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门店类型" sheetId="3" r:id="rId1"/>
    <sheet name="产品明细" sheetId="2" r:id="rId2"/>
  </sheets>
  <definedNames>
    <definedName name="_xlnm._FilterDatabase" localSheetId="0" hidden="1">门店类型!$A$1:$P$151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<sst xmlns="http://schemas.openxmlformats.org/spreadsheetml/2006/main" count="569" uniqueCount="284">
  <si>
    <t>门店ID</t>
  </si>
  <si>
    <t>门店名称</t>
  </si>
  <si>
    <t>片区名称</t>
  </si>
  <si>
    <t>门店类型</t>
  </si>
  <si>
    <t>门店选择档次</t>
  </si>
  <si>
    <t>奖励金额</t>
  </si>
  <si>
    <t>3月销售</t>
  </si>
  <si>
    <t>4月销售</t>
  </si>
  <si>
    <t>合计销售</t>
  </si>
  <si>
    <t>实际应领</t>
  </si>
  <si>
    <t>退回</t>
  </si>
  <si>
    <t>补发奖励</t>
  </si>
  <si>
    <t>合计退回</t>
  </si>
  <si>
    <t>四川太极大药房连锁有限公司邛崃市羊安镇永康大道药店</t>
  </si>
  <si>
    <t>邛崃片区</t>
  </si>
  <si>
    <t>C1</t>
  </si>
  <si>
    <t>四川太极大药房连锁有限公司邛崃市文君街道办翠荫街药店</t>
  </si>
  <si>
    <t>C2</t>
  </si>
  <si>
    <t>四川太极大药房连锁有限公司邛崃市临邛镇洪川小区药店</t>
  </si>
  <si>
    <t>四川太极大药房连锁有限公司邛崃市中心药店</t>
  </si>
  <si>
    <t>A3</t>
  </si>
  <si>
    <t>四川太极大药房连锁有限公司邛崃市文君街道杏林路药店</t>
  </si>
  <si>
    <t>B2</t>
  </si>
  <si>
    <t>四川太极大药房连锁有限公司都江堰市灌口镇蒲阳路药店</t>
  </si>
  <si>
    <t>都江堰片区</t>
  </si>
  <si>
    <t>四川太极大药房连锁有限公司都江堰幸福镇景中路药店</t>
  </si>
  <si>
    <t>四川太极大药房连锁有限公司都江堰市幸福镇翔凤路药店</t>
  </si>
  <si>
    <t>四川太极大药房连锁有限公司都江堰市奎光塔街道奎光路药店</t>
  </si>
  <si>
    <t>四川太极大药房连锁有限公司都江堰市蒲阳镇问道西路药店</t>
  </si>
  <si>
    <t>四川太极大药房连锁有限公司都江堰市聚源镇联建房药店</t>
  </si>
  <si>
    <t>四川太极大药房连锁有限公司都江堰市永丰街道宝莲路药店</t>
  </si>
  <si>
    <t>四川太极大药房连锁有限公司崇州市崇阳镇永康东路药店</t>
  </si>
  <si>
    <t>崇州片区</t>
  </si>
  <si>
    <t>B1</t>
  </si>
  <si>
    <t>四川太极大药房连锁有限公司崇州市怀远镇新正东街药店</t>
  </si>
  <si>
    <t>四川太极大药房连锁有限公司崇州市崇阳镇金带街药店</t>
  </si>
  <si>
    <t>四川太极大药房连锁有限公司崇州市崇阳镇尚贤坊街药店</t>
  </si>
  <si>
    <t>四川太极大药房连锁有限公司崇州市三江镇崇新路药店</t>
  </si>
  <si>
    <t>四川太极大药房连锁有限公司崇州市崇阳镇蜀州中路药店</t>
  </si>
  <si>
    <t>四川太极大药房连锁有限公司崇州市崇阳镇文化西街药店</t>
  </si>
  <si>
    <t>四川太极大药房连锁有限公司大邑县晋原街道内蒙古大道桃源药店</t>
  </si>
  <si>
    <t>大邑片区</t>
  </si>
  <si>
    <t>四川太极大药房连锁有限公司大邑县晋原镇通达东路五段药店</t>
  </si>
  <si>
    <t>四川太极大药房连锁有限公司大邑县晋原镇北街药店</t>
  </si>
  <si>
    <t>四川太极大药房连锁有限公司大邑县晋原镇子龙街药店</t>
  </si>
  <si>
    <t>四川太极大药房连锁有限公司大邑县晋原镇东街药店</t>
  </si>
  <si>
    <t>四川太极大药房连锁有限公司大邑县晋原镇潘家街药店</t>
  </si>
  <si>
    <t>四川太极大药房连锁有限公司大邑县新场镇文昌街药店</t>
  </si>
  <si>
    <t>四川太极大药房连锁有限公司大邑县安仁镇千禧街药店</t>
  </si>
  <si>
    <t>四川太极大药房连锁有限公司大邑县沙渠镇利民街药店</t>
  </si>
  <si>
    <t>四川太极大药房连锁有限公司大邑县青霞街道元通路南段药店</t>
  </si>
  <si>
    <t>四川太极大药房连锁有限公司大邑县晋原街道观音阁街西段药店</t>
  </si>
  <si>
    <t>四川太极大药房连锁有限公司大邑县晋原镇东壕沟北段药店</t>
  </si>
  <si>
    <t>四川太极大药房连锁有限公司大邑县金巷西街药店</t>
  </si>
  <si>
    <t>四川太极大药房连锁有限公司锦江区静沙南路药店</t>
  </si>
  <si>
    <t>东门片区</t>
  </si>
  <si>
    <t>四川太极大药房连锁有限公司彭州市致和镇南三环路药店</t>
  </si>
  <si>
    <t>四川太极大药房连锁有限公司成华区培华东路药店</t>
  </si>
  <si>
    <t>四川太极大药房连锁有限公司新都区新都街道万和北路药店</t>
  </si>
  <si>
    <t>四川太极大药房连锁有限公司新都区新繁镇繁江北路药店</t>
  </si>
  <si>
    <t>四川太极大药房连锁有限公司成华区东昌路一药店</t>
  </si>
  <si>
    <t>四川太极大药房连锁有限公司成华区华泰路药店</t>
  </si>
  <si>
    <t>四川太极大药房连锁有限公司成华区高车一路药店</t>
  </si>
  <si>
    <t>四川太极大药房连锁有限公司锦江区通盈街药店</t>
  </si>
  <si>
    <t>四川太极大药房连锁有限公司成华区羊子山西路药店</t>
  </si>
  <si>
    <t>四川太极大药房连锁有限公司成华区崔家店路药店</t>
  </si>
  <si>
    <t>四川太极大药房连锁有限公司锦江区大田坎街药店</t>
  </si>
  <si>
    <t>四川太极大药房连锁有限公司成华区华油路药店</t>
  </si>
  <si>
    <t>四川太极大药房连锁有限公司锦江区水杉街药店</t>
  </si>
  <si>
    <t>四川太极大药房连锁有限公司锦江区观音桥街药店</t>
  </si>
  <si>
    <t>四川太极大药房连锁有限公司成华区杉板桥南一路药店</t>
  </si>
  <si>
    <t>四川太极大药房连锁有限公司新都区新都街道兴乐北路药店</t>
  </si>
  <si>
    <t>四川太极大药房连锁有限公司新都区斑竹园街道医贸大道药店</t>
  </si>
  <si>
    <t>四川太极大药房连锁有限公司成华区驷马桥三路药店</t>
  </si>
  <si>
    <t>四川太极大药房连锁有限公司成华区西林一街药店</t>
  </si>
  <si>
    <t>四川太极大药房连锁有限公司锦江区劼人路药店</t>
  </si>
  <si>
    <t>四川太极大药房连锁有限公司成华区华康路药店</t>
  </si>
  <si>
    <t>四川太极大药房连锁有限公司成华区华泰路二药店</t>
  </si>
  <si>
    <t>四川太极大药房连锁有限公司成华区双林路药店</t>
  </si>
  <si>
    <t>四川太极大药房连锁有限公司成华区水碾河路药店</t>
  </si>
  <si>
    <t>四川太极大药房连锁有限公司新都区大丰街道华美东街药店</t>
  </si>
  <si>
    <t>四川太极大药房连锁有限公司成都高新区成汉南路药店</t>
  </si>
  <si>
    <t>南门片区</t>
  </si>
  <si>
    <t>A2</t>
  </si>
  <si>
    <t>四川太极大药房连锁有限公司高新区锦城大道药店</t>
  </si>
  <si>
    <t>四川太极大药房连锁有限公司锦江区榕声路药店</t>
  </si>
  <si>
    <t>四川太极大药房连锁有限公司青羊区蜀辉路药店</t>
  </si>
  <si>
    <t>四川太极大药房连锁有限公司成华区万科路药店</t>
  </si>
  <si>
    <t>雅安市太极智慧云医药科技有限公司</t>
  </si>
  <si>
    <t>四川太极大药房连锁有限公司高新区新园大道药店</t>
  </si>
  <si>
    <t>四川太极大药房连锁有限公司成都高新区泰和二街药店</t>
  </si>
  <si>
    <t>四川太极大药房连锁有限公司成华区金马河路药店</t>
  </si>
  <si>
    <t>四川太极大药房连锁有限公司温江区公平街道江安路药店</t>
  </si>
  <si>
    <t>四川太极大药房连锁有限公司青羊区光华北五路药店</t>
  </si>
  <si>
    <t>四川太极大药房连锁有限公司青羊区蜀鑫路药店</t>
  </si>
  <si>
    <t>四川太极大药房连锁有限公司青羊区光华西一路药店</t>
  </si>
  <si>
    <t>四川太极大药房连锁有限公司高新区大源三期药店</t>
  </si>
  <si>
    <t>四川太极大药房连锁有限公司成都高新区天久南巷药店</t>
  </si>
  <si>
    <t>四川太极大药房连锁有限公司青羊区蜀源路药店</t>
  </si>
  <si>
    <t>四川太极大药房连锁有限公司高新区新乐中街药店</t>
  </si>
  <si>
    <t>四川太极大药房连锁有限公司高新区新下街药店</t>
  </si>
  <si>
    <t>四川太极大药房连锁有限公司青羊区大石西路药店</t>
  </si>
  <si>
    <t>四川太极大药房连锁有限公司成都高新区吉瑞三路二药房</t>
  </si>
  <si>
    <t>四川太极大药房连锁有限公司锦江区柳翠路药店</t>
  </si>
  <si>
    <t>四川太极大药房连锁有限公司温江区柳城镇凤溪大道药店</t>
  </si>
  <si>
    <t>四川太极大药房连锁有限公司成华区万宇路药店</t>
  </si>
  <si>
    <t>四川太极大药房连锁有限公司青羊区金祥路药店</t>
  </si>
  <si>
    <t>四川太极大药房连锁有限公司武侯区大华街药店</t>
  </si>
  <si>
    <t>四川太极大药房连锁有限公司高新区中和大道药店</t>
  </si>
  <si>
    <t>0闭店</t>
  </si>
  <si>
    <t>四川太极大药房连锁有限公司成都高新区泰和二街三药店</t>
  </si>
  <si>
    <t>四川太极大药房连锁有限公司成都高新区天顺路药店</t>
  </si>
  <si>
    <t>四川太极大药房连锁有限公司高新区中和公济桥路药店</t>
  </si>
  <si>
    <t>四川太极大药房连锁有限公司锦江区东大街药店</t>
  </si>
  <si>
    <t>旗舰片区</t>
  </si>
  <si>
    <t>A1</t>
  </si>
  <si>
    <t>四川太极大药房连锁有限公司武侯区浆洗街药店</t>
  </si>
  <si>
    <t>四川太极大药房连锁有限公司青羊区青龙街药店</t>
  </si>
  <si>
    <t>四川太极大药房连锁有限公司锦江区庆云南街药店</t>
  </si>
  <si>
    <t>四川太极大药房连锁有限公司锦江区梨花街药店</t>
  </si>
  <si>
    <t>四川太极大药房连锁有限公司高新区紫薇东路药店</t>
  </si>
  <si>
    <t>四川太极大药房连锁有限公司武侯区科华街药店</t>
  </si>
  <si>
    <t>四川太极大药房连锁有限公司武侯区科华北路药店</t>
  </si>
  <si>
    <t>四川太极大药房连锁有限公司锦江区宏济中路药店</t>
  </si>
  <si>
    <t>四川太极大药房连锁有限公司武侯区倪家桥路药店</t>
  </si>
  <si>
    <t>四川太极大药房连锁有限公司青羊区红星路药店</t>
  </si>
  <si>
    <t>四川太极大药房连锁有限公司青羊区童子街药店</t>
  </si>
  <si>
    <t>四川太极大药房连锁有限公司成都高新区元华二巷药店</t>
  </si>
  <si>
    <t>四川太极大药房连锁有限公司成都高新区肖家河正街药店</t>
  </si>
  <si>
    <t>四川太极大药房连锁有限公司成华区建业路药店</t>
  </si>
  <si>
    <t>四川太极大药房连锁有限公司武侯区丝竹路药店</t>
  </si>
  <si>
    <t>四川太极大药房连锁有限公司武侯区长寿路药店</t>
  </si>
  <si>
    <t>四川太极大药房连锁有限公司武侯区高攀西巷药店</t>
  </si>
  <si>
    <t>四川太极大药房连锁有限公司青羊区十二桥路药店</t>
  </si>
  <si>
    <t>西门片区</t>
  </si>
  <si>
    <t>四川太极大药房连锁有限公司金牛区花照壁中横街药店</t>
  </si>
  <si>
    <t>四川太极大药房连锁有限公司青羊区光华药店</t>
  </si>
  <si>
    <t>四川太极大药房连锁有限公司金牛区花照壁药店</t>
  </si>
  <si>
    <t>四川太极大药房连锁有限公司青羊区光华村街药店</t>
  </si>
  <si>
    <t>四川太极大药房连锁有限公司武侯区佳灵路药店</t>
  </si>
  <si>
    <t>四川太极大药房连锁有限公司郫县郫筒镇一环路东南段药店</t>
  </si>
  <si>
    <t>四川太极大药房连锁有限公司青羊区金丝街药店</t>
  </si>
  <si>
    <t>四川太极大药房连锁有限公司青羊区清江东路药店</t>
  </si>
  <si>
    <t>四川太极大药房连锁有限公司金牛区枣子巷药店</t>
  </si>
  <si>
    <t>四川太极大药房连锁有限公司青羊区贝森北路药店</t>
  </si>
  <si>
    <t>四川太极大药房连锁有限公司金牛区银河北街药店</t>
  </si>
  <si>
    <t>四川太极大药房连锁有限公司金牛区蜀汉路药店</t>
  </si>
  <si>
    <t>四川太极大药房连锁有限公司高新区土龙路药店</t>
  </si>
  <si>
    <t>四川太极大药房连锁有限公司武侯区顺和街药店</t>
  </si>
  <si>
    <t>四川太极大药房连锁有限公司金牛区银沙路药店</t>
  </si>
  <si>
    <t>四川太极大药房连锁有限公司金牛区交大路第三药店</t>
  </si>
  <si>
    <t>四川太极大药房连锁有限公司青羊区北东街药店</t>
  </si>
  <si>
    <t>四川太极大药房连锁有限公司金牛区蓉北商贸大道药店</t>
  </si>
  <si>
    <t>四川太极大药房连锁有限公司郫县郫筒镇东大街药店</t>
  </si>
  <si>
    <t>四川太极大药房连锁有限公司金牛区五福桥东路药店</t>
  </si>
  <si>
    <t>四川太极大药房连锁有限公司成都高新区尚锦路药店</t>
  </si>
  <si>
    <t>四川太极大药房连锁有限公司金牛区沙湾东一路药店</t>
  </si>
  <si>
    <t>四川太极大药房连锁有限公司武侯区大悦路药店</t>
  </si>
  <si>
    <t>四川太极大药房连锁有限公司金牛区金沙路药店</t>
  </si>
  <si>
    <t>四川太极大药房连锁有限公司金牛区黄苑东街药店</t>
  </si>
  <si>
    <t>四川太极大药房连锁有限公司青羊区文和路药店</t>
  </si>
  <si>
    <t>四川太极大药房连锁有限公司金牛区沙河源药店</t>
  </si>
  <si>
    <t>四川太极大药房连锁有限公司新津县五津镇五津西路药店</t>
  </si>
  <si>
    <t>新津片</t>
  </si>
  <si>
    <t>四川太极大药房连锁有限公司新津县五津镇五津西路二药房</t>
  </si>
  <si>
    <t>四川太极大药房连锁有限公司新津县邓双镇飞雪路药店</t>
  </si>
  <si>
    <t>四川太极大药房连锁有限公司双流县西航港街道锦华路一段药店</t>
  </si>
  <si>
    <t>四川太极大药房连锁有限公司双流区东升街道三强西路药店</t>
  </si>
  <si>
    <t>四川太极大药房连锁有限公司新津县五津镇武阳西路药店</t>
  </si>
  <si>
    <t>四川太极大药房连锁有限公司新津县兴义镇万兴路药店</t>
  </si>
  <si>
    <t>合计</t>
  </si>
  <si>
    <t>货品ID</t>
  </si>
  <si>
    <t>商品名称</t>
  </si>
  <si>
    <t>商品规格</t>
  </si>
  <si>
    <t>零售价格</t>
  </si>
  <si>
    <t>乳清蛋白固体饮料(香草味)</t>
  </si>
  <si>
    <t>400g</t>
  </si>
  <si>
    <t>葡萄籽维生素C加E片</t>
  </si>
  <si>
    <t>24.6g(410mg/片*60片)</t>
  </si>
  <si>
    <t>DHA藻油软胶囊</t>
  </si>
  <si>
    <t>400mg/粒×60粒</t>
  </si>
  <si>
    <t>番茄红素维生素E软胶囊</t>
  </si>
  <si>
    <t>500mg/粒*60粒</t>
  </si>
  <si>
    <t>胶原蛋白维生素C维生素E粉</t>
  </si>
  <si>
    <t>3g/袋*20袋</t>
  </si>
  <si>
    <t>蛋白粉</t>
  </si>
  <si>
    <t>450g</t>
  </si>
  <si>
    <t>褪黑素片</t>
  </si>
  <si>
    <t>400mg/片×60片</t>
  </si>
  <si>
    <t>钙维生素D维生素K软胶囊</t>
  </si>
  <si>
    <t>100g（1000mg/粒×100粒）</t>
  </si>
  <si>
    <t>200g（1000mg/粒×200粒）</t>
  </si>
  <si>
    <t>多维女士多种维生素矿物质片</t>
  </si>
  <si>
    <t>1.5g/片*60片/瓶</t>
  </si>
  <si>
    <t>银色多维多种维生素矿物质片</t>
  </si>
  <si>
    <t>B族维生素片</t>
  </si>
  <si>
    <t>500mg/片*100片/瓶</t>
  </si>
  <si>
    <t>多维男士多种维生素矿物质片</t>
  </si>
  <si>
    <t>钙维生素D维生素K软胶囊（200粒×2）促销装</t>
  </si>
  <si>
    <t>（1000mg/粒*200粒/瓶×2瓶）/盒</t>
  </si>
  <si>
    <t>铁叶酸片</t>
  </si>
  <si>
    <t>500mg/片×60片/瓶</t>
  </si>
  <si>
    <t>多种维生素矿物质片（孕妇乳母）</t>
  </si>
  <si>
    <t>1.24g/片×90片/瓶</t>
  </si>
  <si>
    <t>钙镁咀嚼片（4-17岁）-超级飞侠</t>
  </si>
  <si>
    <t>1.6g/片×90片/瓶×1瓶/盒</t>
  </si>
  <si>
    <t>鱼油软胶囊</t>
  </si>
  <si>
    <t>1000mg/粒╳100粒</t>
  </si>
  <si>
    <t>维生素C片（甜橙味）</t>
  </si>
  <si>
    <t>780mg/片*100片/瓶</t>
  </si>
  <si>
    <t>钙铁锌咀嚼片</t>
  </si>
  <si>
    <t>1.2g/片╳60片</t>
  </si>
  <si>
    <t>多种维生素咀嚼片(4-10岁)</t>
  </si>
  <si>
    <t>1.0g/片×60片/瓶×1瓶/盒</t>
  </si>
  <si>
    <t>多种维生素咀嚼片(11-17岁)</t>
  </si>
  <si>
    <t>维生素C维生素E咀嚼片</t>
  </si>
  <si>
    <t>1.1g/片×60片/瓶</t>
  </si>
  <si>
    <t>胶原蛋白软骨素钙片</t>
  </si>
  <si>
    <t>1200mg*90片</t>
  </si>
  <si>
    <t>辅酶Q10维生素E软胶囊</t>
  </si>
  <si>
    <t>400mg*60粒</t>
  </si>
  <si>
    <t>维生素E软胶囊</t>
  </si>
  <si>
    <t>300mg/粒×60粒/瓶</t>
  </si>
  <si>
    <t>鱼油牛磺酸锌软胶囊</t>
  </si>
  <si>
    <t>500mg/粒x90粒/瓶</t>
  </si>
  <si>
    <t>钙镁锰锌维生素D片</t>
  </si>
  <si>
    <t>115.2g（1.28g/片×90片/瓶）</t>
  </si>
  <si>
    <t>大豆磷脂软胶囊</t>
  </si>
  <si>
    <t>700mg/粒*120粒/瓶</t>
  </si>
  <si>
    <t>700mg/粒*240粒/瓶</t>
  </si>
  <si>
    <t>螺旋藻硒片</t>
  </si>
  <si>
    <t>74.4g（620mg/片×120片/瓶）</t>
  </si>
  <si>
    <t>胶原蛋白透明质酸钠粉</t>
  </si>
  <si>
    <t>81g（4.5g/袋*18袋*1桶）</t>
  </si>
  <si>
    <t>1000mg/粒×60 粒/瓶</t>
  </si>
  <si>
    <t>1000mg/粒╳200粒</t>
  </si>
  <si>
    <t>婷好青春胶囊</t>
  </si>
  <si>
    <t>0.2g/粒╳60粒</t>
  </si>
  <si>
    <t>牛初乳粉</t>
  </si>
  <si>
    <t>500mg/袋×60袋</t>
  </si>
  <si>
    <t>牛初乳粉-超级飞侠</t>
  </si>
  <si>
    <t>500mg/袋×60袋/桶，12桶/箱</t>
  </si>
  <si>
    <t>蜂胶软胶囊（60粒）彩盒装</t>
  </si>
  <si>
    <t>30g（500mg/粒×60粒/瓶×1瓶/盒）</t>
  </si>
  <si>
    <t>牛初乳加钙咀嚼片-超级飞侠</t>
  </si>
  <si>
    <t>1.2g/片×60片/瓶×1瓶/盒</t>
  </si>
  <si>
    <t>锌咀嚼片</t>
  </si>
  <si>
    <t>400mg/片╳60片</t>
  </si>
  <si>
    <t>汤臣倍健维生素E软胶囊</t>
  </si>
  <si>
    <t>60g（300mg/粒x200粒）</t>
  </si>
  <si>
    <t>牛初乳加钙咀嚼片</t>
  </si>
  <si>
    <t>144g(1.2gx60片x2瓶</t>
  </si>
  <si>
    <t>氨糖软骨素钙片</t>
  </si>
  <si>
    <t>183.6g（1.02g/片×180片）</t>
  </si>
  <si>
    <t>102g（1.02g/片×100片）</t>
  </si>
  <si>
    <t>越橘叶黄素酯β-胡萝卜素软胶囊</t>
  </si>
  <si>
    <t>22.5g（0.5g/粒×45粒）</t>
  </si>
  <si>
    <t>蛋白粉促销装礼盒</t>
  </si>
  <si>
    <t>600g/盒（450g/罐+150g/罐）</t>
  </si>
  <si>
    <t>健力多氨糖软骨素钙片70天关爱升级装</t>
  </si>
  <si>
    <t>（100片/瓶×2瓶+40片/瓶×2瓶）/盒</t>
  </si>
  <si>
    <t>健安适水飞蓟葛根丹参片彩盒装（120片）</t>
  </si>
  <si>
    <t>122.4g（1.02g/片×120片）/盒</t>
  </si>
  <si>
    <t>健安适水飞蓟葛根丹参片彩盒装（60片）</t>
  </si>
  <si>
    <t>61.2g（1.02g/片×60片）/盒</t>
  </si>
  <si>
    <t>维满C维生素C咀嚼片（百香果味）</t>
  </si>
  <si>
    <t>780mg/片×60片/瓶×1瓶/盒</t>
  </si>
  <si>
    <t>维满C维生素C含片</t>
  </si>
  <si>
    <t>维满C维生素C咀嚼片（4-13岁）</t>
  </si>
  <si>
    <t>400mg/片×60片/瓶×1瓶/盒</t>
  </si>
  <si>
    <t>Life-Space益生菌粉</t>
  </si>
  <si>
    <t>30g(1.5g/袋*20袋)</t>
  </si>
  <si>
    <t>Life-Space益生菌粉礼盒装</t>
  </si>
  <si>
    <t>72g(1.5g/袋X20袋/盒X2盒+1.5g/袋X8袋/盒*1盒)/盒</t>
  </si>
  <si>
    <t>维生素C片(甜橙味)</t>
  </si>
  <si>
    <t>156g（780mgx100片x2瓶）</t>
  </si>
  <si>
    <t>180g（1.5gx60片x2瓶)</t>
  </si>
  <si>
    <t>180g（1.5gx60片x2瓶）</t>
  </si>
  <si>
    <t>健力多氨糖硫酸软骨素胶原蛋白肽片</t>
  </si>
  <si>
    <t>212g（180片）</t>
  </si>
  <si>
    <t>82.6gx4瓶</t>
  </si>
  <si>
    <t>汤臣倍健金装蛋白粉</t>
  </si>
  <si>
    <t>300gx2罐</t>
  </si>
  <si>
    <t>120g（1gx120粒）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</si>
</sst>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Microsoft YaHei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6"/>
      <color rgb="FFFF0000"/>
      <name val="Microsoft YaHei"/>
      <charset val="134"/>
    </font>
    <font>
      <b/>
      <sz val="18"/>
      <color rgb="FFFF0000"/>
      <name val="Microsoft YaHe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 applyBorder="0">
      <alignment vertical="center"/>
    </xf>
    <xf numFmtId="0" fontId="0" fillId="0" borderId="0" applyBorder="0">
      <alignment vertical="center"/>
    </xf>
    <xf numFmtId="0" fontId="34" fillId="0" borderId="0" applyFont="0" applyBorder="0" applyAlignment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4" fillId="0" borderId="0" applyFont="0" applyBorder="0" applyAlignment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" xfId="51"/>
    <cellStyle name="常规 3 2" xfId="52"/>
    <cellStyle name="常规 2 3" xfId="53"/>
    <cellStyle name="常规 3" xfId="5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B21" sqref="B21"/>
    </sheetView>
  </sheetViews>
  <sheetFormatPr defaultColWidth="9.90833333333333" defaultRowHeight="19" customHeight="1"/>
  <cols>
    <col min="1" max="1" width="10.8166666666667" style="12" customWidth="1"/>
    <col min="2" max="2" width="48.0916666666667" style="12" customWidth="1"/>
    <col min="3" max="3" width="12.8333333333333" style="12" customWidth="1"/>
    <col min="4" max="4" width="12.8333333333333" style="12" hidden="1" customWidth="1"/>
    <col min="5" max="5" width="16.875" style="12" customWidth="1"/>
    <col min="6" max="6" width="12.8333333333333" style="12" customWidth="1"/>
    <col min="7" max="13" width="9.90833333333333" style="12"/>
  </cols>
  <sheetData>
    <row r="1" ht="25" customHeight="1" spans="1:13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5" t="s">
        <v>6</v>
      </c>
      <c r="H1" s="15" t="s">
        <v>7</v>
      </c>
      <c r="I1" s="15" t="s">
        <v>8</v>
      </c>
      <c r="J1" s="21" t="s">
        <v>9</v>
      </c>
      <c r="K1" s="21" t="s">
        <v>10</v>
      </c>
      <c r="L1" s="21" t="s">
        <v>11</v>
      </c>
      <c r="M1" s="22" t="s">
        <v>12</v>
      </c>
    </row>
    <row r="2" ht="22.5" customHeight="1" spans="1:13">
      <c r="A2" s="16">
        <v>2837</v>
      </c>
      <c r="B2" s="16" t="s">
        <v>13</v>
      </c>
      <c r="C2" s="16" t="s">
        <v>14</v>
      </c>
      <c r="D2" s="16" t="s">
        <v>15</v>
      </c>
      <c r="E2" s="17">
        <v>10000</v>
      </c>
      <c r="F2" s="17">
        <v>200</v>
      </c>
      <c r="G2" s="15">
        <v>1926</v>
      </c>
      <c r="H2" s="15">
        <v>2626</v>
      </c>
      <c r="I2" s="15">
        <f>G2+H2</f>
        <v>4552</v>
      </c>
      <c r="J2" s="15">
        <v>0</v>
      </c>
      <c r="K2" s="15">
        <f t="shared" ref="K2:K65" si="0">F2-J2</f>
        <v>200</v>
      </c>
      <c r="L2" s="15"/>
      <c r="M2" s="15"/>
    </row>
    <row r="3" ht="22.5" customHeight="1" spans="1:13">
      <c r="A3" s="16">
        <v>102564</v>
      </c>
      <c r="B3" s="16" t="s">
        <v>16</v>
      </c>
      <c r="C3" s="16" t="s">
        <v>14</v>
      </c>
      <c r="D3" s="16" t="s">
        <v>17</v>
      </c>
      <c r="E3" s="17">
        <v>10000</v>
      </c>
      <c r="F3" s="17">
        <v>200</v>
      </c>
      <c r="G3" s="15">
        <v>1196</v>
      </c>
      <c r="H3" s="15">
        <v>936</v>
      </c>
      <c r="I3" s="15">
        <f t="shared" ref="I3:I34" si="1">G3+H3</f>
        <v>2132</v>
      </c>
      <c r="J3" s="15">
        <v>0</v>
      </c>
      <c r="K3" s="15">
        <f t="shared" si="0"/>
        <v>200</v>
      </c>
      <c r="L3" s="15"/>
      <c r="M3" s="15"/>
    </row>
    <row r="4" ht="22.5" customHeight="1" spans="1:13">
      <c r="A4" s="16">
        <v>2865</v>
      </c>
      <c r="B4" s="16" t="s">
        <v>18</v>
      </c>
      <c r="C4" s="16" t="s">
        <v>14</v>
      </c>
      <c r="D4" s="16" t="s">
        <v>15</v>
      </c>
      <c r="E4" s="17">
        <v>10000</v>
      </c>
      <c r="F4" s="17">
        <v>200</v>
      </c>
      <c r="G4" s="15">
        <v>5086</v>
      </c>
      <c r="H4" s="15">
        <v>1012</v>
      </c>
      <c r="I4" s="15">
        <f t="shared" si="1"/>
        <v>6098</v>
      </c>
      <c r="J4" s="15">
        <v>0</v>
      </c>
      <c r="K4" s="15">
        <f t="shared" si="0"/>
        <v>200</v>
      </c>
      <c r="L4" s="15"/>
      <c r="M4" s="15"/>
    </row>
    <row r="5" ht="22.5" customHeight="1" spans="1:13">
      <c r="A5" s="16">
        <v>2881</v>
      </c>
      <c r="B5" s="16" t="s">
        <v>19</v>
      </c>
      <c r="C5" s="16" t="s">
        <v>14</v>
      </c>
      <c r="D5" s="16" t="s">
        <v>20</v>
      </c>
      <c r="E5" s="17">
        <v>25000</v>
      </c>
      <c r="F5" s="17">
        <v>500</v>
      </c>
      <c r="G5" s="15">
        <v>8412</v>
      </c>
      <c r="H5" s="15">
        <v>7698</v>
      </c>
      <c r="I5" s="15">
        <f t="shared" si="1"/>
        <v>16110</v>
      </c>
      <c r="J5" s="15">
        <v>300</v>
      </c>
      <c r="K5" s="15">
        <f t="shared" si="0"/>
        <v>200</v>
      </c>
      <c r="L5" s="15"/>
      <c r="M5" s="15"/>
    </row>
    <row r="6" ht="22.5" customHeight="1" spans="1:13">
      <c r="A6" s="16">
        <v>111400</v>
      </c>
      <c r="B6" s="16" t="s">
        <v>21</v>
      </c>
      <c r="C6" s="16" t="s">
        <v>14</v>
      </c>
      <c r="D6" s="16" t="s">
        <v>22</v>
      </c>
      <c r="E6" s="17">
        <v>15000</v>
      </c>
      <c r="F6" s="17">
        <v>300</v>
      </c>
      <c r="G6" s="15">
        <v>4448</v>
      </c>
      <c r="H6" s="15">
        <v>6864</v>
      </c>
      <c r="I6" s="15">
        <f t="shared" si="1"/>
        <v>11312</v>
      </c>
      <c r="J6" s="15">
        <v>200</v>
      </c>
      <c r="K6" s="15">
        <f t="shared" si="0"/>
        <v>100</v>
      </c>
      <c r="L6" s="15"/>
      <c r="M6" s="15"/>
    </row>
    <row r="7" ht="22.5" customHeight="1" spans="1:13">
      <c r="A7" s="16"/>
      <c r="B7" s="16"/>
      <c r="C7" s="16" t="s">
        <v>14</v>
      </c>
      <c r="D7" s="16"/>
      <c r="E7" s="17"/>
      <c r="F7" s="18">
        <f>SUM(F2:F6)</f>
        <v>1400</v>
      </c>
      <c r="G7" s="15"/>
      <c r="H7" s="15"/>
      <c r="I7" s="15"/>
      <c r="J7" s="15"/>
      <c r="K7" s="15"/>
      <c r="L7" s="15"/>
      <c r="M7" s="15"/>
    </row>
    <row r="8" ht="22.5" customHeight="1" spans="1:13">
      <c r="A8" s="16">
        <v>2893</v>
      </c>
      <c r="B8" s="16" t="s">
        <v>23</v>
      </c>
      <c r="C8" s="16" t="s">
        <v>24</v>
      </c>
      <c r="D8" s="16" t="s">
        <v>22</v>
      </c>
      <c r="E8" s="17">
        <v>15000</v>
      </c>
      <c r="F8" s="17">
        <v>300</v>
      </c>
      <c r="G8" s="15">
        <v>24518</v>
      </c>
      <c r="H8" s="15">
        <v>1786</v>
      </c>
      <c r="I8" s="15">
        <f t="shared" si="1"/>
        <v>26304</v>
      </c>
      <c r="J8" s="15">
        <v>500</v>
      </c>
      <c r="K8" s="15"/>
      <c r="L8" s="15">
        <f>J8-F8</f>
        <v>200</v>
      </c>
      <c r="M8" s="15"/>
    </row>
    <row r="9" ht="22.5" customHeight="1" spans="1:13">
      <c r="A9" s="16">
        <v>2904</v>
      </c>
      <c r="B9" s="16" t="s">
        <v>25</v>
      </c>
      <c r="C9" s="16" t="s">
        <v>24</v>
      </c>
      <c r="D9" s="16" t="s">
        <v>15</v>
      </c>
      <c r="E9" s="17">
        <v>15000</v>
      </c>
      <c r="F9" s="17">
        <v>300</v>
      </c>
      <c r="G9" s="15">
        <v>188</v>
      </c>
      <c r="H9" s="15">
        <v>4050</v>
      </c>
      <c r="I9" s="15">
        <f t="shared" si="1"/>
        <v>4238</v>
      </c>
      <c r="J9" s="15">
        <v>0</v>
      </c>
      <c r="K9" s="15">
        <f t="shared" si="0"/>
        <v>300</v>
      </c>
      <c r="L9" s="15"/>
      <c r="M9" s="15"/>
    </row>
    <row r="10" ht="22.5" customHeight="1" spans="1:13">
      <c r="A10" s="16">
        <v>2886</v>
      </c>
      <c r="B10" s="16" t="s">
        <v>26</v>
      </c>
      <c r="C10" s="16" t="s">
        <v>24</v>
      </c>
      <c r="D10" s="16" t="s">
        <v>15</v>
      </c>
      <c r="E10" s="17">
        <v>10000</v>
      </c>
      <c r="F10" s="17">
        <v>200</v>
      </c>
      <c r="G10" s="15">
        <v>4250</v>
      </c>
      <c r="H10" s="15">
        <v>3472</v>
      </c>
      <c r="I10" s="15">
        <f t="shared" si="1"/>
        <v>7722</v>
      </c>
      <c r="J10" s="15">
        <v>0</v>
      </c>
      <c r="K10" s="15">
        <f t="shared" si="0"/>
        <v>200</v>
      </c>
      <c r="L10" s="15"/>
      <c r="M10" s="15"/>
    </row>
    <row r="11" ht="22.5" customHeight="1" spans="1:13">
      <c r="A11" s="16">
        <v>2901</v>
      </c>
      <c r="B11" s="16" t="s">
        <v>27</v>
      </c>
      <c r="C11" s="16" t="s">
        <v>24</v>
      </c>
      <c r="D11" s="16" t="s">
        <v>15</v>
      </c>
      <c r="E11" s="17">
        <v>10000</v>
      </c>
      <c r="F11" s="17">
        <v>200</v>
      </c>
      <c r="G11" s="15">
        <v>2528</v>
      </c>
      <c r="H11" s="15">
        <v>4548</v>
      </c>
      <c r="I11" s="15">
        <f t="shared" si="1"/>
        <v>7076</v>
      </c>
      <c r="J11" s="15">
        <v>0</v>
      </c>
      <c r="K11" s="15">
        <f t="shared" si="0"/>
        <v>200</v>
      </c>
      <c r="L11" s="15"/>
      <c r="M11" s="15"/>
    </row>
    <row r="12" ht="22.5" customHeight="1" spans="1:13">
      <c r="A12" s="16">
        <v>2888</v>
      </c>
      <c r="B12" s="16" t="s">
        <v>28</v>
      </c>
      <c r="C12" s="16" t="s">
        <v>24</v>
      </c>
      <c r="D12" s="16" t="s">
        <v>17</v>
      </c>
      <c r="E12" s="17">
        <v>10000</v>
      </c>
      <c r="F12" s="17">
        <v>200</v>
      </c>
      <c r="G12" s="15">
        <v>1368</v>
      </c>
      <c r="H12" s="15">
        <v>2118</v>
      </c>
      <c r="I12" s="15">
        <f t="shared" si="1"/>
        <v>3486</v>
      </c>
      <c r="J12" s="15">
        <v>0</v>
      </c>
      <c r="K12" s="15">
        <f t="shared" si="0"/>
        <v>200</v>
      </c>
      <c r="L12" s="15"/>
      <c r="M12" s="15"/>
    </row>
    <row r="13" ht="22.5" customHeight="1" spans="1:13">
      <c r="A13" s="16">
        <v>2883</v>
      </c>
      <c r="B13" s="16" t="s">
        <v>29</v>
      </c>
      <c r="C13" s="16" t="s">
        <v>24</v>
      </c>
      <c r="D13" s="16" t="s">
        <v>17</v>
      </c>
      <c r="E13" s="17">
        <v>10000</v>
      </c>
      <c r="F13" s="17">
        <v>200</v>
      </c>
      <c r="G13" s="15">
        <v>592</v>
      </c>
      <c r="H13" s="15">
        <v>0</v>
      </c>
      <c r="I13" s="15">
        <f t="shared" si="1"/>
        <v>592</v>
      </c>
      <c r="J13" s="15">
        <v>0</v>
      </c>
      <c r="K13" s="15">
        <f t="shared" si="0"/>
        <v>200</v>
      </c>
      <c r="L13" s="15"/>
      <c r="M13" s="15"/>
    </row>
    <row r="14" ht="22.5" customHeight="1" spans="1:13">
      <c r="A14" s="16">
        <v>110378</v>
      </c>
      <c r="B14" s="16" t="s">
        <v>30</v>
      </c>
      <c r="C14" s="16" t="s">
        <v>24</v>
      </c>
      <c r="D14" s="16" t="s">
        <v>17</v>
      </c>
      <c r="E14" s="17">
        <v>10000</v>
      </c>
      <c r="F14" s="17">
        <v>200</v>
      </c>
      <c r="G14" s="15">
        <v>4662</v>
      </c>
      <c r="H14" s="15">
        <v>526</v>
      </c>
      <c r="I14" s="15">
        <f t="shared" si="1"/>
        <v>5188</v>
      </c>
      <c r="J14" s="15">
        <v>0</v>
      </c>
      <c r="K14" s="15">
        <f t="shared" si="0"/>
        <v>200</v>
      </c>
      <c r="L14" s="15"/>
      <c r="M14" s="15"/>
    </row>
    <row r="15" ht="22.5" customHeight="1" spans="1:13">
      <c r="A15" s="16"/>
      <c r="B15" s="16"/>
      <c r="C15" s="16" t="s">
        <v>24</v>
      </c>
      <c r="D15" s="16"/>
      <c r="E15" s="17"/>
      <c r="F15" s="19">
        <f>SUM(F8:F14)</f>
        <v>1600</v>
      </c>
      <c r="G15" s="15"/>
      <c r="H15" s="15"/>
      <c r="I15" s="15"/>
      <c r="J15" s="15"/>
      <c r="K15" s="15"/>
      <c r="L15" s="15"/>
      <c r="M15" s="15"/>
    </row>
    <row r="16" ht="22.5" customHeight="1" spans="1:13">
      <c r="A16" s="16">
        <v>104428</v>
      </c>
      <c r="B16" s="16" t="s">
        <v>31</v>
      </c>
      <c r="C16" s="16" t="s">
        <v>32</v>
      </c>
      <c r="D16" s="16" t="s">
        <v>33</v>
      </c>
      <c r="E16" s="17">
        <v>15000</v>
      </c>
      <c r="F16" s="17">
        <v>300</v>
      </c>
      <c r="G16" s="15">
        <v>4042</v>
      </c>
      <c r="H16" s="15">
        <v>2978</v>
      </c>
      <c r="I16" s="15">
        <f t="shared" si="1"/>
        <v>7020</v>
      </c>
      <c r="J16" s="15">
        <v>0</v>
      </c>
      <c r="K16" s="15">
        <f t="shared" si="0"/>
        <v>300</v>
      </c>
      <c r="L16" s="15"/>
      <c r="M16" s="15"/>
    </row>
    <row r="17" ht="22.5" customHeight="1" spans="1:13">
      <c r="A17" s="16">
        <v>2914</v>
      </c>
      <c r="B17" s="16" t="s">
        <v>34</v>
      </c>
      <c r="C17" s="16" t="s">
        <v>32</v>
      </c>
      <c r="D17" s="16" t="s">
        <v>22</v>
      </c>
      <c r="E17" s="17">
        <v>15000</v>
      </c>
      <c r="F17" s="17">
        <v>300</v>
      </c>
      <c r="G17" s="15">
        <v>3624</v>
      </c>
      <c r="H17" s="15">
        <v>3460</v>
      </c>
      <c r="I17" s="15">
        <f t="shared" si="1"/>
        <v>7084</v>
      </c>
      <c r="J17" s="15">
        <v>0</v>
      </c>
      <c r="K17" s="15">
        <f t="shared" si="0"/>
        <v>300</v>
      </c>
      <c r="L17" s="15"/>
      <c r="M17" s="15"/>
    </row>
    <row r="18" ht="39" customHeight="1" spans="1:13">
      <c r="A18" s="16">
        <v>2910</v>
      </c>
      <c r="B18" s="16" t="s">
        <v>35</v>
      </c>
      <c r="C18" s="16" t="s">
        <v>32</v>
      </c>
      <c r="D18" s="16" t="s">
        <v>15</v>
      </c>
      <c r="E18" s="17">
        <v>10000</v>
      </c>
      <c r="F18" s="17">
        <v>200</v>
      </c>
      <c r="G18" s="15">
        <v>614</v>
      </c>
      <c r="H18" s="15">
        <v>1728</v>
      </c>
      <c r="I18" s="15">
        <f t="shared" si="1"/>
        <v>2342</v>
      </c>
      <c r="J18" s="15">
        <v>0</v>
      </c>
      <c r="K18" s="15">
        <f t="shared" si="0"/>
        <v>200</v>
      </c>
      <c r="L18" s="15"/>
      <c r="M18" s="15"/>
    </row>
    <row r="19" ht="22.5" customHeight="1" spans="1:13">
      <c r="A19" s="16">
        <v>2916</v>
      </c>
      <c r="B19" s="16" t="s">
        <v>36</v>
      </c>
      <c r="C19" s="16" t="s">
        <v>32</v>
      </c>
      <c r="D19" s="16" t="s">
        <v>15</v>
      </c>
      <c r="E19" s="17">
        <v>10000</v>
      </c>
      <c r="F19" s="17">
        <v>200</v>
      </c>
      <c r="G19" s="15">
        <v>960</v>
      </c>
      <c r="H19" s="15">
        <v>2236</v>
      </c>
      <c r="I19" s="15">
        <f t="shared" si="1"/>
        <v>3196</v>
      </c>
      <c r="J19" s="15">
        <v>0</v>
      </c>
      <c r="K19" s="15">
        <f t="shared" si="0"/>
        <v>200</v>
      </c>
      <c r="L19" s="15"/>
      <c r="M19" s="15"/>
    </row>
    <row r="20" ht="22.5" customHeight="1" spans="1:13">
      <c r="A20" s="16">
        <v>2894</v>
      </c>
      <c r="B20" s="16" t="s">
        <v>37</v>
      </c>
      <c r="C20" s="16" t="s">
        <v>32</v>
      </c>
      <c r="D20" s="16" t="s">
        <v>17</v>
      </c>
      <c r="E20" s="17">
        <v>10000</v>
      </c>
      <c r="F20" s="17">
        <v>200</v>
      </c>
      <c r="G20" s="15">
        <v>5702</v>
      </c>
      <c r="H20" s="15">
        <v>1658</v>
      </c>
      <c r="I20" s="15">
        <f t="shared" si="1"/>
        <v>7360</v>
      </c>
      <c r="J20" s="15">
        <v>0</v>
      </c>
      <c r="K20" s="15">
        <f t="shared" si="0"/>
        <v>200</v>
      </c>
      <c r="L20" s="15"/>
      <c r="M20" s="15"/>
    </row>
    <row r="21" ht="22.5" customHeight="1" spans="1:13">
      <c r="A21" s="16">
        <v>104838</v>
      </c>
      <c r="B21" s="16" t="s">
        <v>38</v>
      </c>
      <c r="C21" s="16" t="s">
        <v>32</v>
      </c>
      <c r="D21" s="16" t="s">
        <v>17</v>
      </c>
      <c r="E21" s="17">
        <v>10000</v>
      </c>
      <c r="F21" s="17">
        <v>200</v>
      </c>
      <c r="G21" s="15">
        <v>2642</v>
      </c>
      <c r="H21" s="15">
        <v>1152</v>
      </c>
      <c r="I21" s="15">
        <f t="shared" si="1"/>
        <v>3794</v>
      </c>
      <c r="J21" s="15">
        <v>0</v>
      </c>
      <c r="K21" s="15">
        <f t="shared" si="0"/>
        <v>200</v>
      </c>
      <c r="L21" s="15"/>
      <c r="M21" s="15"/>
    </row>
    <row r="22" ht="22.5" customHeight="1" spans="1:13">
      <c r="A22" s="16">
        <v>2905</v>
      </c>
      <c r="B22" s="16" t="s">
        <v>39</v>
      </c>
      <c r="C22" s="16" t="s">
        <v>32</v>
      </c>
      <c r="D22" s="16" t="s">
        <v>17</v>
      </c>
      <c r="E22" s="17">
        <v>10000</v>
      </c>
      <c r="F22" s="17">
        <v>200</v>
      </c>
      <c r="G22" s="15">
        <v>672</v>
      </c>
      <c r="H22" s="15">
        <v>2830</v>
      </c>
      <c r="I22" s="15">
        <f t="shared" si="1"/>
        <v>3502</v>
      </c>
      <c r="J22" s="15">
        <v>0</v>
      </c>
      <c r="K22" s="15">
        <f t="shared" si="0"/>
        <v>200</v>
      </c>
      <c r="L22" s="15"/>
      <c r="M22" s="15"/>
    </row>
    <row r="23" ht="22.5" customHeight="1" spans="1:13">
      <c r="A23" s="16"/>
      <c r="B23" s="16"/>
      <c r="C23" s="16" t="str">
        <f>C22</f>
        <v>崇州片区</v>
      </c>
      <c r="D23" s="16"/>
      <c r="E23" s="17"/>
      <c r="F23" s="20">
        <v>1600</v>
      </c>
      <c r="G23" s="15"/>
      <c r="H23" s="15"/>
      <c r="I23" s="15"/>
      <c r="J23" s="15"/>
      <c r="K23" s="15"/>
      <c r="L23" s="15"/>
      <c r="M23" s="15"/>
    </row>
    <row r="24" ht="22.5" customHeight="1" spans="1:13">
      <c r="A24" s="16">
        <v>2875</v>
      </c>
      <c r="B24" s="16" t="s">
        <v>40</v>
      </c>
      <c r="C24" s="16" t="s">
        <v>41</v>
      </c>
      <c r="D24" s="16" t="s">
        <v>33</v>
      </c>
      <c r="E24" s="17">
        <v>15000</v>
      </c>
      <c r="F24" s="17">
        <v>300</v>
      </c>
      <c r="G24" s="15">
        <v>3420</v>
      </c>
      <c r="H24" s="15">
        <v>4648</v>
      </c>
      <c r="I24" s="15">
        <f t="shared" si="1"/>
        <v>8068</v>
      </c>
      <c r="J24" s="15">
        <v>0</v>
      </c>
      <c r="K24" s="15">
        <f t="shared" si="0"/>
        <v>300</v>
      </c>
      <c r="L24" s="15"/>
      <c r="M24" s="15"/>
    </row>
    <row r="25" ht="22.5" customHeight="1" spans="1:13">
      <c r="A25" s="16">
        <v>2854</v>
      </c>
      <c r="B25" s="16" t="s">
        <v>42</v>
      </c>
      <c r="C25" s="16" t="s">
        <v>41</v>
      </c>
      <c r="D25" s="16" t="s">
        <v>15</v>
      </c>
      <c r="E25" s="17">
        <v>10000</v>
      </c>
      <c r="F25" s="17">
        <v>200</v>
      </c>
      <c r="G25" s="15">
        <v>2974</v>
      </c>
      <c r="H25" s="15">
        <v>5014</v>
      </c>
      <c r="I25" s="15">
        <f t="shared" si="1"/>
        <v>7988</v>
      </c>
      <c r="J25" s="15">
        <v>0</v>
      </c>
      <c r="K25" s="15">
        <f t="shared" si="0"/>
        <v>200</v>
      </c>
      <c r="L25" s="15"/>
      <c r="M25" s="15"/>
    </row>
    <row r="26" ht="22.5" customHeight="1" spans="1:13">
      <c r="A26" s="16">
        <v>107728</v>
      </c>
      <c r="B26" s="16" t="s">
        <v>43</v>
      </c>
      <c r="C26" s="16" t="s">
        <v>41</v>
      </c>
      <c r="D26" s="16" t="s">
        <v>15</v>
      </c>
      <c r="E26" s="17">
        <v>10000</v>
      </c>
      <c r="F26" s="17">
        <v>200</v>
      </c>
      <c r="G26" s="15">
        <v>4254</v>
      </c>
      <c r="H26" s="15">
        <v>3522</v>
      </c>
      <c r="I26" s="15">
        <f t="shared" si="1"/>
        <v>7776</v>
      </c>
      <c r="J26" s="15">
        <v>0</v>
      </c>
      <c r="K26" s="15">
        <f t="shared" si="0"/>
        <v>200</v>
      </c>
      <c r="L26" s="15"/>
      <c r="M26" s="15"/>
    </row>
    <row r="27" ht="22.5" customHeight="1" spans="1:13">
      <c r="A27" s="16">
        <v>2852</v>
      </c>
      <c r="B27" s="16" t="s">
        <v>44</v>
      </c>
      <c r="C27" s="16" t="s">
        <v>41</v>
      </c>
      <c r="D27" s="16" t="s">
        <v>15</v>
      </c>
      <c r="E27" s="17">
        <v>10000</v>
      </c>
      <c r="F27" s="17">
        <v>200</v>
      </c>
      <c r="G27" s="15">
        <v>780</v>
      </c>
      <c r="H27" s="15">
        <v>1780</v>
      </c>
      <c r="I27" s="15">
        <f t="shared" si="1"/>
        <v>2560</v>
      </c>
      <c r="J27" s="15">
        <v>0</v>
      </c>
      <c r="K27" s="15">
        <f t="shared" si="0"/>
        <v>200</v>
      </c>
      <c r="L27" s="15"/>
      <c r="M27" s="15"/>
    </row>
    <row r="28" ht="22.5" customHeight="1" spans="1:13">
      <c r="A28" s="16">
        <v>2874</v>
      </c>
      <c r="B28" s="16" t="s">
        <v>45</v>
      </c>
      <c r="C28" s="16" t="s">
        <v>41</v>
      </c>
      <c r="D28" s="16" t="s">
        <v>15</v>
      </c>
      <c r="E28" s="17">
        <v>10000</v>
      </c>
      <c r="F28" s="17">
        <v>200</v>
      </c>
      <c r="G28" s="15">
        <v>3382</v>
      </c>
      <c r="H28" s="15">
        <v>1900</v>
      </c>
      <c r="I28" s="15">
        <f t="shared" si="1"/>
        <v>5282</v>
      </c>
      <c r="J28" s="15">
        <v>0</v>
      </c>
      <c r="K28" s="15">
        <f t="shared" si="0"/>
        <v>200</v>
      </c>
      <c r="L28" s="15"/>
      <c r="M28" s="15"/>
    </row>
    <row r="29" ht="22.5" customHeight="1" spans="1:13">
      <c r="A29" s="16">
        <v>104533</v>
      </c>
      <c r="B29" s="16" t="s">
        <v>46</v>
      </c>
      <c r="C29" s="16" t="s">
        <v>41</v>
      </c>
      <c r="D29" s="16" t="s">
        <v>17</v>
      </c>
      <c r="E29" s="17">
        <v>10000</v>
      </c>
      <c r="F29" s="17">
        <v>200</v>
      </c>
      <c r="G29" s="15">
        <v>3194</v>
      </c>
      <c r="H29" s="15">
        <v>1646</v>
      </c>
      <c r="I29" s="15">
        <f t="shared" si="1"/>
        <v>4840</v>
      </c>
      <c r="J29" s="15">
        <v>0</v>
      </c>
      <c r="K29" s="15">
        <f t="shared" si="0"/>
        <v>200</v>
      </c>
      <c r="L29" s="15"/>
      <c r="M29" s="15"/>
    </row>
    <row r="30" ht="22.5" customHeight="1" spans="1:13">
      <c r="A30" s="16">
        <v>2844</v>
      </c>
      <c r="B30" s="16" t="s">
        <v>47</v>
      </c>
      <c r="C30" s="16" t="s">
        <v>41</v>
      </c>
      <c r="D30" s="16" t="s">
        <v>17</v>
      </c>
      <c r="E30" s="17">
        <v>10000</v>
      </c>
      <c r="F30" s="17">
        <v>200</v>
      </c>
      <c r="G30" s="15">
        <v>178</v>
      </c>
      <c r="H30" s="15">
        <v>1164</v>
      </c>
      <c r="I30" s="15">
        <f t="shared" si="1"/>
        <v>1342</v>
      </c>
      <c r="J30" s="15">
        <v>0</v>
      </c>
      <c r="K30" s="15">
        <f t="shared" si="0"/>
        <v>200</v>
      </c>
      <c r="L30" s="15"/>
      <c r="M30" s="15"/>
    </row>
    <row r="31" ht="22.5" customHeight="1" spans="1:13">
      <c r="A31" s="16">
        <v>2851</v>
      </c>
      <c r="B31" s="16" t="s">
        <v>48</v>
      </c>
      <c r="C31" s="16" t="s">
        <v>41</v>
      </c>
      <c r="D31" s="16" t="s">
        <v>17</v>
      </c>
      <c r="E31" s="17">
        <v>10000</v>
      </c>
      <c r="F31" s="17">
        <v>200</v>
      </c>
      <c r="G31" s="15">
        <v>790</v>
      </c>
      <c r="H31" s="15">
        <v>477</v>
      </c>
      <c r="I31" s="15">
        <f t="shared" si="1"/>
        <v>1267</v>
      </c>
      <c r="J31" s="15">
        <v>0</v>
      </c>
      <c r="K31" s="15">
        <f t="shared" si="0"/>
        <v>200</v>
      </c>
      <c r="L31" s="15"/>
      <c r="M31" s="15"/>
    </row>
    <row r="32" ht="22.5" customHeight="1" spans="1:13">
      <c r="A32" s="16">
        <v>2873</v>
      </c>
      <c r="B32" s="16" t="s">
        <v>49</v>
      </c>
      <c r="C32" s="16" t="s">
        <v>41</v>
      </c>
      <c r="D32" s="16" t="s">
        <v>17</v>
      </c>
      <c r="E32" s="17">
        <v>10000</v>
      </c>
      <c r="F32" s="17">
        <v>200</v>
      </c>
      <c r="G32" s="15">
        <v>1984</v>
      </c>
      <c r="H32" s="15">
        <v>3166</v>
      </c>
      <c r="I32" s="15">
        <f t="shared" si="1"/>
        <v>5150</v>
      </c>
      <c r="J32" s="15">
        <v>0</v>
      </c>
      <c r="K32" s="15">
        <f t="shared" si="0"/>
        <v>200</v>
      </c>
      <c r="L32" s="15"/>
      <c r="M32" s="15"/>
    </row>
    <row r="33" ht="22.5" customHeight="1" spans="1:13">
      <c r="A33" s="16">
        <v>123007</v>
      </c>
      <c r="B33" s="16" t="s">
        <v>50</v>
      </c>
      <c r="C33" s="16" t="s">
        <v>41</v>
      </c>
      <c r="D33" s="16" t="s">
        <v>17</v>
      </c>
      <c r="E33" s="17">
        <v>10000</v>
      </c>
      <c r="F33" s="17">
        <v>200</v>
      </c>
      <c r="G33" s="15">
        <v>428</v>
      </c>
      <c r="H33" s="15">
        <v>286</v>
      </c>
      <c r="I33" s="15">
        <f t="shared" si="1"/>
        <v>714</v>
      </c>
      <c r="J33" s="15">
        <v>0</v>
      </c>
      <c r="K33" s="15">
        <f t="shared" si="0"/>
        <v>200</v>
      </c>
      <c r="L33" s="15"/>
      <c r="M33" s="15"/>
    </row>
    <row r="34" ht="22.5" customHeight="1" spans="1:13">
      <c r="A34" s="16">
        <v>117923</v>
      </c>
      <c r="B34" s="16" t="s">
        <v>51</v>
      </c>
      <c r="C34" s="16" t="s">
        <v>41</v>
      </c>
      <c r="D34" s="16" t="s">
        <v>17</v>
      </c>
      <c r="E34" s="17">
        <v>10000</v>
      </c>
      <c r="F34" s="17">
        <v>200</v>
      </c>
      <c r="G34" s="15">
        <v>1140</v>
      </c>
      <c r="H34" s="15">
        <v>1124</v>
      </c>
      <c r="I34" s="15">
        <f t="shared" si="1"/>
        <v>2264</v>
      </c>
      <c r="J34" s="15">
        <v>0</v>
      </c>
      <c r="K34" s="15">
        <f t="shared" si="0"/>
        <v>200</v>
      </c>
      <c r="L34" s="15"/>
      <c r="M34" s="15"/>
    </row>
    <row r="35" ht="22.5" customHeight="1" spans="1:13">
      <c r="A35" s="16">
        <v>2853</v>
      </c>
      <c r="B35" s="16" t="s">
        <v>52</v>
      </c>
      <c r="C35" s="16" t="s">
        <v>41</v>
      </c>
      <c r="D35" s="16" t="s">
        <v>17</v>
      </c>
      <c r="E35" s="17">
        <v>10000</v>
      </c>
      <c r="F35" s="17">
        <v>200</v>
      </c>
      <c r="G35" s="15">
        <v>976</v>
      </c>
      <c r="H35" s="15">
        <v>5476</v>
      </c>
      <c r="I35" s="15">
        <f t="shared" ref="I35:I66" si="2">G35+H35</f>
        <v>6452</v>
      </c>
      <c r="J35" s="15">
        <v>0</v>
      </c>
      <c r="K35" s="15">
        <f t="shared" si="0"/>
        <v>200</v>
      </c>
      <c r="L35" s="15"/>
      <c r="M35" s="15"/>
    </row>
    <row r="36" ht="22.5" customHeight="1" spans="1:13">
      <c r="A36" s="16">
        <v>122718</v>
      </c>
      <c r="B36" s="16" t="s">
        <v>53</v>
      </c>
      <c r="C36" s="16" t="s">
        <v>41</v>
      </c>
      <c r="D36" s="16" t="s">
        <v>17</v>
      </c>
      <c r="E36" s="17">
        <v>10000</v>
      </c>
      <c r="F36" s="17">
        <v>200</v>
      </c>
      <c r="G36" s="15">
        <v>1538</v>
      </c>
      <c r="H36" s="15">
        <v>108</v>
      </c>
      <c r="I36" s="15">
        <f t="shared" si="2"/>
        <v>1646</v>
      </c>
      <c r="J36" s="15">
        <v>0</v>
      </c>
      <c r="K36" s="15">
        <f t="shared" si="0"/>
        <v>200</v>
      </c>
      <c r="L36" s="15"/>
      <c r="M36" s="15"/>
    </row>
    <row r="37" ht="22.5" customHeight="1" spans="1:13">
      <c r="A37" s="16"/>
      <c r="B37" s="16"/>
      <c r="C37" s="16" t="str">
        <f>C36</f>
        <v>大邑片区</v>
      </c>
      <c r="D37" s="16"/>
      <c r="E37" s="17"/>
      <c r="F37" s="20">
        <v>2700</v>
      </c>
      <c r="G37" s="15"/>
      <c r="H37" s="15"/>
      <c r="I37" s="15"/>
      <c r="J37" s="15"/>
      <c r="K37" s="15"/>
      <c r="L37" s="15"/>
      <c r="M37" s="15"/>
    </row>
    <row r="38" ht="22.5" customHeight="1" spans="1:13">
      <c r="A38" s="16">
        <v>117184</v>
      </c>
      <c r="B38" s="16" t="s">
        <v>54</v>
      </c>
      <c r="C38" s="16" t="s">
        <v>55</v>
      </c>
      <c r="D38" s="16" t="s">
        <v>33</v>
      </c>
      <c r="E38" s="17">
        <v>15000</v>
      </c>
      <c r="F38" s="17">
        <v>300</v>
      </c>
      <c r="G38" s="15">
        <v>14206</v>
      </c>
      <c r="H38" s="15">
        <v>6362</v>
      </c>
      <c r="I38" s="15">
        <f t="shared" si="2"/>
        <v>20568</v>
      </c>
      <c r="J38" s="15">
        <v>400</v>
      </c>
      <c r="K38" s="15"/>
      <c r="L38" s="15">
        <f>J38-F38</f>
        <v>100</v>
      </c>
      <c r="M38" s="15"/>
    </row>
    <row r="39" ht="22.5" customHeight="1" spans="1:13">
      <c r="A39" s="16">
        <v>120844</v>
      </c>
      <c r="B39" s="16" t="s">
        <v>56</v>
      </c>
      <c r="C39" s="16" t="s">
        <v>55</v>
      </c>
      <c r="D39" s="16" t="s">
        <v>33</v>
      </c>
      <c r="E39" s="17">
        <v>15000</v>
      </c>
      <c r="F39" s="17">
        <v>300</v>
      </c>
      <c r="G39" s="15">
        <v>2730</v>
      </c>
      <c r="H39" s="15">
        <v>1468</v>
      </c>
      <c r="I39" s="15">
        <f t="shared" si="2"/>
        <v>4198</v>
      </c>
      <c r="J39" s="15">
        <v>0</v>
      </c>
      <c r="K39" s="15">
        <f t="shared" si="0"/>
        <v>300</v>
      </c>
      <c r="L39" s="15"/>
      <c r="M39" s="15"/>
    </row>
    <row r="40" ht="22.5" customHeight="1" spans="1:13">
      <c r="A40" s="16">
        <v>114844</v>
      </c>
      <c r="B40" s="16" t="s">
        <v>57</v>
      </c>
      <c r="C40" s="16" t="s">
        <v>55</v>
      </c>
      <c r="D40" s="16" t="s">
        <v>33</v>
      </c>
      <c r="E40" s="17">
        <v>15000</v>
      </c>
      <c r="F40" s="17">
        <v>300</v>
      </c>
      <c r="G40" s="15">
        <v>10200</v>
      </c>
      <c r="H40" s="15">
        <v>5060</v>
      </c>
      <c r="I40" s="15">
        <f t="shared" si="2"/>
        <v>15260</v>
      </c>
      <c r="J40" s="15">
        <v>300</v>
      </c>
      <c r="K40" s="15">
        <f t="shared" si="0"/>
        <v>0</v>
      </c>
      <c r="L40" s="15"/>
      <c r="M40" s="15"/>
    </row>
    <row r="41" ht="22.5" customHeight="1" spans="1:13">
      <c r="A41" s="16">
        <v>107658</v>
      </c>
      <c r="B41" s="16" t="s">
        <v>58</v>
      </c>
      <c r="C41" s="16" t="s">
        <v>55</v>
      </c>
      <c r="D41" s="16" t="s">
        <v>33</v>
      </c>
      <c r="E41" s="17">
        <v>15000</v>
      </c>
      <c r="F41" s="17">
        <v>300</v>
      </c>
      <c r="G41" s="15">
        <v>2518</v>
      </c>
      <c r="H41" s="15">
        <v>3098</v>
      </c>
      <c r="I41" s="15">
        <f t="shared" si="2"/>
        <v>5616</v>
      </c>
      <c r="J41" s="15">
        <v>0</v>
      </c>
      <c r="K41" s="15">
        <f t="shared" si="0"/>
        <v>300</v>
      </c>
      <c r="L41" s="15"/>
      <c r="M41" s="15"/>
    </row>
    <row r="42" ht="22.5" customHeight="1" spans="1:13">
      <c r="A42" s="16">
        <v>2526</v>
      </c>
      <c r="B42" s="16" t="s">
        <v>59</v>
      </c>
      <c r="C42" s="16" t="s">
        <v>55</v>
      </c>
      <c r="D42" s="16" t="s">
        <v>33</v>
      </c>
      <c r="E42" s="17">
        <v>20000</v>
      </c>
      <c r="F42" s="17">
        <v>400</v>
      </c>
      <c r="G42" s="15">
        <v>5946</v>
      </c>
      <c r="H42" s="15">
        <v>6912</v>
      </c>
      <c r="I42" s="15">
        <f t="shared" si="2"/>
        <v>12858</v>
      </c>
      <c r="J42" s="15">
        <v>200</v>
      </c>
      <c r="K42" s="15">
        <f t="shared" si="0"/>
        <v>200</v>
      </c>
      <c r="L42" s="15"/>
      <c r="M42" s="15"/>
    </row>
    <row r="43" ht="22.5" customHeight="1" spans="1:13">
      <c r="A43" s="16">
        <v>114622</v>
      </c>
      <c r="B43" s="16" t="s">
        <v>60</v>
      </c>
      <c r="C43" s="16" t="s">
        <v>55</v>
      </c>
      <c r="D43" s="16" t="s">
        <v>33</v>
      </c>
      <c r="E43" s="17">
        <v>20000</v>
      </c>
      <c r="F43" s="17">
        <v>400</v>
      </c>
      <c r="G43" s="15">
        <v>4260</v>
      </c>
      <c r="H43" s="15">
        <v>10630</v>
      </c>
      <c r="I43" s="15">
        <f t="shared" si="2"/>
        <v>14890</v>
      </c>
      <c r="J43" s="15">
        <v>200</v>
      </c>
      <c r="K43" s="15">
        <f t="shared" si="0"/>
        <v>200</v>
      </c>
      <c r="L43" s="15"/>
      <c r="M43" s="15"/>
    </row>
    <row r="44" ht="22.5" customHeight="1" spans="1:13">
      <c r="A44" s="16">
        <v>2757</v>
      </c>
      <c r="B44" s="16" t="s">
        <v>61</v>
      </c>
      <c r="C44" s="16" t="s">
        <v>55</v>
      </c>
      <c r="D44" s="16" t="s">
        <v>33</v>
      </c>
      <c r="E44" s="17">
        <v>15000</v>
      </c>
      <c r="F44" s="17">
        <v>300</v>
      </c>
      <c r="G44" s="15">
        <v>6814</v>
      </c>
      <c r="H44" s="15">
        <v>3598</v>
      </c>
      <c r="I44" s="15">
        <f t="shared" si="2"/>
        <v>10412</v>
      </c>
      <c r="J44" s="15">
        <v>200</v>
      </c>
      <c r="K44" s="15">
        <f t="shared" si="0"/>
        <v>100</v>
      </c>
      <c r="L44" s="15"/>
      <c r="M44" s="15"/>
    </row>
    <row r="45" ht="22.5" customHeight="1" spans="1:13">
      <c r="A45" s="16">
        <v>2520</v>
      </c>
      <c r="B45" s="16" t="s">
        <v>62</v>
      </c>
      <c r="C45" s="16" t="s">
        <v>55</v>
      </c>
      <c r="D45" s="16" t="s">
        <v>33</v>
      </c>
      <c r="E45" s="17">
        <v>15000</v>
      </c>
      <c r="F45" s="17">
        <v>300</v>
      </c>
      <c r="G45" s="15">
        <v>500</v>
      </c>
      <c r="H45" s="15">
        <v>26078</v>
      </c>
      <c r="I45" s="15">
        <f t="shared" si="2"/>
        <v>26578</v>
      </c>
      <c r="J45" s="15">
        <v>500</v>
      </c>
      <c r="K45" s="15"/>
      <c r="L45" s="15">
        <f>J45-F45</f>
        <v>200</v>
      </c>
      <c r="M45" s="15"/>
    </row>
    <row r="46" ht="22.5" customHeight="1" spans="1:13">
      <c r="A46" s="16">
        <v>2817</v>
      </c>
      <c r="B46" s="16" t="s">
        <v>63</v>
      </c>
      <c r="C46" s="16" t="s">
        <v>55</v>
      </c>
      <c r="D46" s="16" t="s">
        <v>33</v>
      </c>
      <c r="E46" s="17">
        <v>15000</v>
      </c>
      <c r="F46" s="17">
        <v>300</v>
      </c>
      <c r="G46" s="15">
        <v>22784</v>
      </c>
      <c r="H46" s="15">
        <v>5528</v>
      </c>
      <c r="I46" s="15">
        <f t="shared" si="2"/>
        <v>28312</v>
      </c>
      <c r="J46" s="15">
        <v>500</v>
      </c>
      <c r="K46" s="15"/>
      <c r="L46" s="15">
        <f>J46-F46</f>
        <v>200</v>
      </c>
      <c r="M46" s="15"/>
    </row>
    <row r="47" ht="22.5" customHeight="1" spans="1:13">
      <c r="A47" s="16">
        <v>2512</v>
      </c>
      <c r="B47" s="16" t="s">
        <v>64</v>
      </c>
      <c r="C47" s="16" t="s">
        <v>55</v>
      </c>
      <c r="D47" s="16" t="s">
        <v>33</v>
      </c>
      <c r="E47" s="17">
        <v>15000</v>
      </c>
      <c r="F47" s="17">
        <v>300</v>
      </c>
      <c r="G47" s="15">
        <v>12854</v>
      </c>
      <c r="H47" s="15">
        <v>7910</v>
      </c>
      <c r="I47" s="15">
        <f t="shared" si="2"/>
        <v>20764</v>
      </c>
      <c r="J47" s="15">
        <v>400</v>
      </c>
      <c r="K47" s="15"/>
      <c r="L47" s="15">
        <f>J47-F47</f>
        <v>100</v>
      </c>
      <c r="M47" s="15"/>
    </row>
    <row r="48" ht="22.5" customHeight="1" spans="1:13">
      <c r="A48" s="16">
        <v>2808</v>
      </c>
      <c r="B48" s="16" t="s">
        <v>65</v>
      </c>
      <c r="C48" s="16" t="s">
        <v>55</v>
      </c>
      <c r="D48" s="16" t="s">
        <v>33</v>
      </c>
      <c r="E48" s="17">
        <v>15000</v>
      </c>
      <c r="F48" s="17">
        <v>300</v>
      </c>
      <c r="G48" s="15">
        <v>9902</v>
      </c>
      <c r="H48" s="15">
        <v>10462</v>
      </c>
      <c r="I48" s="15">
        <f t="shared" si="2"/>
        <v>20364</v>
      </c>
      <c r="J48" s="15">
        <v>400</v>
      </c>
      <c r="K48" s="15"/>
      <c r="L48" s="15">
        <f>J48-F48</f>
        <v>100</v>
      </c>
      <c r="M48" s="15"/>
    </row>
    <row r="49" ht="22.5" customHeight="1" spans="1:13">
      <c r="A49" s="16">
        <v>297863</v>
      </c>
      <c r="B49" s="16" t="s">
        <v>66</v>
      </c>
      <c r="C49" s="16" t="s">
        <v>55</v>
      </c>
      <c r="D49" s="16" t="s">
        <v>22</v>
      </c>
      <c r="E49" s="17">
        <v>15000</v>
      </c>
      <c r="F49" s="17">
        <v>300</v>
      </c>
      <c r="G49" s="15">
        <v>5484</v>
      </c>
      <c r="H49" s="15">
        <v>3238</v>
      </c>
      <c r="I49" s="15">
        <f t="shared" si="2"/>
        <v>8722</v>
      </c>
      <c r="J49" s="15">
        <v>0</v>
      </c>
      <c r="K49" s="15">
        <f t="shared" si="0"/>
        <v>300</v>
      </c>
      <c r="L49" s="15"/>
      <c r="M49" s="15"/>
    </row>
    <row r="50" ht="22.5" customHeight="1" spans="1:13">
      <c r="A50" s="16">
        <v>2819</v>
      </c>
      <c r="B50" s="16" t="s">
        <v>67</v>
      </c>
      <c r="C50" s="16" t="s">
        <v>55</v>
      </c>
      <c r="D50" s="16" t="s">
        <v>22</v>
      </c>
      <c r="E50" s="17">
        <v>15000</v>
      </c>
      <c r="F50" s="17">
        <v>300</v>
      </c>
      <c r="G50" s="15">
        <v>3038</v>
      </c>
      <c r="H50" s="15">
        <v>10480</v>
      </c>
      <c r="I50" s="15">
        <f t="shared" si="2"/>
        <v>13518</v>
      </c>
      <c r="J50" s="15">
        <v>200</v>
      </c>
      <c r="K50" s="15">
        <f t="shared" si="0"/>
        <v>100</v>
      </c>
      <c r="L50" s="15"/>
      <c r="M50" s="15"/>
    </row>
    <row r="51" ht="22.5" customHeight="1" spans="1:13">
      <c r="A51" s="16">
        <v>2730</v>
      </c>
      <c r="B51" s="16" t="s">
        <v>68</v>
      </c>
      <c r="C51" s="16" t="s">
        <v>55</v>
      </c>
      <c r="D51" s="16" t="s">
        <v>22</v>
      </c>
      <c r="E51" s="17">
        <v>15000</v>
      </c>
      <c r="F51" s="17">
        <v>300</v>
      </c>
      <c r="G51" s="15">
        <v>4742</v>
      </c>
      <c r="H51" s="15">
        <v>5318</v>
      </c>
      <c r="I51" s="15">
        <f t="shared" si="2"/>
        <v>10060</v>
      </c>
      <c r="J51" s="15">
        <v>200</v>
      </c>
      <c r="K51" s="15">
        <f t="shared" si="0"/>
        <v>100</v>
      </c>
      <c r="L51" s="15"/>
      <c r="M51" s="15"/>
    </row>
    <row r="52" ht="22.5" customHeight="1" spans="1:13">
      <c r="A52" s="16">
        <v>2735</v>
      </c>
      <c r="B52" s="16" t="s">
        <v>69</v>
      </c>
      <c r="C52" s="16" t="s">
        <v>55</v>
      </c>
      <c r="D52" s="16" t="s">
        <v>22</v>
      </c>
      <c r="E52" s="17">
        <v>15000</v>
      </c>
      <c r="F52" s="17">
        <v>300</v>
      </c>
      <c r="G52" s="15">
        <v>4150</v>
      </c>
      <c r="H52" s="15">
        <v>6504</v>
      </c>
      <c r="I52" s="15">
        <f t="shared" si="2"/>
        <v>10654</v>
      </c>
      <c r="J52" s="15">
        <v>200</v>
      </c>
      <c r="K52" s="15">
        <f t="shared" si="0"/>
        <v>100</v>
      </c>
      <c r="L52" s="15"/>
      <c r="M52" s="15"/>
    </row>
    <row r="53" ht="22.5" customHeight="1" spans="1:13">
      <c r="A53" s="16">
        <v>2797</v>
      </c>
      <c r="B53" s="16" t="s">
        <v>70</v>
      </c>
      <c r="C53" s="16" t="s">
        <v>55</v>
      </c>
      <c r="D53" s="16" t="s">
        <v>15</v>
      </c>
      <c r="E53" s="17">
        <v>10000</v>
      </c>
      <c r="F53" s="17">
        <v>200</v>
      </c>
      <c r="G53" s="15">
        <v>11667</v>
      </c>
      <c r="H53" s="15">
        <v>5813</v>
      </c>
      <c r="I53" s="15">
        <f t="shared" si="2"/>
        <v>17480</v>
      </c>
      <c r="J53" s="15">
        <v>300</v>
      </c>
      <c r="K53" s="15"/>
      <c r="L53" s="15">
        <f>J53-F53</f>
        <v>100</v>
      </c>
      <c r="M53" s="15"/>
    </row>
    <row r="54" ht="22.5" customHeight="1" spans="1:13">
      <c r="A54" s="16">
        <v>2497</v>
      </c>
      <c r="B54" s="16" t="s">
        <v>71</v>
      </c>
      <c r="C54" s="16" t="s">
        <v>55</v>
      </c>
      <c r="D54" s="16" t="s">
        <v>15</v>
      </c>
      <c r="E54" s="17">
        <v>10000</v>
      </c>
      <c r="F54" s="17">
        <v>200</v>
      </c>
      <c r="G54" s="15">
        <v>4126</v>
      </c>
      <c r="H54" s="15">
        <v>4462</v>
      </c>
      <c r="I54" s="15">
        <f t="shared" si="2"/>
        <v>8588</v>
      </c>
      <c r="J54" s="15">
        <v>0</v>
      </c>
      <c r="K54" s="15">
        <f t="shared" si="0"/>
        <v>200</v>
      </c>
      <c r="L54" s="15"/>
      <c r="M54" s="15"/>
    </row>
    <row r="55" ht="22.5" customHeight="1" spans="1:13">
      <c r="A55" s="16">
        <v>122906</v>
      </c>
      <c r="B55" s="16" t="s">
        <v>72</v>
      </c>
      <c r="C55" s="16" t="s">
        <v>55</v>
      </c>
      <c r="D55" s="16" t="s">
        <v>15</v>
      </c>
      <c r="E55" s="17">
        <v>10000</v>
      </c>
      <c r="F55" s="17">
        <v>200</v>
      </c>
      <c r="G55" s="15">
        <v>1926</v>
      </c>
      <c r="H55" s="15">
        <v>2192</v>
      </c>
      <c r="I55" s="15">
        <f t="shared" si="2"/>
        <v>4118</v>
      </c>
      <c r="J55" s="15">
        <v>0</v>
      </c>
      <c r="K55" s="15">
        <f t="shared" si="0"/>
        <v>200</v>
      </c>
      <c r="L55" s="15"/>
      <c r="M55" s="15"/>
    </row>
    <row r="56" ht="22.5" customHeight="1" spans="1:13">
      <c r="A56" s="16">
        <v>119262</v>
      </c>
      <c r="B56" s="16" t="s">
        <v>73</v>
      </c>
      <c r="C56" s="16" t="s">
        <v>55</v>
      </c>
      <c r="D56" s="16" t="s">
        <v>15</v>
      </c>
      <c r="E56" s="17">
        <v>10000</v>
      </c>
      <c r="F56" s="17">
        <v>200</v>
      </c>
      <c r="G56" s="15">
        <v>1170</v>
      </c>
      <c r="H56" s="15">
        <v>794</v>
      </c>
      <c r="I56" s="15">
        <f t="shared" si="2"/>
        <v>1964</v>
      </c>
      <c r="J56" s="15">
        <v>0</v>
      </c>
      <c r="K56" s="15">
        <f t="shared" si="0"/>
        <v>200</v>
      </c>
      <c r="L56" s="15"/>
      <c r="M56" s="15"/>
    </row>
    <row r="57" ht="22.5" customHeight="1" spans="1:13">
      <c r="A57" s="16">
        <v>103199</v>
      </c>
      <c r="B57" s="16" t="s">
        <v>74</v>
      </c>
      <c r="C57" s="16" t="s">
        <v>55</v>
      </c>
      <c r="D57" s="16" t="s">
        <v>17</v>
      </c>
      <c r="E57" s="17">
        <v>10000</v>
      </c>
      <c r="F57" s="17">
        <v>200</v>
      </c>
      <c r="G57" s="15">
        <v>8448</v>
      </c>
      <c r="H57" s="15">
        <v>1560</v>
      </c>
      <c r="I57" s="15">
        <f t="shared" si="2"/>
        <v>10008</v>
      </c>
      <c r="J57" s="15">
        <v>200</v>
      </c>
      <c r="K57" s="15">
        <f t="shared" si="0"/>
        <v>0</v>
      </c>
      <c r="L57" s="15"/>
      <c r="M57" s="15"/>
    </row>
    <row r="58" ht="22.5" customHeight="1" spans="1:13">
      <c r="A58" s="16">
        <v>102479</v>
      </c>
      <c r="B58" s="16" t="s">
        <v>75</v>
      </c>
      <c r="C58" s="16" t="s">
        <v>55</v>
      </c>
      <c r="D58" s="16" t="s">
        <v>17</v>
      </c>
      <c r="E58" s="17">
        <v>10000</v>
      </c>
      <c r="F58" s="17">
        <v>200</v>
      </c>
      <c r="G58" s="15">
        <v>3716</v>
      </c>
      <c r="H58" s="15">
        <v>1620</v>
      </c>
      <c r="I58" s="15">
        <f t="shared" si="2"/>
        <v>5336</v>
      </c>
      <c r="J58" s="15">
        <v>0</v>
      </c>
      <c r="K58" s="15">
        <f t="shared" si="0"/>
        <v>200</v>
      </c>
      <c r="L58" s="15"/>
      <c r="M58" s="15"/>
    </row>
    <row r="59" ht="22.5" customHeight="1" spans="1:13">
      <c r="A59" s="16">
        <v>2714</v>
      </c>
      <c r="B59" s="16" t="s">
        <v>76</v>
      </c>
      <c r="C59" s="16" t="s">
        <v>55</v>
      </c>
      <c r="D59" s="16" t="s">
        <v>17</v>
      </c>
      <c r="E59" s="17">
        <v>10000</v>
      </c>
      <c r="F59" s="17">
        <v>200</v>
      </c>
      <c r="G59" s="15">
        <v>1562</v>
      </c>
      <c r="H59" s="15">
        <v>1258</v>
      </c>
      <c r="I59" s="15">
        <f t="shared" si="2"/>
        <v>2820</v>
      </c>
      <c r="J59" s="15">
        <v>0</v>
      </c>
      <c r="K59" s="15">
        <f t="shared" si="0"/>
        <v>200</v>
      </c>
      <c r="L59" s="15"/>
      <c r="M59" s="15"/>
    </row>
    <row r="60" ht="22.5" customHeight="1" spans="1:13">
      <c r="A60" s="16">
        <v>122198</v>
      </c>
      <c r="B60" s="16" t="s">
        <v>77</v>
      </c>
      <c r="C60" s="16" t="s">
        <v>55</v>
      </c>
      <c r="D60" s="16" t="s">
        <v>17</v>
      </c>
      <c r="E60" s="17">
        <v>10000</v>
      </c>
      <c r="F60" s="17">
        <v>200</v>
      </c>
      <c r="G60" s="15">
        <v>7104</v>
      </c>
      <c r="H60" s="15">
        <v>2676</v>
      </c>
      <c r="I60" s="15">
        <f t="shared" si="2"/>
        <v>9780</v>
      </c>
      <c r="J60" s="15">
        <v>0</v>
      </c>
      <c r="K60" s="15">
        <f t="shared" si="0"/>
        <v>200</v>
      </c>
      <c r="L60" s="15"/>
      <c r="M60" s="15"/>
    </row>
    <row r="61" ht="22.5" customHeight="1" spans="1:13">
      <c r="A61" s="16">
        <v>2816</v>
      </c>
      <c r="B61" s="16" t="s">
        <v>78</v>
      </c>
      <c r="C61" s="16" t="s">
        <v>55</v>
      </c>
      <c r="D61" s="16" t="s">
        <v>17</v>
      </c>
      <c r="E61" s="17">
        <v>10000</v>
      </c>
      <c r="F61" s="17">
        <v>200</v>
      </c>
      <c r="G61" s="15">
        <v>9228</v>
      </c>
      <c r="H61" s="15">
        <v>1562</v>
      </c>
      <c r="I61" s="15">
        <f t="shared" si="2"/>
        <v>10790</v>
      </c>
      <c r="J61" s="15">
        <v>200</v>
      </c>
      <c r="K61" s="15">
        <f t="shared" si="0"/>
        <v>0</v>
      </c>
      <c r="L61" s="15"/>
      <c r="M61" s="15"/>
    </row>
    <row r="62" ht="22.5" customHeight="1" spans="1:13">
      <c r="A62" s="16">
        <v>118758</v>
      </c>
      <c r="B62" s="16" t="s">
        <v>79</v>
      </c>
      <c r="C62" s="16" t="s">
        <v>55</v>
      </c>
      <c r="D62" s="16" t="s">
        <v>17</v>
      </c>
      <c r="E62" s="17">
        <v>10000</v>
      </c>
      <c r="F62" s="17">
        <v>200</v>
      </c>
      <c r="G62" s="15">
        <v>1708</v>
      </c>
      <c r="H62" s="15">
        <v>2056</v>
      </c>
      <c r="I62" s="15">
        <f t="shared" si="2"/>
        <v>3764</v>
      </c>
      <c r="J62" s="15">
        <v>0</v>
      </c>
      <c r="K62" s="15">
        <f t="shared" si="0"/>
        <v>200</v>
      </c>
      <c r="L62" s="15"/>
      <c r="M62" s="15"/>
    </row>
    <row r="63" ht="22.5" customHeight="1" spans="1:13">
      <c r="A63" s="16">
        <v>302867</v>
      </c>
      <c r="B63" s="16" t="s">
        <v>80</v>
      </c>
      <c r="C63" s="16" t="s">
        <v>55</v>
      </c>
      <c r="D63" s="16" t="s">
        <v>17</v>
      </c>
      <c r="E63" s="17">
        <v>10000</v>
      </c>
      <c r="F63" s="17">
        <v>200</v>
      </c>
      <c r="G63" s="15">
        <v>0</v>
      </c>
      <c r="H63" s="15">
        <v>288</v>
      </c>
      <c r="I63" s="15">
        <f t="shared" si="2"/>
        <v>288</v>
      </c>
      <c r="J63" s="15">
        <v>0</v>
      </c>
      <c r="K63" s="15">
        <f t="shared" si="0"/>
        <v>200</v>
      </c>
      <c r="L63" s="15"/>
      <c r="M63" s="15"/>
    </row>
    <row r="64" ht="22.5" customHeight="1" spans="1:13">
      <c r="A64" s="16"/>
      <c r="B64" s="16"/>
      <c r="C64" s="16" t="str">
        <f>C63</f>
        <v>东门片区</v>
      </c>
      <c r="D64" s="16"/>
      <c r="E64" s="17"/>
      <c r="F64" s="20">
        <v>6900</v>
      </c>
      <c r="G64" s="15"/>
      <c r="H64" s="15"/>
      <c r="I64" s="15"/>
      <c r="J64" s="15"/>
      <c r="K64" s="15"/>
      <c r="L64" s="15"/>
      <c r="M64" s="15"/>
    </row>
    <row r="65" ht="22.5" customHeight="1" spans="1:13">
      <c r="A65" s="16">
        <v>2738</v>
      </c>
      <c r="B65" s="16" t="s">
        <v>81</v>
      </c>
      <c r="C65" s="16" t="s">
        <v>82</v>
      </c>
      <c r="D65" s="16" t="s">
        <v>83</v>
      </c>
      <c r="E65" s="17">
        <v>25000</v>
      </c>
      <c r="F65" s="17">
        <v>500</v>
      </c>
      <c r="G65" s="15">
        <v>10714</v>
      </c>
      <c r="H65" s="15">
        <v>12758</v>
      </c>
      <c r="I65" s="15">
        <f t="shared" si="2"/>
        <v>23472</v>
      </c>
      <c r="J65" s="15">
        <v>400</v>
      </c>
      <c r="K65" s="15">
        <f t="shared" si="0"/>
        <v>100</v>
      </c>
      <c r="L65" s="15"/>
      <c r="M65" s="15"/>
    </row>
    <row r="66" ht="22.5" customHeight="1" spans="1:13">
      <c r="A66" s="16">
        <v>2113</v>
      </c>
      <c r="B66" s="16" t="s">
        <v>84</v>
      </c>
      <c r="C66" s="16" t="s">
        <v>82</v>
      </c>
      <c r="D66" s="16" t="s">
        <v>20</v>
      </c>
      <c r="E66" s="17">
        <v>25000</v>
      </c>
      <c r="F66" s="17">
        <v>500</v>
      </c>
      <c r="G66" s="15">
        <v>10242</v>
      </c>
      <c r="H66" s="15">
        <v>17640</v>
      </c>
      <c r="I66" s="15">
        <f t="shared" si="2"/>
        <v>27882</v>
      </c>
      <c r="J66" s="15">
        <v>500</v>
      </c>
      <c r="K66" s="15">
        <f t="shared" ref="K66:K129" si="3">F66-J66</f>
        <v>0</v>
      </c>
      <c r="L66" s="15">
        <f>500-F66</f>
        <v>0</v>
      </c>
      <c r="M66" s="15"/>
    </row>
    <row r="67" ht="22.5" customHeight="1" spans="1:13">
      <c r="A67" s="16">
        <v>2741</v>
      </c>
      <c r="B67" s="16" t="s">
        <v>85</v>
      </c>
      <c r="C67" s="16" t="s">
        <v>82</v>
      </c>
      <c r="D67" s="16" t="s">
        <v>33</v>
      </c>
      <c r="E67" s="17">
        <v>25000</v>
      </c>
      <c r="F67" s="17">
        <v>500</v>
      </c>
      <c r="G67" s="15">
        <v>16767</v>
      </c>
      <c r="H67" s="15">
        <v>2556</v>
      </c>
      <c r="I67" s="15">
        <f t="shared" ref="I67:I98" si="4">G67+H67</f>
        <v>19323</v>
      </c>
      <c r="J67" s="15">
        <v>300</v>
      </c>
      <c r="K67" s="15">
        <f t="shared" si="3"/>
        <v>200</v>
      </c>
      <c r="L67" s="15"/>
      <c r="M67" s="15"/>
    </row>
    <row r="68" ht="22.5" customHeight="1" spans="1:13">
      <c r="A68" s="16">
        <v>106399</v>
      </c>
      <c r="B68" s="16" t="s">
        <v>86</v>
      </c>
      <c r="C68" s="16" t="s">
        <v>82</v>
      </c>
      <c r="D68" s="16" t="s">
        <v>33</v>
      </c>
      <c r="E68" s="17">
        <v>15000</v>
      </c>
      <c r="F68" s="17">
        <v>300</v>
      </c>
      <c r="G68" s="15">
        <v>3288</v>
      </c>
      <c r="H68" s="15">
        <v>5654</v>
      </c>
      <c r="I68" s="15">
        <f t="shared" si="4"/>
        <v>8942</v>
      </c>
      <c r="J68" s="15">
        <v>0</v>
      </c>
      <c r="K68" s="15">
        <f t="shared" si="3"/>
        <v>300</v>
      </c>
      <c r="L68" s="15"/>
      <c r="M68" s="15"/>
    </row>
    <row r="69" ht="22.5" customHeight="1" spans="1:13">
      <c r="A69" s="16">
        <v>2755</v>
      </c>
      <c r="B69" s="16" t="s">
        <v>87</v>
      </c>
      <c r="C69" s="16" t="s">
        <v>82</v>
      </c>
      <c r="D69" s="16" t="s">
        <v>33</v>
      </c>
      <c r="E69" s="17">
        <v>25000</v>
      </c>
      <c r="F69" s="17">
        <v>500</v>
      </c>
      <c r="G69" s="15">
        <v>15452</v>
      </c>
      <c r="H69" s="15">
        <v>11336</v>
      </c>
      <c r="I69" s="15">
        <f t="shared" si="4"/>
        <v>26788</v>
      </c>
      <c r="J69" s="15">
        <v>500</v>
      </c>
      <c r="K69" s="15">
        <f t="shared" si="3"/>
        <v>0</v>
      </c>
      <c r="L69" s="15">
        <f>500-F69</f>
        <v>0</v>
      </c>
      <c r="M69" s="15"/>
    </row>
    <row r="70" ht="22.5" customHeight="1" spans="1:13">
      <c r="A70" s="16">
        <v>138202</v>
      </c>
      <c r="B70" s="16" t="s">
        <v>88</v>
      </c>
      <c r="C70" s="16" t="s">
        <v>82</v>
      </c>
      <c r="D70" s="16" t="s">
        <v>22</v>
      </c>
      <c r="E70" s="17">
        <v>15000</v>
      </c>
      <c r="F70" s="17">
        <v>300</v>
      </c>
      <c r="G70" s="15">
        <v>1252</v>
      </c>
      <c r="H70" s="15">
        <v>2342</v>
      </c>
      <c r="I70" s="15">
        <f t="shared" si="4"/>
        <v>3594</v>
      </c>
      <c r="J70" s="15">
        <v>0</v>
      </c>
      <c r="K70" s="15">
        <f t="shared" si="3"/>
        <v>300</v>
      </c>
      <c r="L70" s="15"/>
      <c r="M70" s="15"/>
    </row>
    <row r="71" ht="39" customHeight="1" spans="1:13">
      <c r="A71" s="16">
        <v>2729</v>
      </c>
      <c r="B71" s="16" t="s">
        <v>89</v>
      </c>
      <c r="C71" s="16" t="s">
        <v>82</v>
      </c>
      <c r="D71" s="16" t="s">
        <v>22</v>
      </c>
      <c r="E71" s="17">
        <v>15000</v>
      </c>
      <c r="F71" s="17">
        <v>300</v>
      </c>
      <c r="G71" s="15">
        <v>1382</v>
      </c>
      <c r="H71" s="15">
        <v>16680</v>
      </c>
      <c r="I71" s="15">
        <f t="shared" si="4"/>
        <v>18062</v>
      </c>
      <c r="J71" s="15">
        <v>300</v>
      </c>
      <c r="K71" s="15">
        <f t="shared" si="3"/>
        <v>0</v>
      </c>
      <c r="L71" s="15"/>
      <c r="M71" s="15"/>
    </row>
    <row r="72" ht="22.5" customHeight="1" spans="1:13">
      <c r="A72" s="16">
        <v>118074</v>
      </c>
      <c r="B72" s="16" t="s">
        <v>90</v>
      </c>
      <c r="C72" s="16" t="s">
        <v>82</v>
      </c>
      <c r="D72" s="16" t="s">
        <v>22</v>
      </c>
      <c r="E72" s="17">
        <v>15000</v>
      </c>
      <c r="F72" s="17">
        <v>300</v>
      </c>
      <c r="G72" s="15">
        <v>324</v>
      </c>
      <c r="H72" s="15">
        <v>1250</v>
      </c>
      <c r="I72" s="15">
        <f t="shared" si="4"/>
        <v>1574</v>
      </c>
      <c r="J72" s="15">
        <v>0</v>
      </c>
      <c r="K72" s="15">
        <f t="shared" si="3"/>
        <v>300</v>
      </c>
      <c r="L72" s="15"/>
      <c r="M72" s="15"/>
    </row>
    <row r="73" ht="22.5" customHeight="1" spans="1:13">
      <c r="A73" s="16">
        <v>103639</v>
      </c>
      <c r="B73" s="16" t="s">
        <v>91</v>
      </c>
      <c r="C73" s="16" t="s">
        <v>82</v>
      </c>
      <c r="D73" s="16" t="s">
        <v>22</v>
      </c>
      <c r="E73" s="17">
        <v>15000</v>
      </c>
      <c r="F73" s="17">
        <v>300</v>
      </c>
      <c r="G73" s="15">
        <v>2504</v>
      </c>
      <c r="H73" s="15">
        <v>10098</v>
      </c>
      <c r="I73" s="15">
        <f t="shared" si="4"/>
        <v>12602</v>
      </c>
      <c r="J73" s="15">
        <v>200</v>
      </c>
      <c r="K73" s="15">
        <f t="shared" si="3"/>
        <v>100</v>
      </c>
      <c r="L73" s="15"/>
      <c r="M73" s="15"/>
    </row>
    <row r="74" ht="22.5" customHeight="1" spans="1:13">
      <c r="A74" s="16">
        <v>101453</v>
      </c>
      <c r="B74" s="16" t="s">
        <v>92</v>
      </c>
      <c r="C74" s="16" t="s">
        <v>82</v>
      </c>
      <c r="D74" s="16" t="s">
        <v>15</v>
      </c>
      <c r="E74" s="17">
        <v>10000</v>
      </c>
      <c r="F74" s="17">
        <v>200</v>
      </c>
      <c r="G74" s="15">
        <v>3054</v>
      </c>
      <c r="H74" s="15">
        <v>3068</v>
      </c>
      <c r="I74" s="15">
        <f t="shared" si="4"/>
        <v>6122</v>
      </c>
      <c r="J74" s="15">
        <v>0</v>
      </c>
      <c r="K74" s="15">
        <f t="shared" si="3"/>
        <v>200</v>
      </c>
      <c r="L74" s="15"/>
      <c r="M74" s="15"/>
    </row>
    <row r="75" ht="22.5" customHeight="1" spans="1:13">
      <c r="A75" s="16">
        <v>114286</v>
      </c>
      <c r="B75" s="16" t="s">
        <v>93</v>
      </c>
      <c r="C75" s="16" t="s">
        <v>82</v>
      </c>
      <c r="D75" s="16" t="s">
        <v>15</v>
      </c>
      <c r="E75" s="17">
        <v>10000</v>
      </c>
      <c r="F75" s="17">
        <v>200</v>
      </c>
      <c r="G75" s="15">
        <v>18746</v>
      </c>
      <c r="H75" s="15">
        <v>6146</v>
      </c>
      <c r="I75" s="15">
        <f t="shared" si="4"/>
        <v>24892</v>
      </c>
      <c r="J75" s="15">
        <v>400</v>
      </c>
      <c r="K75" s="15"/>
      <c r="L75" s="15">
        <f>J75-F75</f>
        <v>200</v>
      </c>
      <c r="M75" s="15"/>
    </row>
    <row r="76" ht="22.5" customHeight="1" spans="1:13">
      <c r="A76" s="16">
        <v>113025</v>
      </c>
      <c r="B76" s="16" t="s">
        <v>94</v>
      </c>
      <c r="C76" s="16" t="s">
        <v>82</v>
      </c>
      <c r="D76" s="16" t="s">
        <v>15</v>
      </c>
      <c r="E76" s="17">
        <v>10000</v>
      </c>
      <c r="F76" s="17">
        <v>200</v>
      </c>
      <c r="G76" s="15">
        <v>454</v>
      </c>
      <c r="H76" s="15">
        <v>246</v>
      </c>
      <c r="I76" s="15">
        <f t="shared" si="4"/>
        <v>700</v>
      </c>
      <c r="J76" s="15">
        <v>0</v>
      </c>
      <c r="K76" s="15">
        <f t="shared" si="3"/>
        <v>200</v>
      </c>
      <c r="L76" s="15"/>
      <c r="M76" s="15"/>
    </row>
    <row r="77" ht="22.5" customHeight="1" spans="1:13">
      <c r="A77" s="16">
        <v>113833</v>
      </c>
      <c r="B77" s="16" t="s">
        <v>95</v>
      </c>
      <c r="C77" s="16" t="s">
        <v>82</v>
      </c>
      <c r="D77" s="16" t="s">
        <v>15</v>
      </c>
      <c r="E77" s="17">
        <v>10000</v>
      </c>
      <c r="F77" s="17">
        <v>200</v>
      </c>
      <c r="G77" s="15">
        <v>4668</v>
      </c>
      <c r="H77" s="15">
        <v>1718</v>
      </c>
      <c r="I77" s="15">
        <f t="shared" si="4"/>
        <v>6386</v>
      </c>
      <c r="J77" s="15">
        <v>0</v>
      </c>
      <c r="K77" s="15">
        <f t="shared" si="3"/>
        <v>200</v>
      </c>
      <c r="L77" s="15"/>
      <c r="M77" s="15"/>
    </row>
    <row r="78" ht="39" customHeight="1" spans="1:13">
      <c r="A78" s="16">
        <v>2722</v>
      </c>
      <c r="B78" s="16" t="s">
        <v>96</v>
      </c>
      <c r="C78" s="16" t="s">
        <v>82</v>
      </c>
      <c r="D78" s="16" t="s">
        <v>15</v>
      </c>
      <c r="E78" s="17">
        <v>10000</v>
      </c>
      <c r="F78" s="17">
        <v>200</v>
      </c>
      <c r="G78" s="15">
        <v>5628</v>
      </c>
      <c r="H78" s="15">
        <v>2442</v>
      </c>
      <c r="I78" s="15">
        <f t="shared" si="4"/>
        <v>8070</v>
      </c>
      <c r="J78" s="15">
        <v>0</v>
      </c>
      <c r="K78" s="15">
        <f t="shared" si="3"/>
        <v>200</v>
      </c>
      <c r="L78" s="15"/>
      <c r="M78" s="15"/>
    </row>
    <row r="79" ht="22.5" customHeight="1" spans="1:13">
      <c r="A79" s="16">
        <v>2304</v>
      </c>
      <c r="B79" s="16" t="s">
        <v>97</v>
      </c>
      <c r="C79" s="16" t="s">
        <v>82</v>
      </c>
      <c r="D79" s="16" t="s">
        <v>15</v>
      </c>
      <c r="E79" s="17">
        <v>10000</v>
      </c>
      <c r="F79" s="17">
        <v>200</v>
      </c>
      <c r="G79" s="15">
        <v>2180</v>
      </c>
      <c r="H79" s="15">
        <v>1568</v>
      </c>
      <c r="I79" s="15">
        <f t="shared" si="4"/>
        <v>3748</v>
      </c>
      <c r="J79" s="15">
        <v>0</v>
      </c>
      <c r="K79" s="15">
        <f t="shared" si="3"/>
        <v>200</v>
      </c>
      <c r="L79" s="15"/>
      <c r="M79" s="15"/>
    </row>
    <row r="80" ht="22.5" customHeight="1" spans="1:13">
      <c r="A80" s="16">
        <v>119263</v>
      </c>
      <c r="B80" s="16" t="s">
        <v>98</v>
      </c>
      <c r="C80" s="16" t="s">
        <v>82</v>
      </c>
      <c r="D80" s="16" t="s">
        <v>15</v>
      </c>
      <c r="E80" s="17">
        <v>10000</v>
      </c>
      <c r="F80" s="17">
        <v>200</v>
      </c>
      <c r="G80" s="15">
        <v>4482</v>
      </c>
      <c r="H80" s="15">
        <v>2772</v>
      </c>
      <c r="I80" s="15">
        <f t="shared" si="4"/>
        <v>7254</v>
      </c>
      <c r="J80" s="15">
        <v>0</v>
      </c>
      <c r="K80" s="15">
        <f t="shared" si="3"/>
        <v>200</v>
      </c>
      <c r="L80" s="15"/>
      <c r="M80" s="15"/>
    </row>
    <row r="81" ht="22.5" customHeight="1" spans="1:13">
      <c r="A81" s="16">
        <v>2751</v>
      </c>
      <c r="B81" s="16" t="s">
        <v>99</v>
      </c>
      <c r="C81" s="16" t="s">
        <v>82</v>
      </c>
      <c r="D81" s="16" t="s">
        <v>15</v>
      </c>
      <c r="E81" s="17">
        <v>10000</v>
      </c>
      <c r="F81" s="17">
        <v>200</v>
      </c>
      <c r="G81" s="15">
        <v>1838</v>
      </c>
      <c r="H81" s="15">
        <v>1909</v>
      </c>
      <c r="I81" s="15">
        <f t="shared" si="4"/>
        <v>3747</v>
      </c>
      <c r="J81" s="15">
        <v>0</v>
      </c>
      <c r="K81" s="15">
        <f t="shared" si="3"/>
        <v>200</v>
      </c>
      <c r="L81" s="15"/>
      <c r="M81" s="15"/>
    </row>
    <row r="82" ht="22.5" customHeight="1" spans="1:13">
      <c r="A82" s="16">
        <v>105751</v>
      </c>
      <c r="B82" s="16" t="s">
        <v>100</v>
      </c>
      <c r="C82" s="16" t="s">
        <v>82</v>
      </c>
      <c r="D82" s="16" t="s">
        <v>15</v>
      </c>
      <c r="E82" s="17">
        <v>10000</v>
      </c>
      <c r="F82" s="17">
        <v>200</v>
      </c>
      <c r="G82" s="15">
        <v>4245</v>
      </c>
      <c r="H82" s="15">
        <v>1170</v>
      </c>
      <c r="I82" s="15">
        <f t="shared" si="4"/>
        <v>5415</v>
      </c>
      <c r="J82" s="15">
        <v>0</v>
      </c>
      <c r="K82" s="15">
        <f t="shared" si="3"/>
        <v>200</v>
      </c>
      <c r="L82" s="15"/>
      <c r="M82" s="15"/>
    </row>
    <row r="83" ht="22.5" customHeight="1" spans="1:13">
      <c r="A83" s="16">
        <v>2414</v>
      </c>
      <c r="B83" s="16" t="s">
        <v>101</v>
      </c>
      <c r="C83" s="16" t="s">
        <v>82</v>
      </c>
      <c r="D83" s="16" t="s">
        <v>15</v>
      </c>
      <c r="E83" s="17">
        <v>10000</v>
      </c>
      <c r="F83" s="17">
        <v>200</v>
      </c>
      <c r="G83" s="15">
        <v>3741</v>
      </c>
      <c r="H83" s="15">
        <v>796</v>
      </c>
      <c r="I83" s="15">
        <f t="shared" si="4"/>
        <v>4537</v>
      </c>
      <c r="J83" s="15">
        <v>0</v>
      </c>
      <c r="K83" s="15">
        <f t="shared" si="3"/>
        <v>200</v>
      </c>
      <c r="L83" s="15"/>
      <c r="M83" s="15"/>
    </row>
    <row r="84" ht="22.5" customHeight="1" spans="1:13">
      <c r="A84" s="16">
        <v>2153</v>
      </c>
      <c r="B84" s="16" t="s">
        <v>102</v>
      </c>
      <c r="C84" s="16" t="s">
        <v>82</v>
      </c>
      <c r="D84" s="16" t="s">
        <v>15</v>
      </c>
      <c r="E84" s="17">
        <v>10000</v>
      </c>
      <c r="F84" s="17">
        <v>200</v>
      </c>
      <c r="G84" s="15">
        <v>2896</v>
      </c>
      <c r="H84" s="15">
        <v>1816</v>
      </c>
      <c r="I84" s="15">
        <f t="shared" si="4"/>
        <v>4712</v>
      </c>
      <c r="J84" s="15">
        <v>0</v>
      </c>
      <c r="K84" s="15">
        <f t="shared" si="3"/>
        <v>200</v>
      </c>
      <c r="L84" s="15"/>
      <c r="M84" s="15"/>
    </row>
    <row r="85" ht="22.5" customHeight="1" spans="1:13">
      <c r="A85" s="16">
        <v>2771</v>
      </c>
      <c r="B85" s="16" t="s">
        <v>103</v>
      </c>
      <c r="C85" s="16" t="s">
        <v>82</v>
      </c>
      <c r="D85" s="16" t="s">
        <v>15</v>
      </c>
      <c r="E85" s="17">
        <v>10000</v>
      </c>
      <c r="F85" s="17">
        <v>200</v>
      </c>
      <c r="G85" s="15">
        <v>9896</v>
      </c>
      <c r="H85" s="15">
        <v>1456</v>
      </c>
      <c r="I85" s="15">
        <f t="shared" si="4"/>
        <v>11352</v>
      </c>
      <c r="J85" s="15">
        <v>200</v>
      </c>
      <c r="K85" s="15">
        <f t="shared" si="3"/>
        <v>0</v>
      </c>
      <c r="L85" s="15"/>
      <c r="M85" s="15"/>
    </row>
    <row r="86" ht="22.5" customHeight="1" spans="1:13">
      <c r="A86" s="16">
        <v>2907</v>
      </c>
      <c r="B86" s="16" t="s">
        <v>104</v>
      </c>
      <c r="C86" s="16" t="s">
        <v>82</v>
      </c>
      <c r="D86" s="16" t="s">
        <v>15</v>
      </c>
      <c r="E86" s="17">
        <v>10000</v>
      </c>
      <c r="F86" s="17">
        <v>200</v>
      </c>
      <c r="G86" s="15">
        <v>6436</v>
      </c>
      <c r="H86" s="15">
        <v>3712</v>
      </c>
      <c r="I86" s="15">
        <f t="shared" si="4"/>
        <v>10148</v>
      </c>
      <c r="J86" s="15">
        <v>200</v>
      </c>
      <c r="K86" s="15">
        <f t="shared" si="3"/>
        <v>0</v>
      </c>
      <c r="L86" s="15"/>
      <c r="M86" s="15"/>
    </row>
    <row r="87" ht="22.5" customHeight="1" spans="1:13">
      <c r="A87" s="16">
        <v>2717</v>
      </c>
      <c r="B87" s="16" t="s">
        <v>105</v>
      </c>
      <c r="C87" s="16" t="s">
        <v>82</v>
      </c>
      <c r="D87" s="16" t="s">
        <v>15</v>
      </c>
      <c r="E87" s="17">
        <v>10000</v>
      </c>
      <c r="F87" s="17">
        <v>200</v>
      </c>
      <c r="G87" s="15">
        <v>3833</v>
      </c>
      <c r="H87" s="15">
        <v>354</v>
      </c>
      <c r="I87" s="15">
        <f t="shared" si="4"/>
        <v>4187</v>
      </c>
      <c r="J87" s="15">
        <v>0</v>
      </c>
      <c r="K87" s="15">
        <f t="shared" si="3"/>
        <v>200</v>
      </c>
      <c r="L87" s="15"/>
      <c r="M87" s="15"/>
    </row>
    <row r="88" ht="22.5" customHeight="1" spans="1:13">
      <c r="A88" s="16">
        <v>118951</v>
      </c>
      <c r="B88" s="16" t="s">
        <v>106</v>
      </c>
      <c r="C88" s="16" t="s">
        <v>82</v>
      </c>
      <c r="D88" s="16" t="s">
        <v>17</v>
      </c>
      <c r="E88" s="17">
        <v>10000</v>
      </c>
      <c r="F88" s="17">
        <v>200</v>
      </c>
      <c r="G88" s="15">
        <v>2348</v>
      </c>
      <c r="H88" s="15">
        <v>1774</v>
      </c>
      <c r="I88" s="15">
        <f t="shared" si="4"/>
        <v>4122</v>
      </c>
      <c r="J88" s="15">
        <v>0</v>
      </c>
      <c r="K88" s="15">
        <f t="shared" si="3"/>
        <v>200</v>
      </c>
      <c r="L88" s="15"/>
      <c r="M88" s="15"/>
    </row>
    <row r="89" ht="22.5" customHeight="1" spans="1:13">
      <c r="A89" s="16">
        <v>104429</v>
      </c>
      <c r="B89" s="16" t="s">
        <v>107</v>
      </c>
      <c r="C89" s="16" t="s">
        <v>82</v>
      </c>
      <c r="D89" s="16" t="s">
        <v>17</v>
      </c>
      <c r="E89" s="17">
        <v>10000</v>
      </c>
      <c r="F89" s="17">
        <v>200</v>
      </c>
      <c r="G89" s="15">
        <v>3092</v>
      </c>
      <c r="H89" s="15">
        <v>680</v>
      </c>
      <c r="I89" s="15">
        <f t="shared" si="4"/>
        <v>3772</v>
      </c>
      <c r="J89" s="15">
        <v>0</v>
      </c>
      <c r="K89" s="15">
        <f t="shared" si="3"/>
        <v>200</v>
      </c>
      <c r="L89" s="15"/>
      <c r="M89" s="15"/>
    </row>
    <row r="90" ht="22.5" customHeight="1" spans="1:13">
      <c r="A90" s="16">
        <v>104430</v>
      </c>
      <c r="B90" s="16" t="s">
        <v>108</v>
      </c>
      <c r="C90" s="16" t="s">
        <v>82</v>
      </c>
      <c r="D90" s="16" t="s">
        <v>17</v>
      </c>
      <c r="E90" s="17">
        <v>10000</v>
      </c>
      <c r="F90" s="17">
        <v>200</v>
      </c>
      <c r="G90" s="15">
        <v>0</v>
      </c>
      <c r="H90" s="15" t="s">
        <v>109</v>
      </c>
      <c r="I90" s="15" t="e">
        <f t="shared" si="4"/>
        <v>#VALUE!</v>
      </c>
      <c r="J90" s="15"/>
      <c r="K90" s="15">
        <f t="shared" si="3"/>
        <v>200</v>
      </c>
      <c r="L90" s="15"/>
      <c r="M90" s="15"/>
    </row>
    <row r="91" ht="22.5" customHeight="1" spans="1:13">
      <c r="A91" s="16">
        <v>1950</v>
      </c>
      <c r="B91" s="16" t="s">
        <v>110</v>
      </c>
      <c r="C91" s="16" t="s">
        <v>82</v>
      </c>
      <c r="D91" s="16" t="s">
        <v>17</v>
      </c>
      <c r="E91" s="17">
        <v>10000</v>
      </c>
      <c r="F91" s="17">
        <v>200</v>
      </c>
      <c r="G91" s="15">
        <v>374</v>
      </c>
      <c r="H91" s="15">
        <v>1768</v>
      </c>
      <c r="I91" s="15">
        <f t="shared" si="4"/>
        <v>2142</v>
      </c>
      <c r="J91" s="15">
        <v>0</v>
      </c>
      <c r="K91" s="15">
        <f t="shared" si="3"/>
        <v>200</v>
      </c>
      <c r="L91" s="15"/>
      <c r="M91" s="15"/>
    </row>
    <row r="92" ht="22.5" customHeight="1" spans="1:13">
      <c r="A92" s="16">
        <v>115971</v>
      </c>
      <c r="B92" s="16" t="s">
        <v>111</v>
      </c>
      <c r="C92" s="16" t="s">
        <v>82</v>
      </c>
      <c r="D92" s="16" t="s">
        <v>17</v>
      </c>
      <c r="E92" s="17">
        <v>10000</v>
      </c>
      <c r="F92" s="17">
        <v>200</v>
      </c>
      <c r="G92" s="15">
        <v>488</v>
      </c>
      <c r="H92" s="15">
        <v>1016</v>
      </c>
      <c r="I92" s="15">
        <f t="shared" si="4"/>
        <v>1504</v>
      </c>
      <c r="J92" s="15">
        <v>0</v>
      </c>
      <c r="K92" s="15">
        <f t="shared" si="3"/>
        <v>200</v>
      </c>
      <c r="L92" s="15"/>
      <c r="M92" s="15"/>
    </row>
    <row r="93" ht="22.5" customHeight="1" spans="1:13">
      <c r="A93" s="16">
        <v>106568</v>
      </c>
      <c r="B93" s="16" t="s">
        <v>112</v>
      </c>
      <c r="C93" s="16" t="s">
        <v>82</v>
      </c>
      <c r="D93" s="16" t="s">
        <v>17</v>
      </c>
      <c r="E93" s="17">
        <v>10000</v>
      </c>
      <c r="F93" s="17">
        <v>200</v>
      </c>
      <c r="G93" s="15">
        <v>1306</v>
      </c>
      <c r="H93" s="15">
        <v>894</v>
      </c>
      <c r="I93" s="15">
        <f t="shared" si="4"/>
        <v>2200</v>
      </c>
      <c r="J93" s="15">
        <v>0</v>
      </c>
      <c r="K93" s="15">
        <f t="shared" si="3"/>
        <v>200</v>
      </c>
      <c r="L93" s="15"/>
      <c r="M93" s="15"/>
    </row>
    <row r="94" ht="22.5" customHeight="1" spans="1:13">
      <c r="A94" s="16"/>
      <c r="B94" s="16"/>
      <c r="C94" s="16" t="str">
        <f>C93</f>
        <v>南门片区</v>
      </c>
      <c r="D94" s="16"/>
      <c r="E94" s="17"/>
      <c r="F94" s="20">
        <v>7500</v>
      </c>
      <c r="G94" s="15"/>
      <c r="H94" s="15"/>
      <c r="I94" s="15"/>
      <c r="J94" s="15"/>
      <c r="K94" s="15"/>
      <c r="L94" s="15"/>
      <c r="M94" s="15"/>
    </row>
    <row r="95" ht="22.5" customHeight="1" spans="1:13">
      <c r="A95" s="16">
        <v>2595</v>
      </c>
      <c r="B95" s="16" t="s">
        <v>113</v>
      </c>
      <c r="C95" s="16" t="s">
        <v>114</v>
      </c>
      <c r="D95" s="16" t="s">
        <v>115</v>
      </c>
      <c r="E95" s="17">
        <v>25000</v>
      </c>
      <c r="F95" s="17">
        <v>500</v>
      </c>
      <c r="G95" s="15">
        <v>34174</v>
      </c>
      <c r="H95" s="15">
        <v>10356</v>
      </c>
      <c r="I95" s="15">
        <f t="shared" si="4"/>
        <v>44530</v>
      </c>
      <c r="J95" s="15">
        <v>800</v>
      </c>
      <c r="K95" s="15"/>
      <c r="L95" s="15">
        <f>J95-F95</f>
        <v>300</v>
      </c>
      <c r="M95" s="15"/>
    </row>
    <row r="96" ht="22.5" customHeight="1" spans="1:13">
      <c r="A96" s="16">
        <v>2834</v>
      </c>
      <c r="B96" s="16" t="s">
        <v>116</v>
      </c>
      <c r="C96" s="16" t="s">
        <v>114</v>
      </c>
      <c r="D96" s="16" t="s">
        <v>83</v>
      </c>
      <c r="E96" s="17">
        <v>25000</v>
      </c>
      <c r="F96" s="17">
        <v>500</v>
      </c>
      <c r="G96" s="15">
        <v>17490</v>
      </c>
      <c r="H96" s="15">
        <v>13606</v>
      </c>
      <c r="I96" s="15">
        <f t="shared" si="4"/>
        <v>31096</v>
      </c>
      <c r="J96" s="15">
        <v>600</v>
      </c>
      <c r="K96" s="15"/>
      <c r="L96" s="15">
        <f>J96-F96</f>
        <v>100</v>
      </c>
      <c r="M96" s="15"/>
    </row>
    <row r="97" ht="22.5" customHeight="1" spans="1:13">
      <c r="A97" s="16">
        <v>114685</v>
      </c>
      <c r="B97" s="16" t="s">
        <v>117</v>
      </c>
      <c r="C97" s="16" t="s">
        <v>114</v>
      </c>
      <c r="D97" s="16" t="s">
        <v>83</v>
      </c>
      <c r="E97" s="17">
        <v>25000</v>
      </c>
      <c r="F97" s="17">
        <v>500</v>
      </c>
      <c r="G97" s="15">
        <v>5682</v>
      </c>
      <c r="H97" s="15">
        <v>29624</v>
      </c>
      <c r="I97" s="15">
        <f t="shared" si="4"/>
        <v>35306</v>
      </c>
      <c r="J97" s="15">
        <v>600</v>
      </c>
      <c r="K97" s="15"/>
      <c r="L97" s="15">
        <f>J97-F97</f>
        <v>100</v>
      </c>
      <c r="M97" s="15"/>
    </row>
    <row r="98" ht="22.5" customHeight="1" spans="1:13">
      <c r="A98" s="16">
        <v>2791</v>
      </c>
      <c r="B98" s="16" t="s">
        <v>118</v>
      </c>
      <c r="C98" s="16" t="s">
        <v>114</v>
      </c>
      <c r="D98" s="16" t="s">
        <v>83</v>
      </c>
      <c r="E98" s="17">
        <v>25000</v>
      </c>
      <c r="F98" s="17">
        <v>500</v>
      </c>
      <c r="G98" s="15">
        <v>1940</v>
      </c>
      <c r="H98" s="15">
        <v>2300</v>
      </c>
      <c r="I98" s="15">
        <f t="shared" si="4"/>
        <v>4240</v>
      </c>
      <c r="J98" s="15">
        <v>0</v>
      </c>
      <c r="K98" s="15">
        <f t="shared" si="3"/>
        <v>500</v>
      </c>
      <c r="L98" s="15"/>
      <c r="M98" s="15"/>
    </row>
    <row r="99" ht="39" customHeight="1" spans="1:13">
      <c r="A99" s="16">
        <v>106066</v>
      </c>
      <c r="B99" s="16" t="s">
        <v>119</v>
      </c>
      <c r="C99" s="16" t="s">
        <v>114</v>
      </c>
      <c r="D99" s="16" t="s">
        <v>33</v>
      </c>
      <c r="E99" s="17">
        <v>15000</v>
      </c>
      <c r="F99" s="17">
        <v>300</v>
      </c>
      <c r="G99" s="15">
        <v>850</v>
      </c>
      <c r="H99" s="15">
        <v>1666</v>
      </c>
      <c r="I99" s="15">
        <f t="shared" ref="I99:I130" si="5">G99+H99</f>
        <v>2516</v>
      </c>
      <c r="J99" s="15">
        <v>0</v>
      </c>
      <c r="K99" s="15">
        <f t="shared" si="3"/>
        <v>300</v>
      </c>
      <c r="L99" s="15"/>
      <c r="M99" s="15"/>
    </row>
    <row r="100" ht="22.5" customHeight="1" spans="1:13">
      <c r="A100" s="16">
        <v>105910</v>
      </c>
      <c r="B100" s="16" t="s">
        <v>120</v>
      </c>
      <c r="C100" s="16" t="s">
        <v>114</v>
      </c>
      <c r="D100" s="16" t="s">
        <v>33</v>
      </c>
      <c r="E100" s="17">
        <v>15000</v>
      </c>
      <c r="F100" s="17">
        <v>300</v>
      </c>
      <c r="G100" s="15">
        <v>1759</v>
      </c>
      <c r="H100" s="15">
        <v>1230</v>
      </c>
      <c r="I100" s="15">
        <f t="shared" si="5"/>
        <v>2989</v>
      </c>
      <c r="J100" s="15">
        <v>0</v>
      </c>
      <c r="K100" s="15">
        <f t="shared" si="3"/>
        <v>300</v>
      </c>
      <c r="L100" s="15"/>
      <c r="M100" s="15"/>
    </row>
    <row r="101" ht="22.5" customHeight="1" spans="1:13">
      <c r="A101" s="16">
        <v>2820</v>
      </c>
      <c r="B101" s="16" t="s">
        <v>121</v>
      </c>
      <c r="C101" s="16" t="s">
        <v>114</v>
      </c>
      <c r="D101" s="16" t="s">
        <v>22</v>
      </c>
      <c r="E101" s="17">
        <v>15000</v>
      </c>
      <c r="F101" s="17">
        <v>300</v>
      </c>
      <c r="G101" s="15">
        <v>6528</v>
      </c>
      <c r="H101" s="15">
        <v>5788</v>
      </c>
      <c r="I101" s="15">
        <f t="shared" si="5"/>
        <v>12316</v>
      </c>
      <c r="J101" s="15">
        <v>200</v>
      </c>
      <c r="K101" s="15">
        <f t="shared" si="3"/>
        <v>100</v>
      </c>
      <c r="L101" s="15"/>
      <c r="M101" s="15"/>
    </row>
    <row r="102" ht="22.5" customHeight="1" spans="1:13">
      <c r="A102" s="16">
        <v>116919</v>
      </c>
      <c r="B102" s="16" t="s">
        <v>122</v>
      </c>
      <c r="C102" s="16" t="s">
        <v>114</v>
      </c>
      <c r="D102" s="16" t="s">
        <v>15</v>
      </c>
      <c r="E102" s="17">
        <v>10000</v>
      </c>
      <c r="F102" s="17">
        <v>200</v>
      </c>
      <c r="G102" s="15">
        <v>3872</v>
      </c>
      <c r="H102" s="15">
        <v>2353</v>
      </c>
      <c r="I102" s="15">
        <f t="shared" si="5"/>
        <v>6225</v>
      </c>
      <c r="J102" s="15">
        <v>0</v>
      </c>
      <c r="K102" s="15">
        <f t="shared" si="3"/>
        <v>200</v>
      </c>
      <c r="L102" s="15"/>
      <c r="M102" s="15"/>
    </row>
    <row r="103" ht="22.5" customHeight="1" spans="1:13">
      <c r="A103" s="16">
        <v>116482</v>
      </c>
      <c r="B103" s="16" t="s">
        <v>123</v>
      </c>
      <c r="C103" s="16" t="s">
        <v>114</v>
      </c>
      <c r="D103" s="16" t="s">
        <v>15</v>
      </c>
      <c r="E103" s="17">
        <v>10000</v>
      </c>
      <c r="F103" s="17">
        <v>200</v>
      </c>
      <c r="G103" s="15">
        <v>1658</v>
      </c>
      <c r="H103" s="15">
        <v>2030</v>
      </c>
      <c r="I103" s="15">
        <f t="shared" si="5"/>
        <v>3688</v>
      </c>
      <c r="J103" s="15">
        <v>0</v>
      </c>
      <c r="K103" s="15">
        <f t="shared" si="3"/>
        <v>200</v>
      </c>
      <c r="L103" s="15"/>
      <c r="M103" s="15"/>
    </row>
    <row r="104" ht="22.5" customHeight="1" spans="1:13">
      <c r="A104" s="16">
        <v>113299</v>
      </c>
      <c r="B104" s="16" t="s">
        <v>124</v>
      </c>
      <c r="C104" s="16" t="s">
        <v>114</v>
      </c>
      <c r="D104" s="16" t="s">
        <v>15</v>
      </c>
      <c r="E104" s="17">
        <v>10000</v>
      </c>
      <c r="F104" s="17">
        <v>200</v>
      </c>
      <c r="G104" s="15">
        <v>3108</v>
      </c>
      <c r="H104" s="15">
        <v>2294</v>
      </c>
      <c r="I104" s="15">
        <f t="shared" si="5"/>
        <v>5402</v>
      </c>
      <c r="J104" s="15">
        <v>0</v>
      </c>
      <c r="K104" s="15">
        <f t="shared" si="3"/>
        <v>200</v>
      </c>
      <c r="L104" s="15"/>
      <c r="M104" s="15"/>
    </row>
    <row r="105" ht="22.5" customHeight="1" spans="1:13">
      <c r="A105" s="16">
        <v>2813</v>
      </c>
      <c r="B105" s="16" t="s">
        <v>125</v>
      </c>
      <c r="C105" s="16" t="s">
        <v>114</v>
      </c>
      <c r="D105" s="16" t="s">
        <v>15</v>
      </c>
      <c r="E105" s="17">
        <v>10000</v>
      </c>
      <c r="F105" s="17">
        <v>200</v>
      </c>
      <c r="G105" s="15">
        <v>1849</v>
      </c>
      <c r="H105" s="15">
        <v>3934</v>
      </c>
      <c r="I105" s="15">
        <f t="shared" si="5"/>
        <v>5783</v>
      </c>
      <c r="J105" s="15">
        <v>0</v>
      </c>
      <c r="K105" s="15">
        <f t="shared" si="3"/>
        <v>200</v>
      </c>
      <c r="L105" s="15"/>
      <c r="M105" s="15"/>
    </row>
    <row r="106" ht="22.5" customHeight="1" spans="1:13">
      <c r="A106" s="16">
        <v>102935</v>
      </c>
      <c r="B106" s="16" t="s">
        <v>126</v>
      </c>
      <c r="C106" s="16" t="s">
        <v>114</v>
      </c>
      <c r="D106" s="16" t="s">
        <v>15</v>
      </c>
      <c r="E106" s="17">
        <v>10000</v>
      </c>
      <c r="F106" s="17">
        <v>200</v>
      </c>
      <c r="G106" s="15">
        <v>2768</v>
      </c>
      <c r="H106" s="15">
        <v>1976</v>
      </c>
      <c r="I106" s="15">
        <f t="shared" si="5"/>
        <v>4744</v>
      </c>
      <c r="J106" s="15">
        <v>0</v>
      </c>
      <c r="K106" s="15">
        <f t="shared" si="3"/>
        <v>200</v>
      </c>
      <c r="L106" s="15"/>
      <c r="M106" s="15"/>
    </row>
    <row r="107" ht="22.5" customHeight="1" spans="1:13">
      <c r="A107" s="16">
        <v>106485</v>
      </c>
      <c r="B107" s="16" t="s">
        <v>127</v>
      </c>
      <c r="C107" s="16" t="s">
        <v>114</v>
      </c>
      <c r="D107" s="16" t="s">
        <v>17</v>
      </c>
      <c r="E107" s="17">
        <v>10000</v>
      </c>
      <c r="F107" s="17">
        <v>200</v>
      </c>
      <c r="G107" s="15">
        <v>1454</v>
      </c>
      <c r="H107" s="15">
        <v>4096</v>
      </c>
      <c r="I107" s="15">
        <f t="shared" si="5"/>
        <v>5550</v>
      </c>
      <c r="J107" s="15">
        <v>0</v>
      </c>
      <c r="K107" s="15">
        <f t="shared" si="3"/>
        <v>200</v>
      </c>
      <c r="L107" s="15"/>
      <c r="M107" s="15"/>
    </row>
    <row r="108" ht="22.5" customHeight="1" spans="1:13">
      <c r="A108" s="16">
        <v>2274</v>
      </c>
      <c r="B108" s="16" t="s">
        <v>128</v>
      </c>
      <c r="C108" s="16" t="s">
        <v>114</v>
      </c>
      <c r="D108" s="16" t="s">
        <v>17</v>
      </c>
      <c r="E108" s="17">
        <v>10000</v>
      </c>
      <c r="F108" s="17">
        <v>200</v>
      </c>
      <c r="G108" s="15">
        <v>158</v>
      </c>
      <c r="H108" s="15">
        <v>1192</v>
      </c>
      <c r="I108" s="15">
        <f t="shared" si="5"/>
        <v>1350</v>
      </c>
      <c r="J108" s="15">
        <v>0</v>
      </c>
      <c r="K108" s="15">
        <f t="shared" si="3"/>
        <v>200</v>
      </c>
      <c r="L108" s="15"/>
      <c r="M108" s="15"/>
    </row>
    <row r="109" ht="22.5" customHeight="1" spans="1:13">
      <c r="A109" s="16">
        <v>2326</v>
      </c>
      <c r="B109" s="16" t="s">
        <v>129</v>
      </c>
      <c r="C109" s="16" t="s">
        <v>114</v>
      </c>
      <c r="D109" s="16" t="s">
        <v>17</v>
      </c>
      <c r="E109" s="17">
        <v>10000</v>
      </c>
      <c r="F109" s="17">
        <v>200</v>
      </c>
      <c r="G109" s="15">
        <v>2908</v>
      </c>
      <c r="H109" s="15">
        <v>1052</v>
      </c>
      <c r="I109" s="15">
        <f t="shared" si="5"/>
        <v>3960</v>
      </c>
      <c r="J109" s="15">
        <v>0</v>
      </c>
      <c r="K109" s="15">
        <f t="shared" si="3"/>
        <v>200</v>
      </c>
      <c r="L109" s="15"/>
      <c r="M109" s="15"/>
    </row>
    <row r="110" ht="22.5" customHeight="1" spans="1:13">
      <c r="A110" s="16">
        <v>106865</v>
      </c>
      <c r="B110" s="16" t="s">
        <v>130</v>
      </c>
      <c r="C110" s="16" t="s">
        <v>114</v>
      </c>
      <c r="D110" s="16" t="s">
        <v>17</v>
      </c>
      <c r="E110" s="17">
        <v>10000</v>
      </c>
      <c r="F110" s="17">
        <v>200</v>
      </c>
      <c r="G110" s="15">
        <v>1992</v>
      </c>
      <c r="H110" s="15">
        <v>1280</v>
      </c>
      <c r="I110" s="15">
        <f t="shared" si="5"/>
        <v>3272</v>
      </c>
      <c r="J110" s="15">
        <v>0</v>
      </c>
      <c r="K110" s="15">
        <f t="shared" si="3"/>
        <v>200</v>
      </c>
      <c r="L110" s="15"/>
      <c r="M110" s="15"/>
    </row>
    <row r="111" ht="39" customHeight="1" spans="1:13">
      <c r="A111" s="16">
        <v>117310</v>
      </c>
      <c r="B111" s="16" t="s">
        <v>131</v>
      </c>
      <c r="C111" s="16" t="s">
        <v>114</v>
      </c>
      <c r="D111" s="16" t="s">
        <v>17</v>
      </c>
      <c r="E111" s="17">
        <v>10000</v>
      </c>
      <c r="F111" s="17">
        <v>200</v>
      </c>
      <c r="G111" s="15">
        <v>1616</v>
      </c>
      <c r="H111" s="15">
        <v>2328</v>
      </c>
      <c r="I111" s="15">
        <f t="shared" si="5"/>
        <v>3944</v>
      </c>
      <c r="J111" s="15">
        <v>0</v>
      </c>
      <c r="K111" s="15">
        <f t="shared" si="3"/>
        <v>200</v>
      </c>
      <c r="L111" s="15"/>
      <c r="M111" s="15"/>
    </row>
    <row r="112" ht="22.5" customHeight="1" spans="1:13">
      <c r="A112" s="16">
        <v>119622</v>
      </c>
      <c r="B112" s="16" t="s">
        <v>132</v>
      </c>
      <c r="C112" s="16" t="s">
        <v>114</v>
      </c>
      <c r="D112" s="16" t="s">
        <v>17</v>
      </c>
      <c r="E112" s="17">
        <v>10000</v>
      </c>
      <c r="F112" s="17">
        <v>200</v>
      </c>
      <c r="G112" s="15">
        <v>5758</v>
      </c>
      <c r="H112" s="15">
        <v>5992</v>
      </c>
      <c r="I112" s="15">
        <f t="shared" si="5"/>
        <v>11750</v>
      </c>
      <c r="J112" s="15">
        <v>200</v>
      </c>
      <c r="K112" s="15">
        <f t="shared" si="3"/>
        <v>0</v>
      </c>
      <c r="L112" s="15"/>
      <c r="M112" s="15"/>
    </row>
    <row r="113" ht="22.5" customHeight="1" spans="1:13">
      <c r="A113" s="16"/>
      <c r="B113" s="16"/>
      <c r="C113" s="16" t="str">
        <f>C112</f>
        <v>旗舰片区</v>
      </c>
      <c r="D113" s="16"/>
      <c r="E113" s="17"/>
      <c r="F113" s="20">
        <v>5100</v>
      </c>
      <c r="G113" s="15"/>
      <c r="H113" s="15"/>
      <c r="I113" s="15"/>
      <c r="J113" s="15"/>
      <c r="K113" s="15"/>
      <c r="L113" s="15"/>
      <c r="M113" s="15"/>
    </row>
    <row r="114" ht="22.5" customHeight="1" spans="1:13">
      <c r="A114" s="16">
        <v>2573</v>
      </c>
      <c r="B114" s="16" t="s">
        <v>133</v>
      </c>
      <c r="C114" s="16" t="s">
        <v>134</v>
      </c>
      <c r="D114" s="16" t="s">
        <v>83</v>
      </c>
      <c r="E114" s="17">
        <v>25000</v>
      </c>
      <c r="F114" s="17">
        <v>500</v>
      </c>
      <c r="G114" s="15">
        <v>13735</v>
      </c>
      <c r="H114" s="15">
        <v>6254</v>
      </c>
      <c r="I114" s="15">
        <f t="shared" si="5"/>
        <v>19989</v>
      </c>
      <c r="J114" s="15">
        <v>300</v>
      </c>
      <c r="K114" s="15">
        <f t="shared" si="3"/>
        <v>200</v>
      </c>
      <c r="L114" s="15"/>
      <c r="M114" s="15"/>
    </row>
    <row r="115" ht="22.5" customHeight="1" spans="1:13">
      <c r="A115" s="16">
        <v>117491</v>
      </c>
      <c r="B115" s="16" t="s">
        <v>135</v>
      </c>
      <c r="C115" s="16" t="s">
        <v>134</v>
      </c>
      <c r="D115" s="16" t="s">
        <v>20</v>
      </c>
      <c r="E115" s="17">
        <v>25000</v>
      </c>
      <c r="F115" s="17">
        <v>500</v>
      </c>
      <c r="G115" s="15">
        <v>1618</v>
      </c>
      <c r="H115" s="15">
        <v>1124</v>
      </c>
      <c r="I115" s="15">
        <f t="shared" si="5"/>
        <v>2742</v>
      </c>
      <c r="J115" s="15">
        <v>0</v>
      </c>
      <c r="K115" s="15">
        <f t="shared" si="3"/>
        <v>500</v>
      </c>
      <c r="L115" s="15"/>
      <c r="M115" s="15"/>
    </row>
    <row r="116" ht="22.5" customHeight="1" spans="1:13">
      <c r="A116" s="16">
        <v>2559</v>
      </c>
      <c r="B116" s="16" t="s">
        <v>136</v>
      </c>
      <c r="C116" s="16" t="s">
        <v>134</v>
      </c>
      <c r="D116" s="16" t="s">
        <v>20</v>
      </c>
      <c r="E116" s="17">
        <v>25000</v>
      </c>
      <c r="F116" s="17">
        <v>500</v>
      </c>
      <c r="G116" s="15">
        <v>15786</v>
      </c>
      <c r="H116" s="15">
        <v>4116</v>
      </c>
      <c r="I116" s="15">
        <f t="shared" si="5"/>
        <v>19902</v>
      </c>
      <c r="J116" s="15">
        <v>300</v>
      </c>
      <c r="K116" s="15">
        <f t="shared" si="3"/>
        <v>200</v>
      </c>
      <c r="L116" s="15"/>
      <c r="M116" s="15"/>
    </row>
    <row r="117" ht="22.5" customHeight="1" spans="1:13">
      <c r="A117" s="16">
        <v>111219</v>
      </c>
      <c r="B117" s="16" t="s">
        <v>137</v>
      </c>
      <c r="C117" s="16" t="s">
        <v>134</v>
      </c>
      <c r="D117" s="16" t="s">
        <v>20</v>
      </c>
      <c r="E117" s="17">
        <v>25000</v>
      </c>
      <c r="F117" s="17">
        <v>500</v>
      </c>
      <c r="G117" s="15">
        <v>3266</v>
      </c>
      <c r="H117" s="15">
        <v>6383</v>
      </c>
      <c r="I117" s="15">
        <f t="shared" si="5"/>
        <v>9649</v>
      </c>
      <c r="J117" s="15">
        <v>0</v>
      </c>
      <c r="K117" s="15">
        <f t="shared" si="3"/>
        <v>500</v>
      </c>
      <c r="L117" s="15"/>
      <c r="M117" s="15"/>
    </row>
    <row r="118" ht="22.5" customHeight="1" spans="1:13">
      <c r="A118" s="16">
        <v>2527</v>
      </c>
      <c r="B118" s="16" t="s">
        <v>138</v>
      </c>
      <c r="C118" s="16" t="s">
        <v>134</v>
      </c>
      <c r="D118" s="16" t="s">
        <v>33</v>
      </c>
      <c r="E118" s="17">
        <v>15000</v>
      </c>
      <c r="F118" s="17">
        <v>300</v>
      </c>
      <c r="G118" s="15">
        <v>9404</v>
      </c>
      <c r="H118" s="15">
        <v>12706</v>
      </c>
      <c r="I118" s="15">
        <f t="shared" si="5"/>
        <v>22110</v>
      </c>
      <c r="J118" s="15">
        <v>400</v>
      </c>
      <c r="K118" s="15"/>
      <c r="L118" s="15">
        <f>J118-F118</f>
        <v>100</v>
      </c>
      <c r="M118" s="15"/>
    </row>
    <row r="119" ht="22.5" customHeight="1" spans="1:13">
      <c r="A119" s="16">
        <v>102565</v>
      </c>
      <c r="B119" s="16" t="s">
        <v>139</v>
      </c>
      <c r="C119" s="16" t="s">
        <v>134</v>
      </c>
      <c r="D119" s="16" t="s">
        <v>22</v>
      </c>
      <c r="E119" s="17">
        <v>15000</v>
      </c>
      <c r="F119" s="17">
        <v>300</v>
      </c>
      <c r="G119" s="15">
        <v>1026</v>
      </c>
      <c r="H119" s="15">
        <v>948</v>
      </c>
      <c r="I119" s="15">
        <f t="shared" si="5"/>
        <v>1974</v>
      </c>
      <c r="J119" s="15">
        <v>0</v>
      </c>
      <c r="K119" s="15">
        <f t="shared" si="3"/>
        <v>300</v>
      </c>
      <c r="L119" s="15"/>
      <c r="M119" s="15"/>
    </row>
    <row r="120" ht="22.5" customHeight="1" spans="1:13">
      <c r="A120" s="16">
        <v>2804</v>
      </c>
      <c r="B120" s="16" t="s">
        <v>140</v>
      </c>
      <c r="C120" s="16" t="s">
        <v>134</v>
      </c>
      <c r="D120" s="16" t="s">
        <v>22</v>
      </c>
      <c r="E120" s="17">
        <v>15000</v>
      </c>
      <c r="F120" s="17">
        <v>300</v>
      </c>
      <c r="G120" s="15">
        <v>7834</v>
      </c>
      <c r="H120" s="15">
        <v>7422</v>
      </c>
      <c r="I120" s="15">
        <f t="shared" si="5"/>
        <v>15256</v>
      </c>
      <c r="J120" s="15">
        <v>300</v>
      </c>
      <c r="K120" s="15">
        <f t="shared" si="3"/>
        <v>0</v>
      </c>
      <c r="L120" s="15"/>
      <c r="M120" s="15"/>
    </row>
    <row r="121" ht="22.5" customHeight="1" spans="1:13">
      <c r="A121" s="16">
        <v>2802</v>
      </c>
      <c r="B121" s="16" t="s">
        <v>141</v>
      </c>
      <c r="C121" s="16" t="s">
        <v>134</v>
      </c>
      <c r="D121" s="16" t="s">
        <v>22</v>
      </c>
      <c r="E121" s="17">
        <v>15000</v>
      </c>
      <c r="F121" s="17">
        <v>300</v>
      </c>
      <c r="G121" s="15">
        <v>2350</v>
      </c>
      <c r="H121" s="15">
        <v>2594</v>
      </c>
      <c r="I121" s="15">
        <f t="shared" si="5"/>
        <v>4944</v>
      </c>
      <c r="J121" s="15">
        <v>0</v>
      </c>
      <c r="K121" s="15">
        <f t="shared" si="3"/>
        <v>300</v>
      </c>
      <c r="L121" s="15"/>
      <c r="M121" s="15"/>
    </row>
    <row r="122" ht="22.5" customHeight="1" spans="1:13">
      <c r="A122" s="16">
        <v>2471</v>
      </c>
      <c r="B122" s="16" t="s">
        <v>142</v>
      </c>
      <c r="C122" s="16" t="s">
        <v>134</v>
      </c>
      <c r="D122" s="16" t="s">
        <v>22</v>
      </c>
      <c r="E122" s="17">
        <v>15000</v>
      </c>
      <c r="F122" s="17">
        <v>300</v>
      </c>
      <c r="G122" s="15">
        <v>33942</v>
      </c>
      <c r="H122" s="15">
        <v>17048</v>
      </c>
      <c r="I122" s="15">
        <f t="shared" si="5"/>
        <v>50990</v>
      </c>
      <c r="J122" s="15">
        <v>800</v>
      </c>
      <c r="K122" s="15"/>
      <c r="L122" s="15">
        <f>J122-F122</f>
        <v>500</v>
      </c>
      <c r="M122" s="15"/>
    </row>
    <row r="123" ht="22.5" customHeight="1" spans="1:13">
      <c r="A123" s="16">
        <v>2443</v>
      </c>
      <c r="B123" s="16" t="s">
        <v>143</v>
      </c>
      <c r="C123" s="16" t="s">
        <v>134</v>
      </c>
      <c r="D123" s="16" t="s">
        <v>22</v>
      </c>
      <c r="E123" s="17">
        <v>15000</v>
      </c>
      <c r="F123" s="17">
        <v>300</v>
      </c>
      <c r="G123" s="15">
        <v>11876</v>
      </c>
      <c r="H123" s="15">
        <v>5030</v>
      </c>
      <c r="I123" s="15">
        <f t="shared" si="5"/>
        <v>16906</v>
      </c>
      <c r="J123" s="15">
        <v>300</v>
      </c>
      <c r="K123" s="15">
        <f t="shared" si="3"/>
        <v>0</v>
      </c>
      <c r="L123" s="15"/>
      <c r="M123" s="15"/>
    </row>
    <row r="124" ht="22.5" customHeight="1" spans="1:13">
      <c r="A124" s="16">
        <v>103198</v>
      </c>
      <c r="B124" s="16" t="s">
        <v>144</v>
      </c>
      <c r="C124" s="16" t="s">
        <v>134</v>
      </c>
      <c r="D124" s="16" t="s">
        <v>22</v>
      </c>
      <c r="E124" s="17">
        <v>15000</v>
      </c>
      <c r="F124" s="17">
        <v>300</v>
      </c>
      <c r="G124" s="15">
        <v>10288</v>
      </c>
      <c r="H124" s="15">
        <v>5728</v>
      </c>
      <c r="I124" s="15">
        <f t="shared" si="5"/>
        <v>16016</v>
      </c>
      <c r="J124" s="15">
        <v>300</v>
      </c>
      <c r="K124" s="15">
        <f t="shared" si="3"/>
        <v>0</v>
      </c>
      <c r="L124" s="15"/>
      <c r="M124" s="15"/>
    </row>
    <row r="125" ht="22.5" customHeight="1" spans="1:13">
      <c r="A125" s="16">
        <v>102934</v>
      </c>
      <c r="B125" s="16" t="s">
        <v>145</v>
      </c>
      <c r="C125" s="16" t="s">
        <v>134</v>
      </c>
      <c r="D125" s="16" t="s">
        <v>22</v>
      </c>
      <c r="E125" s="17">
        <v>15000</v>
      </c>
      <c r="F125" s="17">
        <v>300</v>
      </c>
      <c r="G125" s="15">
        <v>5471</v>
      </c>
      <c r="H125" s="15">
        <v>1248</v>
      </c>
      <c r="I125" s="15">
        <f t="shared" si="5"/>
        <v>6719</v>
      </c>
      <c r="J125" s="15">
        <v>0</v>
      </c>
      <c r="K125" s="15">
        <f t="shared" si="3"/>
        <v>300</v>
      </c>
      <c r="L125" s="15"/>
      <c r="M125" s="15"/>
    </row>
    <row r="126" ht="22.5" customHeight="1" spans="1:13">
      <c r="A126" s="16">
        <v>105267</v>
      </c>
      <c r="B126" s="16" t="s">
        <v>146</v>
      </c>
      <c r="C126" s="16" t="s">
        <v>134</v>
      </c>
      <c r="D126" s="16" t="s">
        <v>22</v>
      </c>
      <c r="E126" s="17">
        <v>15000</v>
      </c>
      <c r="F126" s="17">
        <v>300</v>
      </c>
      <c r="G126" s="15">
        <v>20416</v>
      </c>
      <c r="H126" s="15">
        <v>3764</v>
      </c>
      <c r="I126" s="15">
        <f t="shared" si="5"/>
        <v>24180</v>
      </c>
      <c r="J126" s="15">
        <v>400</v>
      </c>
      <c r="K126" s="15"/>
      <c r="L126" s="15">
        <f>J126-F126</f>
        <v>100</v>
      </c>
      <c r="M126" s="15"/>
    </row>
    <row r="127" ht="22.5" customHeight="1" spans="1:13">
      <c r="A127" s="16">
        <v>2451</v>
      </c>
      <c r="B127" s="16" t="s">
        <v>147</v>
      </c>
      <c r="C127" s="16" t="s">
        <v>134</v>
      </c>
      <c r="D127" s="16" t="s">
        <v>15</v>
      </c>
      <c r="E127" s="17">
        <v>10000</v>
      </c>
      <c r="F127" s="17">
        <v>200</v>
      </c>
      <c r="G127" s="15">
        <v>3544</v>
      </c>
      <c r="H127" s="15">
        <v>3736</v>
      </c>
      <c r="I127" s="15">
        <f t="shared" si="5"/>
        <v>7280</v>
      </c>
      <c r="J127" s="15">
        <v>0</v>
      </c>
      <c r="K127" s="15">
        <f t="shared" si="3"/>
        <v>200</v>
      </c>
      <c r="L127" s="15"/>
      <c r="M127" s="15"/>
    </row>
    <row r="128" ht="22.5" customHeight="1" spans="1:13">
      <c r="A128" s="16">
        <v>2479</v>
      </c>
      <c r="B128" s="16" t="s">
        <v>148</v>
      </c>
      <c r="C128" s="16" t="s">
        <v>134</v>
      </c>
      <c r="D128" s="16" t="s">
        <v>15</v>
      </c>
      <c r="E128" s="17">
        <v>10000</v>
      </c>
      <c r="F128" s="17">
        <v>200</v>
      </c>
      <c r="G128" s="15">
        <v>1864</v>
      </c>
      <c r="H128" s="15">
        <v>3536</v>
      </c>
      <c r="I128" s="15">
        <f t="shared" si="5"/>
        <v>5400</v>
      </c>
      <c r="J128" s="15">
        <v>0</v>
      </c>
      <c r="K128" s="15">
        <f t="shared" si="3"/>
        <v>200</v>
      </c>
      <c r="L128" s="15"/>
      <c r="M128" s="15"/>
    </row>
    <row r="129" ht="22.5" customHeight="1" spans="1:13">
      <c r="A129" s="16">
        <v>108277</v>
      </c>
      <c r="B129" s="16" t="s">
        <v>149</v>
      </c>
      <c r="C129" s="16" t="s">
        <v>134</v>
      </c>
      <c r="D129" s="16" t="s">
        <v>15</v>
      </c>
      <c r="E129" s="17">
        <v>10000</v>
      </c>
      <c r="F129" s="17">
        <v>200</v>
      </c>
      <c r="G129" s="15">
        <v>934</v>
      </c>
      <c r="H129" s="15">
        <v>0</v>
      </c>
      <c r="I129" s="15">
        <f t="shared" si="5"/>
        <v>934</v>
      </c>
      <c r="J129" s="15">
        <v>0</v>
      </c>
      <c r="K129" s="15">
        <f t="shared" si="3"/>
        <v>200</v>
      </c>
      <c r="L129" s="15"/>
      <c r="M129" s="15"/>
    </row>
    <row r="130" ht="22.5" customHeight="1" spans="1:13">
      <c r="A130" s="16">
        <v>2466</v>
      </c>
      <c r="B130" s="16" t="s">
        <v>150</v>
      </c>
      <c r="C130" s="16" t="s">
        <v>134</v>
      </c>
      <c r="D130" s="16" t="s">
        <v>15</v>
      </c>
      <c r="E130" s="17">
        <v>10000</v>
      </c>
      <c r="F130" s="17">
        <v>200</v>
      </c>
      <c r="G130" s="15">
        <v>13622</v>
      </c>
      <c r="H130" s="15">
        <v>6994</v>
      </c>
      <c r="I130" s="15">
        <f t="shared" si="5"/>
        <v>20616</v>
      </c>
      <c r="J130" s="15">
        <v>400</v>
      </c>
      <c r="K130" s="15"/>
      <c r="L130" s="15">
        <f>J130-F130</f>
        <v>200</v>
      </c>
      <c r="M130" s="15"/>
    </row>
    <row r="131" ht="22.5" customHeight="1" spans="1:13">
      <c r="A131" s="16">
        <v>2826</v>
      </c>
      <c r="B131" s="16" t="s">
        <v>151</v>
      </c>
      <c r="C131" s="16" t="s">
        <v>134</v>
      </c>
      <c r="D131" s="16" t="s">
        <v>15</v>
      </c>
      <c r="E131" s="17">
        <v>10000</v>
      </c>
      <c r="F131" s="17">
        <v>200</v>
      </c>
      <c r="G131" s="15">
        <v>1811</v>
      </c>
      <c r="H131" s="15">
        <v>3028</v>
      </c>
      <c r="I131" s="15">
        <f t="shared" ref="I131:I152" si="6">G131+H131</f>
        <v>4839</v>
      </c>
      <c r="J131" s="15">
        <v>0</v>
      </c>
      <c r="K131" s="15">
        <f t="shared" ref="K130:K151" si="7">F131-J131</f>
        <v>200</v>
      </c>
      <c r="L131" s="15"/>
      <c r="M131" s="15"/>
    </row>
    <row r="132" ht="22.5" customHeight="1" spans="1:13">
      <c r="A132" s="16">
        <v>2483</v>
      </c>
      <c r="B132" s="16" t="s">
        <v>152</v>
      </c>
      <c r="C132" s="16" t="s">
        <v>134</v>
      </c>
      <c r="D132" s="16" t="s">
        <v>15</v>
      </c>
      <c r="E132" s="17">
        <v>15000</v>
      </c>
      <c r="F132" s="17">
        <v>300</v>
      </c>
      <c r="G132" s="15">
        <v>2066</v>
      </c>
      <c r="H132" s="15">
        <v>2284</v>
      </c>
      <c r="I132" s="15">
        <f t="shared" si="6"/>
        <v>4350</v>
      </c>
      <c r="J132" s="15">
        <v>0</v>
      </c>
      <c r="K132" s="15">
        <f t="shared" si="7"/>
        <v>300</v>
      </c>
      <c r="L132" s="15"/>
      <c r="M132" s="15"/>
    </row>
    <row r="133" ht="22.5" customHeight="1" spans="1:13">
      <c r="A133" s="16">
        <v>2778</v>
      </c>
      <c r="B133" s="16" t="s">
        <v>153</v>
      </c>
      <c r="C133" s="16" t="s">
        <v>134</v>
      </c>
      <c r="D133" s="16" t="s">
        <v>15</v>
      </c>
      <c r="E133" s="17">
        <v>10000</v>
      </c>
      <c r="F133" s="17">
        <v>200</v>
      </c>
      <c r="G133" s="15">
        <v>2838</v>
      </c>
      <c r="H133" s="15">
        <v>776</v>
      </c>
      <c r="I133" s="15">
        <f t="shared" si="6"/>
        <v>3614</v>
      </c>
      <c r="J133" s="15">
        <v>0</v>
      </c>
      <c r="K133" s="15">
        <f t="shared" si="7"/>
        <v>200</v>
      </c>
      <c r="L133" s="15"/>
      <c r="M133" s="15"/>
    </row>
    <row r="134" ht="22.5" customHeight="1" spans="1:13">
      <c r="A134" s="16">
        <v>112415</v>
      </c>
      <c r="B134" s="16" t="s">
        <v>154</v>
      </c>
      <c r="C134" s="16" t="s">
        <v>134</v>
      </c>
      <c r="D134" s="16" t="s">
        <v>15</v>
      </c>
      <c r="E134" s="17">
        <v>10000</v>
      </c>
      <c r="F134" s="17">
        <v>200</v>
      </c>
      <c r="G134" s="15">
        <v>1570</v>
      </c>
      <c r="H134" s="15">
        <v>820</v>
      </c>
      <c r="I134" s="15">
        <f t="shared" si="6"/>
        <v>2390</v>
      </c>
      <c r="J134" s="15">
        <v>0</v>
      </c>
      <c r="K134" s="15">
        <f t="shared" si="7"/>
        <v>200</v>
      </c>
      <c r="L134" s="15"/>
      <c r="M134" s="15"/>
    </row>
    <row r="135" ht="22.5" customHeight="1" spans="1:13">
      <c r="A135" s="16">
        <v>113008</v>
      </c>
      <c r="B135" s="16" t="s">
        <v>155</v>
      </c>
      <c r="C135" s="16" t="s">
        <v>134</v>
      </c>
      <c r="D135" s="16" t="s">
        <v>15</v>
      </c>
      <c r="E135" s="17">
        <v>10000</v>
      </c>
      <c r="F135" s="17">
        <v>200</v>
      </c>
      <c r="G135" s="15">
        <v>1670</v>
      </c>
      <c r="H135" s="15">
        <v>2636</v>
      </c>
      <c r="I135" s="15">
        <f t="shared" si="6"/>
        <v>4306</v>
      </c>
      <c r="J135" s="15">
        <v>0</v>
      </c>
      <c r="K135" s="15">
        <f t="shared" si="7"/>
        <v>200</v>
      </c>
      <c r="L135" s="15"/>
      <c r="M135" s="15"/>
    </row>
    <row r="136" ht="39" customHeight="1" spans="1:13">
      <c r="A136" s="16">
        <v>118151</v>
      </c>
      <c r="B136" s="16" t="s">
        <v>156</v>
      </c>
      <c r="C136" s="16" t="s">
        <v>134</v>
      </c>
      <c r="D136" s="16" t="s">
        <v>15</v>
      </c>
      <c r="E136" s="17">
        <v>10000</v>
      </c>
      <c r="F136" s="17">
        <v>200</v>
      </c>
      <c r="G136" s="15">
        <v>1376</v>
      </c>
      <c r="H136" s="15">
        <v>1020</v>
      </c>
      <c r="I136" s="15">
        <f t="shared" si="6"/>
        <v>2396</v>
      </c>
      <c r="J136" s="15">
        <v>0</v>
      </c>
      <c r="K136" s="15">
        <f t="shared" si="7"/>
        <v>200</v>
      </c>
      <c r="L136" s="15"/>
      <c r="M136" s="15"/>
    </row>
    <row r="137" ht="22.5" customHeight="1" spans="1:13">
      <c r="A137" s="16">
        <v>106569</v>
      </c>
      <c r="B137" s="16" t="s">
        <v>157</v>
      </c>
      <c r="C137" s="16" t="s">
        <v>134</v>
      </c>
      <c r="D137" s="16" t="s">
        <v>17</v>
      </c>
      <c r="E137" s="17">
        <v>10000</v>
      </c>
      <c r="F137" s="17">
        <v>200</v>
      </c>
      <c r="G137" s="15">
        <v>2470</v>
      </c>
      <c r="H137" s="15">
        <v>1034</v>
      </c>
      <c r="I137" s="15">
        <f t="shared" si="6"/>
        <v>3504</v>
      </c>
      <c r="J137" s="15">
        <v>0</v>
      </c>
      <c r="K137" s="15">
        <f t="shared" si="7"/>
        <v>200</v>
      </c>
      <c r="L137" s="15"/>
      <c r="M137" s="15"/>
    </row>
    <row r="138" ht="22.5" customHeight="1" spans="1:13">
      <c r="A138" s="16">
        <v>2422</v>
      </c>
      <c r="B138" s="16" t="s">
        <v>158</v>
      </c>
      <c r="C138" s="16" t="s">
        <v>134</v>
      </c>
      <c r="D138" s="16" t="s">
        <v>17</v>
      </c>
      <c r="E138" s="17">
        <v>10000</v>
      </c>
      <c r="F138" s="17">
        <v>200</v>
      </c>
      <c r="G138" s="15">
        <v>438</v>
      </c>
      <c r="H138" s="15">
        <v>1142</v>
      </c>
      <c r="I138" s="15">
        <f t="shared" si="6"/>
        <v>1580</v>
      </c>
      <c r="J138" s="15">
        <v>0</v>
      </c>
      <c r="K138" s="15">
        <f t="shared" si="7"/>
        <v>200</v>
      </c>
      <c r="L138" s="15"/>
      <c r="M138" s="15"/>
    </row>
    <row r="139" ht="39" customHeight="1" spans="1:13">
      <c r="A139" s="16">
        <v>2409</v>
      </c>
      <c r="B139" s="16" t="s">
        <v>159</v>
      </c>
      <c r="C139" s="16" t="s">
        <v>134</v>
      </c>
      <c r="D139" s="16" t="s">
        <v>17</v>
      </c>
      <c r="E139" s="17">
        <v>10000</v>
      </c>
      <c r="F139" s="17">
        <v>200</v>
      </c>
      <c r="G139" s="15">
        <v>871</v>
      </c>
      <c r="H139" s="15">
        <v>2872</v>
      </c>
      <c r="I139" s="15">
        <f t="shared" si="6"/>
        <v>3743</v>
      </c>
      <c r="J139" s="15">
        <v>0</v>
      </c>
      <c r="K139" s="15">
        <f t="shared" si="7"/>
        <v>200</v>
      </c>
      <c r="L139" s="15"/>
      <c r="M139" s="15"/>
    </row>
    <row r="140" ht="22.5" customHeight="1" spans="1:13">
      <c r="A140" s="16">
        <v>298747</v>
      </c>
      <c r="B140" s="16" t="s">
        <v>160</v>
      </c>
      <c r="C140" s="16" t="s">
        <v>134</v>
      </c>
      <c r="D140" s="16" t="s">
        <v>17</v>
      </c>
      <c r="E140" s="17">
        <v>10000</v>
      </c>
      <c r="F140" s="17">
        <v>200</v>
      </c>
      <c r="G140" s="15">
        <v>1062</v>
      </c>
      <c r="H140" s="15">
        <v>2436</v>
      </c>
      <c r="I140" s="15">
        <f t="shared" si="6"/>
        <v>3498</v>
      </c>
      <c r="J140" s="15">
        <v>0</v>
      </c>
      <c r="K140" s="15">
        <f t="shared" si="7"/>
        <v>200</v>
      </c>
      <c r="L140" s="15"/>
      <c r="M140" s="15"/>
    </row>
    <row r="141" ht="22.5" customHeight="1" spans="1:13">
      <c r="A141" s="16">
        <v>2408</v>
      </c>
      <c r="B141" s="16" t="s">
        <v>161</v>
      </c>
      <c r="C141" s="16" t="s">
        <v>134</v>
      </c>
      <c r="D141" s="16" t="s">
        <v>17</v>
      </c>
      <c r="E141" s="17">
        <v>10000</v>
      </c>
      <c r="F141" s="17">
        <v>200</v>
      </c>
      <c r="G141" s="15">
        <v>812</v>
      </c>
      <c r="H141" s="15">
        <v>1726</v>
      </c>
      <c r="I141" s="15">
        <f t="shared" si="6"/>
        <v>2538</v>
      </c>
      <c r="J141" s="15">
        <v>0</v>
      </c>
      <c r="K141" s="15">
        <f t="shared" si="7"/>
        <v>200</v>
      </c>
      <c r="L141" s="15"/>
      <c r="M141" s="15"/>
    </row>
    <row r="142" ht="22.5" customHeight="1" spans="1:13">
      <c r="A142" s="16"/>
      <c r="B142" s="16"/>
      <c r="C142" s="16" t="str">
        <f>C141</f>
        <v>西门片区</v>
      </c>
      <c r="D142" s="16"/>
      <c r="E142" s="17"/>
      <c r="F142" s="20">
        <v>7800</v>
      </c>
      <c r="G142" s="15"/>
      <c r="H142" s="15"/>
      <c r="I142" s="15"/>
      <c r="J142" s="15"/>
      <c r="K142" s="15"/>
      <c r="L142" s="15"/>
      <c r="M142" s="15"/>
    </row>
    <row r="143" ht="22.5" customHeight="1" spans="1:13">
      <c r="A143" s="16">
        <v>2877</v>
      </c>
      <c r="B143" s="16" t="s">
        <v>162</v>
      </c>
      <c r="C143" s="16" t="s">
        <v>163</v>
      </c>
      <c r="D143" s="16" t="s">
        <v>33</v>
      </c>
      <c r="E143" s="17">
        <v>15000</v>
      </c>
      <c r="F143" s="17">
        <v>300</v>
      </c>
      <c r="G143" s="15">
        <v>7532</v>
      </c>
      <c r="H143" s="15">
        <v>3200</v>
      </c>
      <c r="I143" s="15">
        <f t="shared" si="6"/>
        <v>10732</v>
      </c>
      <c r="J143" s="15">
        <v>200</v>
      </c>
      <c r="K143" s="15">
        <f t="shared" si="7"/>
        <v>100</v>
      </c>
      <c r="L143" s="15"/>
      <c r="M143" s="15"/>
    </row>
    <row r="144" ht="22.5" customHeight="1" spans="1:13">
      <c r="A144" s="16">
        <v>108656</v>
      </c>
      <c r="B144" s="16" t="s">
        <v>164</v>
      </c>
      <c r="C144" s="16" t="s">
        <v>163</v>
      </c>
      <c r="D144" s="16" t="s">
        <v>33</v>
      </c>
      <c r="E144" s="17">
        <v>15000</v>
      </c>
      <c r="F144" s="17">
        <v>300</v>
      </c>
      <c r="G144" s="15">
        <v>9182</v>
      </c>
      <c r="H144" s="15">
        <v>8820</v>
      </c>
      <c r="I144" s="15">
        <f t="shared" si="6"/>
        <v>18002</v>
      </c>
      <c r="J144" s="15">
        <v>300</v>
      </c>
      <c r="K144" s="15">
        <f t="shared" si="7"/>
        <v>0</v>
      </c>
      <c r="L144" s="15"/>
      <c r="M144" s="15"/>
    </row>
    <row r="145" ht="22.5" customHeight="1" spans="1:13">
      <c r="A145" s="16">
        <v>2876</v>
      </c>
      <c r="B145" s="16" t="s">
        <v>165</v>
      </c>
      <c r="C145" s="16" t="s">
        <v>163</v>
      </c>
      <c r="D145" s="16" t="s">
        <v>22</v>
      </c>
      <c r="E145" s="17">
        <v>15000</v>
      </c>
      <c r="F145" s="17">
        <v>300</v>
      </c>
      <c r="G145" s="15">
        <v>1546</v>
      </c>
      <c r="H145" s="15">
        <v>940</v>
      </c>
      <c r="I145" s="15">
        <f t="shared" si="6"/>
        <v>2486</v>
      </c>
      <c r="J145" s="15">
        <v>0</v>
      </c>
      <c r="K145" s="15">
        <f t="shared" si="7"/>
        <v>300</v>
      </c>
      <c r="L145" s="15"/>
      <c r="M145" s="15"/>
    </row>
    <row r="146" ht="22.5" customHeight="1" spans="1:13">
      <c r="A146" s="16">
        <v>2715</v>
      </c>
      <c r="B146" s="16" t="s">
        <v>166</v>
      </c>
      <c r="C146" s="16" t="s">
        <v>163</v>
      </c>
      <c r="D146" s="16" t="s">
        <v>17</v>
      </c>
      <c r="E146" s="17">
        <v>10000</v>
      </c>
      <c r="F146" s="17">
        <v>200</v>
      </c>
      <c r="G146" s="15">
        <v>2833</v>
      </c>
      <c r="H146" s="15">
        <v>1014</v>
      </c>
      <c r="I146" s="15">
        <f t="shared" si="6"/>
        <v>3847</v>
      </c>
      <c r="J146" s="15">
        <v>0</v>
      </c>
      <c r="K146" s="15">
        <f t="shared" si="7"/>
        <v>200</v>
      </c>
      <c r="L146" s="15"/>
      <c r="M146" s="15"/>
    </row>
    <row r="147" ht="22.5" customHeight="1" spans="1:13">
      <c r="A147" s="16">
        <v>2713</v>
      </c>
      <c r="B147" s="16" t="s">
        <v>167</v>
      </c>
      <c r="C147" s="16" t="s">
        <v>163</v>
      </c>
      <c r="D147" s="16" t="s">
        <v>17</v>
      </c>
      <c r="E147" s="17">
        <v>10000</v>
      </c>
      <c r="F147" s="17">
        <v>200</v>
      </c>
      <c r="G147" s="15">
        <v>2260</v>
      </c>
      <c r="H147" s="15">
        <v>1362</v>
      </c>
      <c r="I147" s="15">
        <f t="shared" si="6"/>
        <v>3622</v>
      </c>
      <c r="J147" s="15">
        <v>0</v>
      </c>
      <c r="K147" s="15">
        <f t="shared" si="7"/>
        <v>200</v>
      </c>
      <c r="L147" s="15"/>
      <c r="M147" s="15"/>
    </row>
    <row r="148" ht="22.5" customHeight="1" spans="1:13">
      <c r="A148" s="16">
        <v>102567</v>
      </c>
      <c r="B148" s="16" t="s">
        <v>168</v>
      </c>
      <c r="C148" s="16" t="s">
        <v>163</v>
      </c>
      <c r="D148" s="16" t="s">
        <v>17</v>
      </c>
      <c r="E148" s="17">
        <v>10000</v>
      </c>
      <c r="F148" s="17">
        <v>200</v>
      </c>
      <c r="G148" s="15">
        <v>1460</v>
      </c>
      <c r="H148" s="15">
        <v>872</v>
      </c>
      <c r="I148" s="15">
        <f t="shared" si="6"/>
        <v>2332</v>
      </c>
      <c r="J148" s="15">
        <v>0</v>
      </c>
      <c r="K148" s="15">
        <f t="shared" si="7"/>
        <v>200</v>
      </c>
      <c r="L148" s="15"/>
      <c r="M148" s="15"/>
    </row>
    <row r="149" ht="22.5" customHeight="1" spans="1:13">
      <c r="A149" s="16">
        <v>2839</v>
      </c>
      <c r="B149" s="16" t="s">
        <v>169</v>
      </c>
      <c r="C149" s="16" t="s">
        <v>163</v>
      </c>
      <c r="D149" s="16" t="s">
        <v>17</v>
      </c>
      <c r="E149" s="17">
        <v>10000</v>
      </c>
      <c r="F149" s="17">
        <v>200</v>
      </c>
      <c r="G149" s="15">
        <v>1548</v>
      </c>
      <c r="H149" s="15">
        <v>374</v>
      </c>
      <c r="I149" s="15">
        <f t="shared" si="6"/>
        <v>1922</v>
      </c>
      <c r="J149" s="15">
        <v>0</v>
      </c>
      <c r="K149" s="15">
        <f t="shared" si="7"/>
        <v>200</v>
      </c>
      <c r="L149" s="15"/>
      <c r="M149" s="15"/>
    </row>
    <row r="150" customHeight="1" spans="1:13">
      <c r="A150" s="23"/>
      <c r="B150" s="23"/>
      <c r="C150" s="24" t="str">
        <f>C149</f>
        <v>新津片</v>
      </c>
      <c r="D150" s="24"/>
      <c r="E150" s="24"/>
      <c r="F150" s="25">
        <v>1700</v>
      </c>
      <c r="G150" s="15"/>
      <c r="H150" s="15"/>
      <c r="I150" s="15"/>
      <c r="J150" s="15"/>
      <c r="K150" s="15"/>
      <c r="L150" s="15"/>
      <c r="M150" s="15"/>
    </row>
    <row r="151" customHeight="1" spans="1:13">
      <c r="A151" s="23"/>
      <c r="B151" s="23"/>
      <c r="C151" s="24"/>
      <c r="D151" s="24"/>
      <c r="E151" s="26" t="s">
        <v>170</v>
      </c>
      <c r="F151" s="27">
        <v>36300</v>
      </c>
      <c r="G151" s="15"/>
      <c r="H151" s="15"/>
      <c r="I151" s="15"/>
      <c r="J151" s="15"/>
      <c r="K151" s="15">
        <f>SUM(K2:K150)</f>
        <v>24100</v>
      </c>
      <c r="L151" s="15">
        <f>SUM(L2:L150)</f>
        <v>2600</v>
      </c>
      <c r="M151" s="15">
        <f>K151-L151</f>
        <v>21500</v>
      </c>
    </row>
    <row r="153" customHeight="1" spans="6:6">
      <c r="F153" s="2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E46" sqref="E46"/>
    </sheetView>
  </sheetViews>
  <sheetFormatPr defaultColWidth="9.90833333333333" defaultRowHeight="16.5" outlineLevelCol="3"/>
  <cols>
    <col min="1" max="1" width="10.125" style="1" customWidth="1"/>
    <col min="2" max="2" width="41.3083333333333" style="1" customWidth="1"/>
    <col min="3" max="3" width="35.95" style="1" customWidth="1"/>
    <col min="4" max="4" width="9.21666666666667" style="1" customWidth="1"/>
    <col min="5" max="16384" width="8.725" style="1"/>
  </cols>
  <sheetData>
    <row r="1" s="1" customFormat="1" spans="1:4">
      <c r="A1" s="2" t="s">
        <v>171</v>
      </c>
      <c r="B1" s="3" t="s">
        <v>172</v>
      </c>
      <c r="C1" s="3" t="s">
        <v>173</v>
      </c>
      <c r="D1" s="3" t="s">
        <v>174</v>
      </c>
    </row>
    <row r="2" s="1" customFormat="1" spans="1:4">
      <c r="A2" s="4">
        <v>122653</v>
      </c>
      <c r="B2" s="3" t="s">
        <v>175</v>
      </c>
      <c r="C2" s="3" t="s">
        <v>176</v>
      </c>
      <c r="D2" s="3">
        <v>348</v>
      </c>
    </row>
    <row r="3" s="1" customFormat="1" spans="1:4">
      <c r="A3" s="4">
        <v>130202</v>
      </c>
      <c r="B3" s="3" t="s">
        <v>177</v>
      </c>
      <c r="C3" s="3" t="s">
        <v>178</v>
      </c>
      <c r="D3" s="3">
        <v>218</v>
      </c>
    </row>
    <row r="4" s="1" customFormat="1" spans="1:4">
      <c r="A4" s="4">
        <v>131921</v>
      </c>
      <c r="B4" s="3" t="s">
        <v>179</v>
      </c>
      <c r="C4" s="3" t="s">
        <v>180</v>
      </c>
      <c r="D4" s="3">
        <v>468</v>
      </c>
    </row>
    <row r="5" s="1" customFormat="1" spans="1:4">
      <c r="A5" s="4">
        <v>134170</v>
      </c>
      <c r="B5" s="3" t="s">
        <v>181</v>
      </c>
      <c r="C5" s="3" t="s">
        <v>182</v>
      </c>
      <c r="D5" s="3">
        <v>268</v>
      </c>
    </row>
    <row r="6" s="1" customFormat="1" spans="1:4">
      <c r="A6" s="4">
        <v>140498</v>
      </c>
      <c r="B6" s="3" t="s">
        <v>183</v>
      </c>
      <c r="C6" s="3" t="s">
        <v>184</v>
      </c>
      <c r="D6" s="3">
        <v>298</v>
      </c>
    </row>
    <row r="7" s="1" customFormat="1" spans="1:4">
      <c r="A7" s="4">
        <v>140507</v>
      </c>
      <c r="B7" s="3" t="s">
        <v>185</v>
      </c>
      <c r="C7" s="3" t="s">
        <v>186</v>
      </c>
      <c r="D7" s="3">
        <v>428</v>
      </c>
    </row>
    <row r="8" s="1" customFormat="1" spans="1:4">
      <c r="A8" s="4">
        <v>154689</v>
      </c>
      <c r="B8" s="3" t="s">
        <v>187</v>
      </c>
      <c r="C8" s="3" t="s">
        <v>188</v>
      </c>
      <c r="D8" s="3">
        <v>108</v>
      </c>
    </row>
    <row r="9" s="1" customFormat="1" spans="1:4">
      <c r="A9" s="4">
        <v>175999</v>
      </c>
      <c r="B9" s="3" t="s">
        <v>189</v>
      </c>
      <c r="C9" s="3" t="s">
        <v>190</v>
      </c>
      <c r="D9" s="3">
        <v>118</v>
      </c>
    </row>
    <row r="10" s="1" customFormat="1" spans="1:4">
      <c r="A10" s="4">
        <v>176001</v>
      </c>
      <c r="B10" s="3" t="s">
        <v>189</v>
      </c>
      <c r="C10" s="3" t="s">
        <v>191</v>
      </c>
      <c r="D10" s="3">
        <v>236</v>
      </c>
    </row>
    <row r="11" s="1" customFormat="1" spans="1:4">
      <c r="A11" s="4">
        <v>181386</v>
      </c>
      <c r="B11" s="3" t="s">
        <v>192</v>
      </c>
      <c r="C11" s="3" t="s">
        <v>193</v>
      </c>
      <c r="D11" s="3">
        <v>168</v>
      </c>
    </row>
    <row r="12" s="1" customFormat="1" spans="1:4">
      <c r="A12" s="4">
        <v>181387</v>
      </c>
      <c r="B12" s="3" t="s">
        <v>194</v>
      </c>
      <c r="C12" s="3" t="s">
        <v>193</v>
      </c>
      <c r="D12" s="3">
        <v>168</v>
      </c>
    </row>
    <row r="13" s="1" customFormat="1" spans="1:4">
      <c r="A13" s="4">
        <v>181448</v>
      </c>
      <c r="B13" s="3" t="s">
        <v>195</v>
      </c>
      <c r="C13" s="3" t="s">
        <v>196</v>
      </c>
      <c r="D13" s="3">
        <v>188</v>
      </c>
    </row>
    <row r="14" s="1" customFormat="1" spans="1:4">
      <c r="A14" s="4">
        <v>182634</v>
      </c>
      <c r="B14" s="3" t="s">
        <v>197</v>
      </c>
      <c r="C14" s="3" t="s">
        <v>193</v>
      </c>
      <c r="D14" s="3">
        <v>168</v>
      </c>
    </row>
    <row r="15" s="1" customFormat="1" spans="1:4">
      <c r="A15" s="4">
        <v>182962</v>
      </c>
      <c r="B15" s="3" t="s">
        <v>198</v>
      </c>
      <c r="C15" s="3" t="s">
        <v>199</v>
      </c>
      <c r="D15" s="3">
        <v>278</v>
      </c>
    </row>
    <row r="16" s="1" customFormat="1" spans="1:4">
      <c r="A16" s="4">
        <v>183592</v>
      </c>
      <c r="B16" s="3" t="s">
        <v>200</v>
      </c>
      <c r="C16" s="3" t="s">
        <v>201</v>
      </c>
      <c r="D16" s="3">
        <v>188</v>
      </c>
    </row>
    <row r="17" s="1" customFormat="1" spans="1:4">
      <c r="A17" s="4">
        <v>184139</v>
      </c>
      <c r="B17" s="3" t="s">
        <v>202</v>
      </c>
      <c r="C17" s="3" t="s">
        <v>203</v>
      </c>
      <c r="D17" s="3">
        <v>238</v>
      </c>
    </row>
    <row r="18" s="1" customFormat="1" spans="1:4">
      <c r="A18" s="5">
        <v>184367</v>
      </c>
      <c r="B18" s="6" t="s">
        <v>204</v>
      </c>
      <c r="C18" s="6" t="s">
        <v>205</v>
      </c>
      <c r="D18" s="6">
        <v>138</v>
      </c>
    </row>
    <row r="19" s="1" customFormat="1" spans="1:4">
      <c r="A19" s="5">
        <v>187427</v>
      </c>
      <c r="B19" s="6" t="s">
        <v>206</v>
      </c>
      <c r="C19" s="6" t="s">
        <v>207</v>
      </c>
      <c r="D19" s="6">
        <v>118</v>
      </c>
    </row>
    <row r="20" s="1" customFormat="1" spans="1:4">
      <c r="A20" s="5">
        <v>187558</v>
      </c>
      <c r="B20" s="6" t="s">
        <v>208</v>
      </c>
      <c r="C20" s="6" t="s">
        <v>209</v>
      </c>
      <c r="D20" s="6">
        <v>138</v>
      </c>
    </row>
    <row r="21" s="1" customFormat="1" spans="1:4">
      <c r="A21" s="5">
        <v>187807</v>
      </c>
      <c r="B21" s="6" t="s">
        <v>210</v>
      </c>
      <c r="C21" s="6" t="s">
        <v>211</v>
      </c>
      <c r="D21" s="6">
        <v>108</v>
      </c>
    </row>
    <row r="22" s="1" customFormat="1" spans="1:4">
      <c r="A22" s="5">
        <v>193202</v>
      </c>
      <c r="B22" s="6" t="s">
        <v>212</v>
      </c>
      <c r="C22" s="6" t="s">
        <v>213</v>
      </c>
      <c r="D22" s="6">
        <v>158</v>
      </c>
    </row>
    <row r="23" s="1" customFormat="1" spans="1:4">
      <c r="A23" s="5">
        <v>193203</v>
      </c>
      <c r="B23" s="6" t="s">
        <v>214</v>
      </c>
      <c r="C23" s="6" t="s">
        <v>213</v>
      </c>
      <c r="D23" s="6">
        <v>158</v>
      </c>
    </row>
    <row r="24" s="1" customFormat="1" spans="1:4">
      <c r="A24" s="5">
        <v>195522</v>
      </c>
      <c r="B24" s="6" t="s">
        <v>215</v>
      </c>
      <c r="C24" s="6" t="s">
        <v>216</v>
      </c>
      <c r="D24" s="6">
        <v>158</v>
      </c>
    </row>
    <row r="25" s="1" customFormat="1" spans="1:4">
      <c r="A25" s="5">
        <v>195766</v>
      </c>
      <c r="B25" s="6" t="s">
        <v>217</v>
      </c>
      <c r="C25" s="6" t="s">
        <v>218</v>
      </c>
      <c r="D25" s="6">
        <v>248</v>
      </c>
    </row>
    <row r="26" s="1" customFormat="1" spans="1:4">
      <c r="A26" s="5">
        <v>195767</v>
      </c>
      <c r="B26" s="6" t="s">
        <v>219</v>
      </c>
      <c r="C26" s="6" t="s">
        <v>220</v>
      </c>
      <c r="D26" s="6">
        <v>398</v>
      </c>
    </row>
    <row r="27" s="1" customFormat="1" spans="1:4">
      <c r="A27" s="5">
        <v>201140</v>
      </c>
      <c r="B27" s="6" t="s">
        <v>221</v>
      </c>
      <c r="C27" s="6" t="s">
        <v>222</v>
      </c>
      <c r="D27" s="6">
        <v>128</v>
      </c>
    </row>
    <row r="28" s="1" customFormat="1" spans="1:4">
      <c r="A28" s="5">
        <v>201743</v>
      </c>
      <c r="B28" s="6" t="s">
        <v>223</v>
      </c>
      <c r="C28" s="6" t="s">
        <v>224</v>
      </c>
      <c r="D28" s="6">
        <v>188</v>
      </c>
    </row>
    <row r="29" s="1" customFormat="1" spans="1:4">
      <c r="A29" s="5">
        <v>215035</v>
      </c>
      <c r="B29" s="6" t="s">
        <v>225</v>
      </c>
      <c r="C29" s="6" t="s">
        <v>226</v>
      </c>
      <c r="D29" s="6">
        <v>128</v>
      </c>
    </row>
    <row r="30" s="1" customFormat="1" spans="1:4">
      <c r="A30" s="5">
        <v>215070</v>
      </c>
      <c r="B30" s="6" t="s">
        <v>227</v>
      </c>
      <c r="C30" s="6" t="s">
        <v>228</v>
      </c>
      <c r="D30" s="6">
        <v>128</v>
      </c>
    </row>
    <row r="31" s="1" customFormat="1" spans="1:4">
      <c r="A31" s="5">
        <v>215071</v>
      </c>
      <c r="B31" s="6" t="s">
        <v>227</v>
      </c>
      <c r="C31" s="6" t="s">
        <v>229</v>
      </c>
      <c r="D31" s="6">
        <v>238</v>
      </c>
    </row>
    <row r="32" s="1" customFormat="1" spans="1:4">
      <c r="A32" s="5">
        <v>217035</v>
      </c>
      <c r="B32" s="6" t="s">
        <v>230</v>
      </c>
      <c r="C32" s="6" t="s">
        <v>231</v>
      </c>
      <c r="D32" s="6">
        <v>128</v>
      </c>
    </row>
    <row r="33" s="1" customFormat="1" spans="1:4">
      <c r="A33" s="5">
        <v>220772</v>
      </c>
      <c r="B33" s="6" t="s">
        <v>195</v>
      </c>
      <c r="C33" s="6" t="s">
        <v>196</v>
      </c>
      <c r="D33" s="6">
        <v>188</v>
      </c>
    </row>
    <row r="34" s="1" customFormat="1" spans="1:4">
      <c r="A34" s="5">
        <v>238767</v>
      </c>
      <c r="B34" s="6" t="s">
        <v>232</v>
      </c>
      <c r="C34" s="6" t="s">
        <v>233</v>
      </c>
      <c r="D34" s="6">
        <v>348</v>
      </c>
    </row>
    <row r="35" s="1" customFormat="1" spans="1:4">
      <c r="A35" s="5">
        <v>245134</v>
      </c>
      <c r="B35" s="6" t="s">
        <v>189</v>
      </c>
      <c r="C35" s="6" t="s">
        <v>234</v>
      </c>
      <c r="D35" s="6">
        <v>78</v>
      </c>
    </row>
    <row r="36" s="1" customFormat="1" spans="1:4">
      <c r="A36" s="5">
        <v>52439</v>
      </c>
      <c r="B36" s="6" t="s">
        <v>206</v>
      </c>
      <c r="C36" s="6" t="s">
        <v>235</v>
      </c>
      <c r="D36" s="6">
        <v>228</v>
      </c>
    </row>
    <row r="37" s="1" customFormat="1" spans="1:4">
      <c r="A37" s="5">
        <v>52446</v>
      </c>
      <c r="B37" s="6" t="s">
        <v>236</v>
      </c>
      <c r="C37" s="6" t="s">
        <v>237</v>
      </c>
      <c r="D37" s="6">
        <v>238</v>
      </c>
    </row>
    <row r="38" s="1" customFormat="1" spans="1:4">
      <c r="A38" s="5">
        <v>52532</v>
      </c>
      <c r="B38" s="6" t="s">
        <v>206</v>
      </c>
      <c r="C38" s="6" t="s">
        <v>207</v>
      </c>
      <c r="D38" s="6">
        <v>118</v>
      </c>
    </row>
    <row r="39" s="1" customFormat="1" spans="1:4">
      <c r="A39" s="5">
        <v>53584</v>
      </c>
      <c r="B39" s="6" t="s">
        <v>238</v>
      </c>
      <c r="C39" s="6" t="s">
        <v>239</v>
      </c>
      <c r="D39" s="6">
        <v>288</v>
      </c>
    </row>
    <row r="40" s="1" customFormat="1" spans="1:4">
      <c r="A40" s="5">
        <v>53584</v>
      </c>
      <c r="B40" s="6" t="s">
        <v>240</v>
      </c>
      <c r="C40" s="6" t="s">
        <v>241</v>
      </c>
      <c r="D40" s="6">
        <v>288</v>
      </c>
    </row>
    <row r="41" s="1" customFormat="1" spans="1:4">
      <c r="A41" s="5">
        <v>68184</v>
      </c>
      <c r="B41" s="6" t="s">
        <v>242</v>
      </c>
      <c r="C41" s="6" t="s">
        <v>243</v>
      </c>
      <c r="D41" s="6">
        <v>298</v>
      </c>
    </row>
    <row r="42" s="1" customFormat="1" spans="1:4">
      <c r="A42" s="7">
        <v>84287</v>
      </c>
      <c r="B42" s="6" t="s">
        <v>244</v>
      </c>
      <c r="C42" s="6" t="s">
        <v>245</v>
      </c>
      <c r="D42" s="6">
        <v>168</v>
      </c>
    </row>
    <row r="43" s="1" customFormat="1" spans="1:4">
      <c r="A43" s="5">
        <v>99795</v>
      </c>
      <c r="B43" s="6" t="s">
        <v>246</v>
      </c>
      <c r="C43" s="6" t="s">
        <v>247</v>
      </c>
      <c r="D43" s="6">
        <v>118</v>
      </c>
    </row>
    <row r="44" s="1" customFormat="1" spans="1:4">
      <c r="A44" s="6">
        <v>261816</v>
      </c>
      <c r="B44" s="6" t="s">
        <v>248</v>
      </c>
      <c r="C44" s="6" t="s">
        <v>249</v>
      </c>
      <c r="D44" s="6">
        <v>188</v>
      </c>
    </row>
    <row r="45" s="1" customFormat="1" spans="1:4">
      <c r="A45" s="8">
        <v>245820</v>
      </c>
      <c r="B45" s="8" t="s">
        <v>250</v>
      </c>
      <c r="C45" s="8" t="s">
        <v>251</v>
      </c>
      <c r="D45" s="6">
        <v>228</v>
      </c>
    </row>
    <row r="46" s="1" customFormat="1" spans="1:4">
      <c r="A46" s="4">
        <v>162305</v>
      </c>
      <c r="B46" s="3" t="s">
        <v>252</v>
      </c>
      <c r="C46" s="3" t="s">
        <v>253</v>
      </c>
      <c r="D46" s="3">
        <v>388</v>
      </c>
    </row>
    <row r="47" s="1" customFormat="1" spans="1:4">
      <c r="A47" s="4">
        <v>162875</v>
      </c>
      <c r="B47" s="3" t="s">
        <v>252</v>
      </c>
      <c r="C47" s="3" t="s">
        <v>254</v>
      </c>
      <c r="D47" s="3">
        <v>238</v>
      </c>
    </row>
    <row r="48" s="1" customFormat="1" spans="1:4">
      <c r="A48" s="4">
        <v>168730</v>
      </c>
      <c r="B48" s="3" t="s">
        <v>255</v>
      </c>
      <c r="C48" s="3" t="s">
        <v>256</v>
      </c>
      <c r="D48" s="3">
        <v>248</v>
      </c>
    </row>
    <row r="49" s="1" customFormat="1" spans="1:4">
      <c r="A49" s="4">
        <v>182964</v>
      </c>
      <c r="B49" s="3" t="s">
        <v>257</v>
      </c>
      <c r="C49" s="3" t="s">
        <v>258</v>
      </c>
      <c r="D49" s="3">
        <v>439</v>
      </c>
    </row>
    <row r="50" s="1" customFormat="1" spans="1:4">
      <c r="A50" s="4">
        <v>190669</v>
      </c>
      <c r="B50" s="3" t="s">
        <v>259</v>
      </c>
      <c r="C50" s="3" t="s">
        <v>260</v>
      </c>
      <c r="D50" s="3">
        <v>520</v>
      </c>
    </row>
    <row r="51" s="1" customFormat="1" spans="1:4">
      <c r="A51" s="4">
        <v>198102</v>
      </c>
      <c r="B51" s="3" t="s">
        <v>261</v>
      </c>
      <c r="C51" s="3" t="s">
        <v>262</v>
      </c>
      <c r="D51" s="3">
        <v>398</v>
      </c>
    </row>
    <row r="52" s="1" customFormat="1" spans="1:4">
      <c r="A52" s="4">
        <v>198103</v>
      </c>
      <c r="B52" s="3" t="s">
        <v>263</v>
      </c>
      <c r="C52" s="3" t="s">
        <v>264</v>
      </c>
      <c r="D52" s="3">
        <v>228</v>
      </c>
    </row>
    <row r="53" s="1" customFormat="1" spans="1:4">
      <c r="A53" s="4">
        <v>219017</v>
      </c>
      <c r="B53" s="3" t="s">
        <v>265</v>
      </c>
      <c r="C53" s="3" t="s">
        <v>266</v>
      </c>
      <c r="D53" s="3">
        <v>78</v>
      </c>
    </row>
    <row r="54" s="1" customFormat="1" spans="1:4">
      <c r="A54" s="4">
        <v>221009</v>
      </c>
      <c r="B54" s="3" t="s">
        <v>267</v>
      </c>
      <c r="C54" s="3" t="s">
        <v>245</v>
      </c>
      <c r="D54" s="3">
        <v>138</v>
      </c>
    </row>
    <row r="55" s="1" customFormat="1" spans="1:4">
      <c r="A55" s="4">
        <v>227476</v>
      </c>
      <c r="B55" s="3" t="s">
        <v>268</v>
      </c>
      <c r="C55" s="3" t="s">
        <v>269</v>
      </c>
      <c r="D55" s="3">
        <v>68</v>
      </c>
    </row>
    <row r="56" s="1" customFormat="1" spans="1:4">
      <c r="A56" s="4">
        <v>198979</v>
      </c>
      <c r="B56" s="3" t="s">
        <v>270</v>
      </c>
      <c r="C56" s="3" t="s">
        <v>271</v>
      </c>
      <c r="D56" s="3">
        <v>178</v>
      </c>
    </row>
    <row r="57" s="1" customFormat="1" spans="1:4">
      <c r="A57" s="4">
        <v>218374</v>
      </c>
      <c r="B57" s="3" t="s">
        <v>272</v>
      </c>
      <c r="C57" s="3" t="s">
        <v>273</v>
      </c>
      <c r="D57" s="3">
        <v>356</v>
      </c>
    </row>
    <row r="58" spans="1:4">
      <c r="A58" s="9">
        <v>197930</v>
      </c>
      <c r="B58" s="9" t="s">
        <v>274</v>
      </c>
      <c r="C58" s="9" t="s">
        <v>275</v>
      </c>
      <c r="D58" s="3">
        <v>198</v>
      </c>
    </row>
    <row r="59" spans="1:4">
      <c r="A59" s="9">
        <v>206456</v>
      </c>
      <c r="B59" s="9" t="s">
        <v>192</v>
      </c>
      <c r="C59" s="9" t="s">
        <v>276</v>
      </c>
      <c r="D59" s="3">
        <v>228</v>
      </c>
    </row>
    <row r="60" spans="1:4">
      <c r="A60" s="9">
        <v>213877</v>
      </c>
      <c r="B60" s="9" t="s">
        <v>197</v>
      </c>
      <c r="C60" s="9" t="s">
        <v>277</v>
      </c>
      <c r="D60" s="3">
        <v>288</v>
      </c>
    </row>
    <row r="61" spans="1:4">
      <c r="A61" s="10">
        <v>2507599</v>
      </c>
      <c r="B61" s="11" t="s">
        <v>278</v>
      </c>
      <c r="C61" s="11" t="s">
        <v>279</v>
      </c>
      <c r="D61" s="3">
        <v>388</v>
      </c>
    </row>
    <row r="62" spans="1:4">
      <c r="A62" s="10">
        <v>2507597</v>
      </c>
      <c r="B62" s="11" t="s">
        <v>278</v>
      </c>
      <c r="C62" s="11" t="s">
        <v>280</v>
      </c>
      <c r="D62" s="3">
        <v>520</v>
      </c>
    </row>
    <row r="63" spans="1:4">
      <c r="A63" s="10">
        <v>2513251</v>
      </c>
      <c r="B63" s="11" t="s">
        <v>281</v>
      </c>
      <c r="C63" s="11" t="s">
        <v>186</v>
      </c>
      <c r="D63" s="3">
        <v>428</v>
      </c>
    </row>
    <row r="64" spans="1:4">
      <c r="A64" s="10">
        <v>2513249</v>
      </c>
      <c r="B64" s="11" t="s">
        <v>281</v>
      </c>
      <c r="C64" s="11" t="s">
        <v>282</v>
      </c>
      <c r="D64" s="3">
        <v>488</v>
      </c>
    </row>
    <row r="65" spans="1:4">
      <c r="A65" s="10">
        <v>2515361</v>
      </c>
      <c r="B65" s="11" t="s">
        <v>189</v>
      </c>
      <c r="C65" s="11" t="s">
        <v>283</v>
      </c>
      <c r="D65" s="3">
        <v>138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门店类型</vt:lpstr>
      <vt:lpstr>产品明细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2023-12-13T07:49:00Z</dcterms:created>
  <dcterms:modified xsi:type="dcterms:W3CDTF">2025-05-14T06:56:39Z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3F2058E46C154750AE21AB2B9C455EE9_13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