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<sst xmlns="http://schemas.openxmlformats.org/spreadsheetml/2006/main" count="134" uniqueCount="84">
  <si>
    <t>价格调整</t>
  </si>
  <si>
    <t>申请部门：商品部                    申请人：陈露</t>
  </si>
  <si>
    <t>申报日期：2024年2月20日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</si>
  <si>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</si>
  <si>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</si>
  <si>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</si>
  <si>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</si>
  <si>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</si>
  <si>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</si>
  <si>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</si>
  <si>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</si>
  <si>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</si>
  <si>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</si>
  <si>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</si>
  <si>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</si>
  <si>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</si>
  <si>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</si>
  <si>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</si>
  <si>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</si>
  <si>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</si>
  <si>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</si>
  <si>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</si>
  <si>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铝镁加混悬液(安达)</t>
  </si>
  <si>
    <t>15ml：1.5gx12袋</t>
  </si>
  <si>
    <t>扬州一洋制药有限公司</t>
  </si>
  <si>
    <t>盒</t>
  </si>
  <si>
    <t>16袋缺货，替换16袋</t>
  </si>
  <si>
    <t>2025.2.20</t>
  </si>
  <si>
    <t>所有门店</t>
  </si>
  <si>
    <t>复方碳酸钙泡腾颗粒</t>
  </si>
  <si>
    <t>1.5gx30袋</t>
  </si>
  <si>
    <t>山东达因海洋</t>
  </si>
  <si>
    <t>购进活动结束，进价恢复</t>
  </si>
  <si>
    <t>酒石酸美托洛尔片</t>
  </si>
  <si>
    <t>25mgx20片x3板</t>
  </si>
  <si>
    <t>阿斯利康制药有限公司</t>
  </si>
  <si>
    <t>供货价上涨</t>
  </si>
  <si>
    <t>牛黄降压丸</t>
  </si>
  <si>
    <t>1.6gx10丸</t>
  </si>
  <si>
    <t>北京同仁堂科技发展股份有限公司制药厂</t>
  </si>
  <si>
    <t>去氧孕烯炔雌醇片</t>
  </si>
  <si>
    <t>每片含去氧孕烯0.15mg与炔雌醇30μgx21片</t>
  </si>
  <si>
    <t>荷兰N.V.Organon</t>
  </si>
  <si>
    <t>富马酸酮替芬片</t>
  </si>
  <si>
    <t>1mgx60片</t>
  </si>
  <si>
    <t>江苏鹏鹞药业有限公司</t>
  </si>
  <si>
    <t>瓶</t>
  </si>
  <si>
    <t>取消会员价</t>
  </si>
  <si>
    <t>盐酸阿莫罗芬乳膏</t>
  </si>
  <si>
    <t>0.25%10g</t>
  </si>
  <si>
    <t>江苏福邦药业有限公司</t>
  </si>
  <si>
    <t>支</t>
  </si>
  <si>
    <t>苯甲酸阿格列汀片</t>
  </si>
  <si>
    <t>25mgx10片</t>
  </si>
  <si>
    <t>爱尔兰Takeda Ireland Limited</t>
  </si>
  <si>
    <t>医院品种高于挂网价28%，需要调整零售价</t>
  </si>
  <si>
    <t>盐酸莫西沙星片</t>
  </si>
  <si>
    <t>0.4gx3片</t>
  </si>
  <si>
    <t>拜耳医药保健有限公司</t>
  </si>
  <si>
    <t>门店反馈</t>
  </si>
  <si>
    <t>硝苯地平缓释片（Ⅱ）</t>
  </si>
  <si>
    <t>20mgx30片</t>
  </si>
  <si>
    <t>青岛黄海制药有限责任公司</t>
  </si>
  <si>
    <t>藿香正气水</t>
  </si>
  <si>
    <t>10mlx10支</t>
  </si>
  <si>
    <t>太极集团四川南充制药有限公司</t>
  </si>
  <si>
    <t>阿托伐他汀钙片</t>
  </si>
  <si>
    <t>10mgx14片x2板</t>
  </si>
  <si>
    <t>福建东瑞制药有限公司</t>
  </si>
  <si>
    <t>新复方芦荟胶囊</t>
  </si>
  <si>
    <t>0.43gx30粒</t>
  </si>
  <si>
    <t>河北万邦复临药业有限公司</t>
  </si>
  <si>
    <t>阿莫西林胶囊</t>
  </si>
  <si>
    <t>0.25gx10粒x5板</t>
  </si>
  <si>
    <t>重庆科瑞制药（集团）有限公司</t>
  </si>
  <si>
    <t>玛巴洛沙韦片</t>
  </si>
  <si>
    <t>20mgx2片</t>
  </si>
  <si>
    <t>日本Shionogi Pharma Co.,Ltd</t>
  </si>
  <si>
    <t>市场采价</t>
  </si>
  <si>
    <t>除两家高价货，其余门店调整</t>
  </si>
  <si>
    <t>备注：以上品种将在今天（2月20日）执行新零售价，请各门店注意更换价签，以免引起不必要的误会</t>
  </si>
  <si>
    <t>董事长：</t>
  </si>
  <si>
    <t>总经理：</t>
  </si>
  <si>
    <t>制表时间：2024年2月20日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</si>
</sst>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8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0"/>
      <name val="等线"/>
      <charset val="134"/>
    </font>
    <font>
      <sz val="11"/>
      <color indexed="8"/>
      <name val="等线"/>
      <charset val="134"/>
      <scheme val="minor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/>
    </xf>
    <xf numFmtId="177" fontId="11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76" fontId="13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/>
    </xf>
    <xf numFmtId="177" fontId="15" fillId="0" borderId="1" xfId="0" applyNumberFormat="1" applyFont="1" applyFill="1" applyBorder="1" applyAlignment="1" applyProtection="1">
      <alignment horizontal="left" vertical="center"/>
    </xf>
    <xf numFmtId="178" fontId="5" fillId="0" borderId="1" xfId="0" applyNumberFormat="1" applyFont="1" applyBorder="1" applyAlignment="1" applyProtection="1">
      <alignment horizontal="left" vertical="center" wrapText="1"/>
    </xf>
    <xf numFmtId="176" fontId="16" fillId="0" borderId="1" xfId="0" applyNumberFormat="1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10" fontId="5" fillId="0" borderId="1" xfId="0" applyNumberFormat="1" applyFont="1" applyBorder="1" applyAlignment="1" applyProtection="1">
      <alignment horizontal="left" vertical="center" wrapText="1"/>
    </xf>
    <xf numFmtId="10" fontId="16" fillId="0" borderId="1" xfId="0" applyNumberFormat="1" applyFont="1" applyBorder="1" applyAlignment="1" applyProtection="1">
      <alignment horizontal="left" vertical="center" wrapText="1"/>
    </xf>
    <xf numFmtId="9" fontId="7" fillId="0" borderId="1" xfId="3" applyFont="1" applyBorder="1" applyAlignment="1" applyProtection="1">
      <alignment horizontal="left" vertical="center" wrapText="1"/>
    </xf>
    <xf numFmtId="9" fontId="7" fillId="0" borderId="1" xfId="3" applyFont="1" applyFill="1" applyBorder="1" applyAlignment="1" applyProtection="1">
      <alignment horizontal="left" vertical="center"/>
    </xf>
    <xf numFmtId="176" fontId="17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10" fontId="17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0"/>
  <sheetViews>
    <sheetView tabSelected="1" workbookViewId="0">
      <selection activeCell="M12" sqref="M12"/>
    </sheetView>
  </sheetViews>
  <sheetFormatPr defaultColWidth="9" defaultRowHeight="13.5" customHeight="1"/>
  <cols>
    <col min="1" max="1" width="5.375" customWidth="1"/>
    <col min="2" max="2" width="7.125" customWidth="1"/>
    <col min="3" max="3" width="18.625"/>
    <col min="4" max="4" width="13.375"/>
    <col min="6" max="6" width="6" customWidth="1"/>
    <col min="13" max="13" width="10.125" customWidth="1"/>
    <col min="14" max="15" width="9.625" customWidth="1"/>
    <col min="17" max="17" width="15" style="2" customWidth="1"/>
    <col min="18" max="18" width="12.5" customWidth="1"/>
  </cols>
  <sheetData>
    <row r="1" s="1" customFormat="1" ht="27" spans="1:19">
      <c r="A1" s="3" t="s">
        <v>0</v>
      </c>
      <c r="B1" s="3"/>
      <c r="C1" s="3"/>
      <c r="D1" s="3"/>
      <c r="E1" s="3"/>
      <c r="F1" s="3"/>
      <c r="G1" s="3"/>
      <c r="H1" s="4"/>
      <c r="I1" s="25"/>
      <c r="J1" s="3"/>
      <c r="K1" s="3"/>
      <c r="L1" s="26"/>
      <c r="M1" s="27"/>
      <c r="N1" s="3"/>
      <c r="O1" s="28"/>
      <c r="P1" s="3"/>
      <c r="Q1" s="3"/>
      <c r="R1" s="3"/>
      <c r="S1" s="3"/>
    </row>
    <row r="2" s="1" customFormat="1" spans="1:19">
      <c r="A2" s="5" t="s">
        <v>1</v>
      </c>
      <c r="B2" s="5"/>
      <c r="C2" s="5"/>
      <c r="D2" s="5"/>
      <c r="E2" s="5"/>
      <c r="F2" s="5"/>
      <c r="G2" s="6"/>
      <c r="H2" s="7"/>
      <c r="I2" s="6"/>
      <c r="J2" s="6"/>
      <c r="K2" s="6"/>
      <c r="L2" s="29" t="s">
        <v>2</v>
      </c>
      <c r="M2" s="5"/>
      <c r="N2" s="5"/>
      <c r="O2" s="30"/>
      <c r="P2" s="22"/>
      <c r="Q2" s="22"/>
      <c r="R2" s="22"/>
      <c r="S2" s="22"/>
    </row>
    <row r="3" ht="24" customHeight="1" spans="1:19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  <c r="I3" s="31" t="s">
        <v>11</v>
      </c>
      <c r="J3" s="31" t="s">
        <v>12</v>
      </c>
      <c r="K3" s="31" t="s">
        <v>13</v>
      </c>
      <c r="L3" s="32" t="s">
        <v>14</v>
      </c>
      <c r="M3" s="33" t="s">
        <v>15</v>
      </c>
      <c r="N3" s="34" t="s">
        <v>16</v>
      </c>
      <c r="O3" s="35" t="s">
        <v>17</v>
      </c>
      <c r="P3" s="9" t="s">
        <v>18</v>
      </c>
      <c r="Q3" s="9" t="s">
        <v>19</v>
      </c>
      <c r="R3" s="9" t="s">
        <v>20</v>
      </c>
      <c r="S3" s="9" t="s">
        <v>21</v>
      </c>
    </row>
    <row r="4" s="2" customFormat="1" ht="35" customHeight="1" spans="1:19">
      <c r="A4" s="8">
        <v>1</v>
      </c>
      <c r="B4" s="11">
        <v>49639</v>
      </c>
      <c r="C4" s="11" t="s">
        <v>22</v>
      </c>
      <c r="D4" s="11" t="s">
        <v>23</v>
      </c>
      <c r="E4" s="11" t="s">
        <v>24</v>
      </c>
      <c r="F4" s="12" t="s">
        <v>25</v>
      </c>
      <c r="G4" s="12">
        <v>18.67</v>
      </c>
      <c r="H4" s="12">
        <v>31.31</v>
      </c>
      <c r="I4" s="12">
        <v>32</v>
      </c>
      <c r="J4" s="12"/>
      <c r="K4" s="12"/>
      <c r="L4" s="12">
        <v>36</v>
      </c>
      <c r="M4" s="12"/>
      <c r="N4" s="36">
        <f>(I4-G4)/I4</f>
        <v>0.4165625</v>
      </c>
      <c r="O4" s="36">
        <f>(L4-H4)/L4</f>
        <v>0.130277777777778</v>
      </c>
      <c r="P4" s="12"/>
      <c r="Q4" s="12" t="s">
        <v>26</v>
      </c>
      <c r="R4" s="12" t="s">
        <v>27</v>
      </c>
      <c r="S4" s="12" t="s">
        <v>28</v>
      </c>
    </row>
    <row r="5" s="2" customFormat="1" ht="35" customHeight="1" spans="1:19">
      <c r="A5" s="8">
        <v>2</v>
      </c>
      <c r="B5" s="13">
        <v>112213</v>
      </c>
      <c r="C5" s="13" t="s">
        <v>29</v>
      </c>
      <c r="D5" s="13" t="s">
        <v>30</v>
      </c>
      <c r="E5" s="13" t="s">
        <v>31</v>
      </c>
      <c r="F5" s="12" t="s">
        <v>25</v>
      </c>
      <c r="G5" s="11">
        <v>26.5</v>
      </c>
      <c r="H5" s="12">
        <v>53.03</v>
      </c>
      <c r="I5" s="12">
        <v>75</v>
      </c>
      <c r="J5" s="12"/>
      <c r="K5" s="12"/>
      <c r="L5" s="12">
        <v>98.8</v>
      </c>
      <c r="M5" s="12"/>
      <c r="N5" s="36">
        <f>(I5-G5)/I5</f>
        <v>0.646666666666667</v>
      </c>
      <c r="O5" s="36">
        <f>(L5-H5)/L5</f>
        <v>0.463259109311741</v>
      </c>
      <c r="P5" s="12"/>
      <c r="Q5" s="12" t="s">
        <v>32</v>
      </c>
      <c r="R5" s="12" t="s">
        <v>27</v>
      </c>
      <c r="S5" s="12" t="s">
        <v>28</v>
      </c>
    </row>
    <row r="6" s="2" customFormat="1" ht="35" customHeight="1" spans="1:19">
      <c r="A6" s="8">
        <v>3</v>
      </c>
      <c r="B6" s="14">
        <v>218622</v>
      </c>
      <c r="C6" s="14" t="s">
        <v>33</v>
      </c>
      <c r="D6" s="14" t="s">
        <v>34</v>
      </c>
      <c r="E6" s="14" t="s">
        <v>35</v>
      </c>
      <c r="F6" s="12" t="s">
        <v>25</v>
      </c>
      <c r="G6" s="14">
        <v>19.09</v>
      </c>
      <c r="H6" s="15">
        <v>21.9</v>
      </c>
      <c r="I6" s="12">
        <v>21.8</v>
      </c>
      <c r="J6" s="12"/>
      <c r="K6" s="12"/>
      <c r="L6" s="14">
        <v>23.9</v>
      </c>
      <c r="M6" s="12"/>
      <c r="N6" s="36">
        <f>(I6-G6)/I6</f>
        <v>0.124311926605505</v>
      </c>
      <c r="O6" s="36">
        <f>(L6-H6)/L6</f>
        <v>0.0836820083682008</v>
      </c>
      <c r="P6" s="12"/>
      <c r="Q6" s="12" t="s">
        <v>36</v>
      </c>
      <c r="R6" s="12" t="s">
        <v>27</v>
      </c>
      <c r="S6" s="12" t="s">
        <v>28</v>
      </c>
    </row>
    <row r="7" s="2" customFormat="1" ht="35" customHeight="1" spans="1:19">
      <c r="A7" s="8">
        <v>4</v>
      </c>
      <c r="B7" s="12">
        <v>5208</v>
      </c>
      <c r="C7" s="12" t="s">
        <v>37</v>
      </c>
      <c r="D7" s="12" t="s">
        <v>38</v>
      </c>
      <c r="E7" s="12" t="s">
        <v>39</v>
      </c>
      <c r="F7" s="12" t="s">
        <v>25</v>
      </c>
      <c r="G7" s="12">
        <v>12.76</v>
      </c>
      <c r="H7" s="12">
        <v>16.27</v>
      </c>
      <c r="I7" s="12">
        <v>20.5</v>
      </c>
      <c r="J7" s="12"/>
      <c r="K7" s="12"/>
      <c r="L7" s="12">
        <v>24.5</v>
      </c>
      <c r="M7" s="12"/>
      <c r="N7" s="36">
        <f>(I7-G7)/I7</f>
        <v>0.377560975609756</v>
      </c>
      <c r="O7" s="36">
        <f>(L7-H7)/L7</f>
        <v>0.335918367346939</v>
      </c>
      <c r="P7" s="12"/>
      <c r="Q7" s="12" t="s">
        <v>36</v>
      </c>
      <c r="R7" s="12" t="s">
        <v>27</v>
      </c>
      <c r="S7" s="12" t="s">
        <v>28</v>
      </c>
    </row>
    <row r="8" s="2" customFormat="1" ht="35" customHeight="1" spans="1:19">
      <c r="A8" s="8">
        <v>5</v>
      </c>
      <c r="B8" s="11">
        <v>6351</v>
      </c>
      <c r="C8" s="11" t="s">
        <v>40</v>
      </c>
      <c r="D8" s="11" t="s">
        <v>41</v>
      </c>
      <c r="E8" s="11" t="s">
        <v>42</v>
      </c>
      <c r="F8" s="12" t="s">
        <v>25</v>
      </c>
      <c r="G8" s="14">
        <v>72.22</v>
      </c>
      <c r="H8" s="11">
        <v>75.75</v>
      </c>
      <c r="I8" s="12">
        <v>76</v>
      </c>
      <c r="J8" s="12"/>
      <c r="K8" s="12"/>
      <c r="L8" s="12">
        <v>85</v>
      </c>
      <c r="M8" s="12"/>
      <c r="N8" s="36">
        <f>(I8-G8)/I8</f>
        <v>0.0497368421052632</v>
      </c>
      <c r="O8" s="36">
        <f>(L8-H8)/L8</f>
        <v>0.108823529411765</v>
      </c>
      <c r="P8" s="12"/>
      <c r="Q8" s="12" t="s">
        <v>36</v>
      </c>
      <c r="R8" s="12" t="s">
        <v>27</v>
      </c>
      <c r="S8" s="12" t="s">
        <v>28</v>
      </c>
    </row>
    <row r="9" s="2" customFormat="1" ht="35" customHeight="1" spans="1:19">
      <c r="A9" s="8">
        <v>6</v>
      </c>
      <c r="B9" s="11">
        <v>12502</v>
      </c>
      <c r="C9" s="11" t="s">
        <v>43</v>
      </c>
      <c r="D9" s="11" t="s">
        <v>44</v>
      </c>
      <c r="E9" s="11" t="s">
        <v>45</v>
      </c>
      <c r="F9" s="12" t="s">
        <v>46</v>
      </c>
      <c r="G9" s="12">
        <v>3.03</v>
      </c>
      <c r="H9" s="12">
        <v>4.5</v>
      </c>
      <c r="I9" s="12">
        <v>5</v>
      </c>
      <c r="J9" s="12">
        <v>3.8</v>
      </c>
      <c r="K9" s="12"/>
      <c r="L9" s="12"/>
      <c r="M9" s="12" t="s">
        <v>47</v>
      </c>
      <c r="N9" s="36">
        <f>(J9-G9)/J9</f>
        <v>0.202631578947368</v>
      </c>
      <c r="O9" s="36">
        <f>(I9-H9)/I9</f>
        <v>0.1</v>
      </c>
      <c r="P9" s="12"/>
      <c r="Q9" s="12" t="s">
        <v>36</v>
      </c>
      <c r="R9" s="12" t="s">
        <v>27</v>
      </c>
      <c r="S9" s="12" t="s">
        <v>28</v>
      </c>
    </row>
    <row r="10" s="2" customFormat="1" ht="35" customHeight="1" spans="1:19">
      <c r="A10" s="8">
        <v>7</v>
      </c>
      <c r="B10" s="14">
        <v>141821</v>
      </c>
      <c r="C10" s="14" t="s">
        <v>48</v>
      </c>
      <c r="D10" s="14" t="s">
        <v>49</v>
      </c>
      <c r="E10" s="14" t="s">
        <v>50</v>
      </c>
      <c r="F10" s="12" t="s">
        <v>51</v>
      </c>
      <c r="G10" s="14">
        <v>16.16</v>
      </c>
      <c r="H10" s="12">
        <v>19.8</v>
      </c>
      <c r="I10" s="12">
        <v>32</v>
      </c>
      <c r="J10" s="12">
        <v>28.5</v>
      </c>
      <c r="K10" s="12"/>
      <c r="L10" s="12">
        <v>35.8</v>
      </c>
      <c r="M10" s="12">
        <v>32</v>
      </c>
      <c r="N10" s="36">
        <f>(I10-G10)/I10</f>
        <v>0.495</v>
      </c>
      <c r="O10" s="36">
        <f>(L10-H10)/L10</f>
        <v>0.446927374301676</v>
      </c>
      <c r="P10" s="12"/>
      <c r="Q10" s="12" t="s">
        <v>36</v>
      </c>
      <c r="R10" s="12" t="s">
        <v>27</v>
      </c>
      <c r="S10" s="12" t="s">
        <v>28</v>
      </c>
    </row>
    <row r="11" s="2" customFormat="1" ht="46" customHeight="1" spans="1:19">
      <c r="A11" s="8">
        <v>8</v>
      </c>
      <c r="B11" s="14">
        <v>152609</v>
      </c>
      <c r="C11" s="14" t="s">
        <v>52</v>
      </c>
      <c r="D11" s="14" t="s">
        <v>53</v>
      </c>
      <c r="E11" s="14" t="s">
        <v>54</v>
      </c>
      <c r="F11" s="12" t="s">
        <v>25</v>
      </c>
      <c r="G11" s="12">
        <v>77.32</v>
      </c>
      <c r="H11" s="12">
        <v>77.32</v>
      </c>
      <c r="I11" s="12">
        <v>107</v>
      </c>
      <c r="J11" s="12"/>
      <c r="K11" s="12"/>
      <c r="L11" s="12">
        <v>89.6</v>
      </c>
      <c r="M11" s="12"/>
      <c r="N11" s="36">
        <f t="shared" ref="N11:N16" si="0">(I11-G11)/I11</f>
        <v>0.277383177570094</v>
      </c>
      <c r="O11" s="36">
        <f t="shared" ref="O11:O16" si="1">(L11-H11)/L11</f>
        <v>0.137053571428571</v>
      </c>
      <c r="P11" s="12"/>
      <c r="Q11" s="12" t="s">
        <v>55</v>
      </c>
      <c r="R11" s="12" t="s">
        <v>27</v>
      </c>
      <c r="S11" s="12" t="s">
        <v>28</v>
      </c>
    </row>
    <row r="12" s="2" customFormat="1" ht="35" customHeight="1" spans="1:19">
      <c r="A12" s="8">
        <v>9</v>
      </c>
      <c r="B12" s="14">
        <v>38801</v>
      </c>
      <c r="C12" s="14" t="s">
        <v>56</v>
      </c>
      <c r="D12" s="14" t="s">
        <v>57</v>
      </c>
      <c r="E12" s="14" t="s">
        <v>58</v>
      </c>
      <c r="F12" s="12" t="s">
        <v>25</v>
      </c>
      <c r="G12" s="16">
        <v>13.76</v>
      </c>
      <c r="H12" s="16">
        <v>109.96</v>
      </c>
      <c r="I12" s="12">
        <v>168</v>
      </c>
      <c r="J12" s="12"/>
      <c r="K12" s="12"/>
      <c r="L12" s="12">
        <v>148</v>
      </c>
      <c r="M12" s="12"/>
      <c r="N12" s="36">
        <f t="shared" si="0"/>
        <v>0.918095238095238</v>
      </c>
      <c r="O12" s="36">
        <f t="shared" si="1"/>
        <v>0.257027027027027</v>
      </c>
      <c r="P12" s="12"/>
      <c r="Q12" s="12" t="s">
        <v>59</v>
      </c>
      <c r="R12" s="12" t="s">
        <v>27</v>
      </c>
      <c r="S12" s="12" t="s">
        <v>28</v>
      </c>
    </row>
    <row r="13" s="2" customFormat="1" ht="35" customHeight="1" spans="1:19">
      <c r="A13" s="8">
        <v>10</v>
      </c>
      <c r="B13" s="14">
        <v>9548</v>
      </c>
      <c r="C13" s="14" t="s">
        <v>60</v>
      </c>
      <c r="D13" s="14" t="s">
        <v>61</v>
      </c>
      <c r="E13" s="14" t="s">
        <v>62</v>
      </c>
      <c r="F13" s="12" t="s">
        <v>46</v>
      </c>
      <c r="G13" s="16">
        <v>17.17</v>
      </c>
      <c r="H13" s="16">
        <v>17.17</v>
      </c>
      <c r="I13" s="12">
        <v>26.5</v>
      </c>
      <c r="J13" s="12"/>
      <c r="K13" s="12"/>
      <c r="L13" s="12">
        <v>29</v>
      </c>
      <c r="M13" s="12"/>
      <c r="N13" s="36">
        <f t="shared" si="0"/>
        <v>0.352075471698113</v>
      </c>
      <c r="O13" s="36">
        <f t="shared" si="1"/>
        <v>0.407931034482759</v>
      </c>
      <c r="P13" s="12"/>
      <c r="Q13" s="12" t="s">
        <v>59</v>
      </c>
      <c r="R13" s="12" t="s">
        <v>27</v>
      </c>
      <c r="S13" s="12" t="s">
        <v>28</v>
      </c>
    </row>
    <row r="14" s="2" customFormat="1" ht="35" customHeight="1" spans="1:19">
      <c r="A14" s="8">
        <v>11</v>
      </c>
      <c r="B14" s="14">
        <v>1836</v>
      </c>
      <c r="C14" s="14" t="s">
        <v>63</v>
      </c>
      <c r="D14" s="14" t="s">
        <v>64</v>
      </c>
      <c r="E14" s="14" t="s">
        <v>65</v>
      </c>
      <c r="F14" s="12" t="s">
        <v>25</v>
      </c>
      <c r="G14" s="16">
        <v>7.58</v>
      </c>
      <c r="H14" s="16">
        <v>7.58</v>
      </c>
      <c r="I14" s="12">
        <v>13</v>
      </c>
      <c r="J14" s="12">
        <v>11.5</v>
      </c>
      <c r="K14" s="12"/>
      <c r="L14" s="12">
        <v>15</v>
      </c>
      <c r="M14" s="12" t="s">
        <v>47</v>
      </c>
      <c r="N14" s="36">
        <f>(J14-G14)/J14</f>
        <v>0.340869565217391</v>
      </c>
      <c r="O14" s="36">
        <f t="shared" si="1"/>
        <v>0.494666666666667</v>
      </c>
      <c r="P14" s="12"/>
      <c r="Q14" s="12" t="s">
        <v>59</v>
      </c>
      <c r="R14" s="12" t="s">
        <v>27</v>
      </c>
      <c r="S14" s="12" t="s">
        <v>28</v>
      </c>
    </row>
    <row r="15" s="2" customFormat="1" ht="35" customHeight="1" spans="1:19">
      <c r="A15" s="8">
        <v>12</v>
      </c>
      <c r="B15" s="16">
        <v>206855</v>
      </c>
      <c r="C15" s="16" t="s">
        <v>66</v>
      </c>
      <c r="D15" s="16" t="s">
        <v>67</v>
      </c>
      <c r="E15" s="16" t="s">
        <v>68</v>
      </c>
      <c r="F15" s="12" t="s">
        <v>25</v>
      </c>
      <c r="G15" s="16">
        <v>3.94</v>
      </c>
      <c r="H15" s="16">
        <v>3.94</v>
      </c>
      <c r="I15" s="12">
        <v>10</v>
      </c>
      <c r="J15" s="12">
        <v>7.8</v>
      </c>
      <c r="K15" s="12"/>
      <c r="L15" s="12"/>
      <c r="M15" s="16">
        <v>8.5</v>
      </c>
      <c r="N15" s="36">
        <f>(J15-G15)/J15</f>
        <v>0.494871794871795</v>
      </c>
      <c r="O15" s="36">
        <f>(M15-H15)/M15</f>
        <v>0.536470588235294</v>
      </c>
      <c r="P15" s="12"/>
      <c r="Q15" s="12" t="s">
        <v>59</v>
      </c>
      <c r="R15" s="12" t="s">
        <v>27</v>
      </c>
      <c r="S15" s="12" t="s">
        <v>28</v>
      </c>
    </row>
    <row r="16" s="2" customFormat="1" ht="35" customHeight="1" spans="1:19">
      <c r="A16" s="8">
        <v>13</v>
      </c>
      <c r="B16" s="16">
        <v>143148</v>
      </c>
      <c r="C16" s="16" t="s">
        <v>69</v>
      </c>
      <c r="D16" s="16" t="s">
        <v>70</v>
      </c>
      <c r="E16" s="16" t="s">
        <v>71</v>
      </c>
      <c r="F16" s="12" t="s">
        <v>25</v>
      </c>
      <c r="G16" s="16">
        <v>9.6</v>
      </c>
      <c r="H16" s="16">
        <v>9.6</v>
      </c>
      <c r="I16" s="12">
        <v>38</v>
      </c>
      <c r="J16" s="12">
        <v>29.8</v>
      </c>
      <c r="K16" s="12"/>
      <c r="L16" s="12"/>
      <c r="M16" s="16">
        <v>32.8</v>
      </c>
      <c r="N16" s="36">
        <f>(J16-G16)/J16</f>
        <v>0.677852348993289</v>
      </c>
      <c r="O16" s="36">
        <f>(M16-H16)/M16</f>
        <v>0.707317073170732</v>
      </c>
      <c r="P16" s="12"/>
      <c r="Q16" s="12" t="s">
        <v>59</v>
      </c>
      <c r="R16" s="12" t="s">
        <v>27</v>
      </c>
      <c r="S16" s="12" t="s">
        <v>28</v>
      </c>
    </row>
    <row r="17" s="2" customFormat="1" ht="35" customHeight="1" spans="1:19">
      <c r="A17" s="8">
        <v>14</v>
      </c>
      <c r="B17" s="14">
        <v>77</v>
      </c>
      <c r="C17" s="14" t="s">
        <v>72</v>
      </c>
      <c r="D17" s="14" t="s">
        <v>73</v>
      </c>
      <c r="E17" s="14" t="s">
        <v>74</v>
      </c>
      <c r="F17" s="12" t="s">
        <v>25</v>
      </c>
      <c r="G17" s="16">
        <v>5.86</v>
      </c>
      <c r="H17" s="16">
        <v>5.86</v>
      </c>
      <c r="I17" s="12">
        <v>12</v>
      </c>
      <c r="J17" s="12">
        <v>10.8</v>
      </c>
      <c r="K17" s="12"/>
      <c r="L17" s="12"/>
      <c r="M17" s="16" t="s">
        <v>47</v>
      </c>
      <c r="N17" s="36">
        <f>(J17-G17)/J17</f>
        <v>0.457407407407407</v>
      </c>
      <c r="O17" s="36">
        <f>(I17-H17)/I17</f>
        <v>0.511666666666667</v>
      </c>
      <c r="P17" s="12"/>
      <c r="Q17" s="12" t="s">
        <v>59</v>
      </c>
      <c r="R17" s="12" t="s">
        <v>27</v>
      </c>
      <c r="S17" s="12" t="s">
        <v>28</v>
      </c>
    </row>
    <row r="18" s="1" customFormat="1" ht="54" customHeight="1" spans="1:19">
      <c r="A18" s="8">
        <v>15</v>
      </c>
      <c r="B18" s="17">
        <v>260395</v>
      </c>
      <c r="C18" s="17" t="s">
        <v>75</v>
      </c>
      <c r="D18" s="17" t="s">
        <v>76</v>
      </c>
      <c r="E18" s="17" t="s">
        <v>77</v>
      </c>
      <c r="F18" s="12" t="s">
        <v>25</v>
      </c>
      <c r="G18" s="17">
        <v>222.2</v>
      </c>
      <c r="H18" s="17">
        <v>222.2</v>
      </c>
      <c r="I18" s="19">
        <v>288</v>
      </c>
      <c r="J18" s="19"/>
      <c r="K18" s="19"/>
      <c r="L18" s="19">
        <v>258</v>
      </c>
      <c r="M18" s="19"/>
      <c r="N18" s="37">
        <f>(I18-G18)/I18</f>
        <v>0.228472222222222</v>
      </c>
      <c r="O18" s="37">
        <f>(L18-H18)/L18</f>
        <v>0.138759689922481</v>
      </c>
      <c r="P18" s="19"/>
      <c r="Q18" s="12" t="s">
        <v>78</v>
      </c>
      <c r="R18" s="12" t="s">
        <v>27</v>
      </c>
      <c r="S18" s="12" t="s">
        <v>79</v>
      </c>
    </row>
    <row r="19" s="1" customFormat="1" ht="46" customHeight="1" spans="1:19">
      <c r="A19" s="18" t="s">
        <v>80</v>
      </c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="1" customFormat="1" ht="36" spans="1:19">
      <c r="A20" s="20"/>
      <c r="B20" s="21" t="s">
        <v>81</v>
      </c>
      <c r="C20" s="22"/>
      <c r="D20" s="21" t="s">
        <v>82</v>
      </c>
      <c r="E20" s="19"/>
      <c r="F20" s="23"/>
      <c r="G20" s="23"/>
      <c r="H20" s="24"/>
      <c r="I20" s="23"/>
      <c r="J20" s="23"/>
      <c r="K20" s="19"/>
      <c r="L20" s="38"/>
      <c r="M20" s="39"/>
      <c r="N20" s="21"/>
      <c r="O20" s="40"/>
      <c r="P20" s="21"/>
      <c r="Q20" s="41"/>
      <c r="R20" s="42" t="s">
        <v>83</v>
      </c>
      <c r="S20" s="21"/>
    </row>
  </sheetData>
  <mergeCells count="7">
    <mergeCell ref="A1:S1"/>
    <mergeCell ref="A2:E2"/>
    <mergeCell ref="F2:J2"/>
    <mergeCell ref="L2:O2"/>
    <mergeCell ref="P2:S2"/>
    <mergeCell ref="A19:C19"/>
    <mergeCell ref="D19:S19"/>
  </mergeCells>
  <pageMargins left="0.7" right="0.7" top="0.75" bottom="0.75" header="0.3" footer="0.3"/>
  <pageSetup paperSize="9" scale="65" fitToHeight="0" orientation="landscape"/>
  <headerFooter/>
  <ignoredErrors>
    <ignoredError sqref="N9:O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2025-02-20T09:13:03Z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ABC4A20C4C13404EA5B9B3C34CD2E398_12</vt:lpwstr>
  </property>
  <property fmtid="{D5CDD505-2E9C-101B-9397-08002B2CF9AE}" pid="3" name="KSOProductBuildVer">
    <vt:lpwstr>2052-12.1.0.19770</vt:lpwstr>
  </property>
</Properties>
</file>