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" sheetId="1" r:id="rId1"/>
    <sheet name="替格瑞洛调价门店" sheetId="2" r:id="rId2"/>
  </sheets>
  <definedNames>
    <definedName name="_xlnm._FilterDatabase" localSheetId="0" hidden="1">总表!$A$3:$S$66</definedName>
    <definedName name="_xlnm._FilterDatabase" localSheetId="1" hidden="1">替格瑞洛调价门店!$A$1:$I$31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<sst xmlns="http://schemas.openxmlformats.org/spreadsheetml/2006/main" count="644" uniqueCount="150">
  <si>
    <t>价格调整申请表</t>
  </si>
  <si>
    <t>申请部门：商品部                              申请人：陈露</t>
  </si>
  <si>
    <t>申报日期：2024年5月9日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</si>
  <si>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</si>
  <si>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</si>
  <si>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</si>
  <si>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</si>
  <si>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</si>
  <si>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</si>
  <si>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</si>
  <si>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</si>
  <si>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</si>
  <si>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</si>
  <si>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</si>
  <si>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</si>
  <si>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</si>
  <si>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</si>
  <si>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</si>
  <si>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</si>
  <si>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</si>
  <si>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</si>
  <si>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</si>
  <si>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拨云锭</t>
  </si>
  <si>
    <t>0.17gx2锭+溶剂1瓶</t>
  </si>
  <si>
    <t>楚雄老拨云堂药业有限公司</t>
  </si>
  <si>
    <t>盒</t>
  </si>
  <si>
    <t>供货价上涨</t>
  </si>
  <si>
    <t>2024.5.13</t>
  </si>
  <si>
    <t>所有门店</t>
  </si>
  <si>
    <t>养阴清肺合剂</t>
  </si>
  <si>
    <t>150ml</t>
  </si>
  <si>
    <t>广州白云山潘高寿药业股份有限公司</t>
  </si>
  <si>
    <t>瓶</t>
  </si>
  <si>
    <t>厂家维价</t>
  </si>
  <si>
    <t>盐酸莫西沙星片</t>
  </si>
  <si>
    <t>0.4gx6片</t>
  </si>
  <si>
    <t>重庆华邦制药有限公司</t>
  </si>
  <si>
    <t>市场反馈</t>
  </si>
  <si>
    <t>75%医用酒精消毒液</t>
  </si>
  <si>
    <t>120ml</t>
  </si>
  <si>
    <t>江西草珊瑚消毒用品有限公司</t>
  </si>
  <si>
    <t>取消会员价</t>
  </si>
  <si>
    <t>替格瑞洛片</t>
  </si>
  <si>
    <t>90mgx14片(包衣片)</t>
  </si>
  <si>
    <t>阿斯利康制药有限公司</t>
  </si>
  <si>
    <t>供货价上涨，院外门店反馈询价竞争对手价格</t>
  </si>
  <si>
    <t>院外门店(详见附表）</t>
  </si>
  <si>
    <t>羌活</t>
  </si>
  <si>
    <t>片</t>
  </si>
  <si>
    <t>其他生产厂家</t>
  </si>
  <si>
    <t>10g</t>
  </si>
  <si>
    <t>清理中药饮片价格</t>
  </si>
  <si>
    <t>炒鸡内金</t>
  </si>
  <si>
    <t>清炒</t>
  </si>
  <si>
    <t>烫制</t>
  </si>
  <si>
    <t>北沙参</t>
  </si>
  <si>
    <t>段</t>
  </si>
  <si>
    <t>切制/段</t>
  </si>
  <si>
    <t>净山楂</t>
  </si>
  <si>
    <t>前胡</t>
  </si>
  <si>
    <t>茵陈</t>
  </si>
  <si>
    <t>碎</t>
  </si>
  <si>
    <t>白芷</t>
  </si>
  <si>
    <t>附片</t>
  </si>
  <si>
    <t>黑顺片</t>
  </si>
  <si>
    <t>白附片</t>
  </si>
  <si>
    <t>鸡血藤</t>
  </si>
  <si>
    <t>切制</t>
  </si>
  <si>
    <t>独活</t>
  </si>
  <si>
    <t>薄片</t>
  </si>
  <si>
    <t>牛膝</t>
  </si>
  <si>
    <t>燀桃仁</t>
  </si>
  <si>
    <t>燀、去皮</t>
  </si>
  <si>
    <t>燀去皮</t>
  </si>
  <si>
    <t>燀制</t>
  </si>
  <si>
    <t>四川新荷花中药饮片股份有限公司</t>
  </si>
  <si>
    <t>荆芥</t>
  </si>
  <si>
    <t>麸炒枳实</t>
  </si>
  <si>
    <t>浮小麦</t>
  </si>
  <si>
    <t>净制</t>
  </si>
  <si>
    <t>金银花</t>
  </si>
  <si>
    <t>净制/密</t>
  </si>
  <si>
    <t>北柴胡</t>
  </si>
  <si>
    <t>厚片</t>
  </si>
  <si>
    <t>太子参</t>
  </si>
  <si>
    <t>干姜</t>
  </si>
  <si>
    <t>藿香</t>
  </si>
  <si>
    <t>酒川芎</t>
  </si>
  <si>
    <t>枸杞子</t>
  </si>
  <si>
    <t>柏子仁</t>
  </si>
  <si>
    <t>薄荷</t>
  </si>
  <si>
    <t>蜜枇杷叶</t>
  </si>
  <si>
    <t>丝</t>
  </si>
  <si>
    <t>制黄精</t>
  </si>
  <si>
    <t>麻黄</t>
  </si>
  <si>
    <t>广藿香</t>
  </si>
  <si>
    <t>肉桂</t>
  </si>
  <si>
    <t>砂仁</t>
  </si>
  <si>
    <t>壳/净制</t>
  </si>
  <si>
    <t>净制，壳</t>
  </si>
  <si>
    <t>滑石</t>
  </si>
  <si>
    <t>粉</t>
  </si>
  <si>
    <t>攸县滑石粉厂</t>
  </si>
  <si>
    <t>龙骨</t>
  </si>
  <si>
    <t>黄柏</t>
  </si>
  <si>
    <t>石菖蒲</t>
  </si>
  <si>
    <t>红花</t>
  </si>
  <si>
    <t>炒山楂</t>
  </si>
  <si>
    <r>
      <t>备注：以上品种将在</t>
    </r>
    <r>
      <rPr>
        <b/>
        <sz val="10"/>
        <color rgb="FFFF0000"/>
        <rFont val="宋体"/>
        <charset val="134"/>
      </rPr>
      <t>下周一（5月13日）</t>
    </r>
    <r>
      <rPr>
        <b/>
        <sz val="10"/>
        <color rgb="FF000000"/>
        <rFont val="宋体"/>
        <charset val="134"/>
      </rPr>
      <t>新零售价，请各门店注意更换价签，以免引起不必要的误会</t>
    </r>
  </si>
  <si>
    <t>董事长：</t>
  </si>
  <si>
    <t>总经理：</t>
  </si>
  <si>
    <t>采购部：</t>
  </si>
  <si>
    <t>制表时间：2024年5月9日</t>
  </si>
  <si>
    <t>门店ID</t>
  </si>
  <si>
    <t>门店</t>
  </si>
  <si>
    <t>通用名</t>
  </si>
  <si>
    <t>基本单位</t>
  </si>
  <si>
    <t>生产厂家</t>
  </si>
  <si>
    <t>价格类型</t>
  </si>
  <si>
    <t>四川太极旗舰店</t>
  </si>
  <si>
    <t>公司零售价</t>
  </si>
  <si>
    <t>四川太极红星店</t>
  </si>
  <si>
    <t>四川太极温江店</t>
  </si>
  <si>
    <t>四川太极浆洗街药店</t>
  </si>
  <si>
    <t>四川太极枣子巷药店</t>
  </si>
  <si>
    <t>四川太极通盈街药店</t>
  </si>
  <si>
    <t>四川太极五津西路药店</t>
  </si>
  <si>
    <t>四川太极大药房连锁有限公司成都高新区成汉南路药店</t>
  </si>
  <si>
    <t>四川太极青羊区北东街店</t>
  </si>
  <si>
    <t>四川太极成华区二环路北四段药店（汇融名城）</t>
  </si>
  <si>
    <t>四川太极青羊区十二桥药店</t>
  </si>
  <si>
    <t>四川太极新都区新繁镇繁江北路药店</t>
  </si>
  <si>
    <t>四川太极锦江区庆云南街药店</t>
  </si>
  <si>
    <t>四川太极郫县郫筒镇一环路东南段药店</t>
  </si>
  <si>
    <t>四川太极大药房连锁有限公司崇州市崇阳镇尚贤坊街药店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</si>
  <si>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</si>
  <si>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</si>
  <si>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</si>
  <si>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</si>
  <si>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四川太极邛崃市文君街道杏林路药店</t>
  </si>
  <si>
    <t>四川太极大药房连锁有限公司成都高新区尚锦路药店</t>
  </si>
  <si>
    <t>四川太极青羊区光华西一路药店</t>
  </si>
  <si>
    <t>四川太极青羊区青龙街药店</t>
  </si>
  <si>
    <t>四川太极成华区培华东路药店</t>
  </si>
  <si>
    <t>四川太极武侯区长寿路药店</t>
  </si>
  <si>
    <t>四川太极金牛区花照壁中横街药店</t>
  </si>
  <si>
    <t>四川太极金牛区沙湾东一路药店</t>
  </si>
  <si>
    <t>四川太极彭州市致和镇南三环路药店</t>
  </si>
  <si>
    <t>四川太极成华区华泰路二药店</t>
  </si>
  <si>
    <t>雅安市太极智慧云医药科技有限公司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</si>
</sst>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9">
    <font>
      <sz val="12"/>
      <color theme="1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rgb="FFFF0000"/>
      <name val="宋体"/>
      <charset val="134"/>
    </font>
    <font>
      <sz val="10"/>
      <color rgb="FF000000"/>
      <name val="宋体"/>
      <charset val="134"/>
    </font>
    <font>
      <sz val="12"/>
      <color rgb="FFFF0000"/>
      <name val="等线"/>
      <charset val="134"/>
      <scheme val="minor"/>
    </font>
    <font>
      <b/>
      <sz val="18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等线"/>
      <charset val="134"/>
      <scheme val="minor"/>
    </font>
    <font>
      <sz val="18"/>
      <color rgb="FF000000"/>
      <name val="宋体"/>
      <charset val="134"/>
    </font>
    <font>
      <sz val="18"/>
      <color rgb="FFFF0000"/>
      <name val="宋体"/>
      <charset val="134"/>
    </font>
    <font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171A1D"/>
      <name val="宋体"/>
      <charset val="134"/>
    </font>
    <font>
      <b/>
      <sz val="10"/>
      <color rgb="FF000000"/>
      <name val="Arial"/>
      <charset val="134"/>
    </font>
    <font>
      <sz val="10"/>
      <color rgb="FFFF0000"/>
      <name val="Arial"/>
      <charset val="134"/>
    </font>
    <font>
      <sz val="10"/>
      <color rgb="FF171A1D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5" borderId="17" applyNumberFormat="0" applyAlignment="0" applyProtection="0">
      <alignment vertical="center"/>
    </xf>
    <xf numFmtId="0" fontId="31" fillId="6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 applyProtection="1">
      <alignment horizontal="left"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2" xfId="0" applyFont="1" applyBorder="1" applyAlignment="1" applyProtection="1">
      <alignment horizontal="center" vertical="center"/>
    </xf>
    <xf numFmtId="176" fontId="6" fillId="0" borderId="2" xfId="0" applyNumberFormat="1" applyFont="1" applyBorder="1" applyAlignment="1" applyProtection="1">
      <alignment horizontal="center" vertical="center"/>
    </xf>
    <xf numFmtId="177" fontId="4" fillId="0" borderId="2" xfId="0" applyNumberFormat="1" applyFont="1" applyBorder="1" applyAlignment="1" applyProtection="1">
      <alignment horizontal="center" vertical="center"/>
    </xf>
    <xf numFmtId="177" fontId="4" fillId="0" borderId="3" xfId="0" applyNumberFormat="1" applyFont="1" applyBorder="1" applyAlignment="1" applyProtection="1">
      <alignment horizontal="center" vertical="center"/>
    </xf>
    <xf numFmtId="177" fontId="7" fillId="0" borderId="2" xfId="0" applyNumberFormat="1" applyFont="1" applyBorder="1" applyAlignment="1" applyProtection="1">
      <alignment horizontal="center" vertical="center"/>
    </xf>
    <xf numFmtId="176" fontId="7" fillId="0" borderId="2" xfId="0" applyNumberFormat="1" applyFont="1" applyBorder="1" applyAlignment="1" applyProtection="1">
      <alignment horizontal="center" vertical="center"/>
    </xf>
    <xf numFmtId="177" fontId="8" fillId="0" borderId="2" xfId="0" applyNumberFormat="1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176" fontId="8" fillId="0" borderId="3" xfId="0" applyNumberFormat="1" applyFont="1" applyBorder="1" applyAlignment="1" applyProtection="1">
      <alignment horizontal="center" vertical="center"/>
    </xf>
    <xf numFmtId="177" fontId="8" fillId="0" borderId="6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2" xfId="0" applyFont="1" applyBorder="1" applyProtection="1">
      <alignment vertical="center"/>
    </xf>
    <xf numFmtId="0" fontId="10" fillId="0" borderId="7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/>
    </xf>
    <xf numFmtId="0" fontId="2" fillId="0" borderId="6" xfId="0" applyFont="1" applyBorder="1" applyProtection="1">
      <alignment vertical="center"/>
    </xf>
    <xf numFmtId="0" fontId="2" fillId="0" borderId="6" xfId="0" applyFont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 vertical="center"/>
    </xf>
    <xf numFmtId="176" fontId="12" fillId="2" borderId="2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176" fontId="13" fillId="0" borderId="2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8" fontId="8" fillId="0" borderId="3" xfId="0" applyNumberFormat="1" applyFont="1" applyBorder="1" applyAlignment="1" applyProtection="1">
      <alignment horizontal="center" vertical="center" wrapText="1"/>
    </xf>
    <xf numFmtId="178" fontId="8" fillId="0" borderId="3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10" fontId="8" fillId="0" borderId="2" xfId="0" applyNumberFormat="1" applyFont="1" applyBorder="1" applyAlignment="1" applyProtection="1">
      <alignment horizontal="center" vertical="center" wrapText="1"/>
    </xf>
    <xf numFmtId="176" fontId="14" fillId="0" borderId="7" xfId="0" applyNumberFormat="1" applyFont="1" applyBorder="1" applyAlignment="1" applyProtection="1">
      <alignment horizontal="center" vertical="center" wrapText="1"/>
    </xf>
    <xf numFmtId="176" fontId="14" fillId="0" borderId="2" xfId="0" applyNumberFormat="1" applyFont="1" applyBorder="1" applyAlignment="1" applyProtection="1">
      <alignment horizontal="center" vertical="center" wrapText="1"/>
    </xf>
    <xf numFmtId="9" fontId="9" fillId="0" borderId="2" xfId="0" applyNumberFormat="1" applyFont="1" applyBorder="1" applyAlignment="1" applyProtection="1">
      <alignment horizontal="center" vertical="center"/>
    </xf>
    <xf numFmtId="9" fontId="9" fillId="0" borderId="3" xfId="0" applyNumberFormat="1" applyFont="1" applyBorder="1" applyAlignment="1" applyProtection="1">
      <alignment horizontal="center" vertical="center"/>
    </xf>
    <xf numFmtId="176" fontId="14" fillId="0" borderId="3" xfId="0" applyNumberFormat="1" applyFont="1" applyBorder="1" applyAlignment="1" applyProtection="1">
      <alignment horizontal="center" vertical="center" wrapText="1"/>
    </xf>
    <xf numFmtId="176" fontId="14" fillId="0" borderId="5" xfId="0" applyNumberFormat="1" applyFont="1" applyBorder="1" applyAlignment="1" applyProtection="1">
      <alignment horizontal="center" vertical="center" wrapText="1"/>
    </xf>
    <xf numFmtId="176" fontId="14" fillId="0" borderId="1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9" fontId="9" fillId="0" borderId="6" xfId="0" applyNumberFormat="1" applyFont="1" applyBorder="1" applyAlignment="1" applyProtection="1">
      <alignment horizontal="center" vertical="center"/>
    </xf>
    <xf numFmtId="9" fontId="9" fillId="0" borderId="1" xfId="0" applyNumberFormat="1" applyFont="1" applyBorder="1" applyAlignment="1" applyProtection="1">
      <alignment horizontal="center" vertical="center"/>
    </xf>
    <xf numFmtId="9" fontId="9" fillId="0" borderId="8" xfId="0" applyNumberFormat="1" applyFont="1" applyBorder="1" applyAlignment="1" applyProtection="1">
      <alignment horizontal="center" vertical="center"/>
    </xf>
    <xf numFmtId="176" fontId="14" fillId="0" borderId="8" xfId="0" applyNumberFormat="1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vertical="center"/>
    </xf>
    <xf numFmtId="177" fontId="8" fillId="0" borderId="11" xfId="0" applyNumberFormat="1" applyFont="1" applyBorder="1" applyAlignment="1" applyProtection="1">
      <alignment horizontal="center" vertical="center" wrapText="1"/>
    </xf>
    <xf numFmtId="177" fontId="8" fillId="0" borderId="9" xfId="0" applyNumberFormat="1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177" fontId="16" fillId="0" borderId="2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77" fontId="8" fillId="0" borderId="2" xfId="0" applyNumberFormat="1" applyFont="1" applyBorder="1" applyAlignment="1" applyProtection="1">
      <alignment horizontal="center" vertical="center" wrapText="1"/>
    </xf>
    <xf numFmtId="176" fontId="8" fillId="0" borderId="2" xfId="0" applyNumberFormat="1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 wrapText="1"/>
    </xf>
    <xf numFmtId="177" fontId="8" fillId="0" borderId="13" xfId="0" applyNumberFormat="1" applyFont="1" applyBorder="1" applyAlignment="1" applyProtection="1">
      <alignment horizontal="center" vertical="center" wrapText="1"/>
    </xf>
    <xf numFmtId="9" fontId="4" fillId="0" borderId="6" xfId="0" applyNumberFormat="1" applyFont="1" applyBorder="1" applyAlignment="1" applyProtection="1">
      <alignment horizontal="center" vertical="center"/>
    </xf>
    <xf numFmtId="9" fontId="4" fillId="0" borderId="12" xfId="0" applyNumberFormat="1" applyFont="1" applyBorder="1" applyAlignment="1" applyProtection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 wrapText="1"/>
    </xf>
    <xf numFmtId="176" fontId="17" fillId="0" borderId="12" xfId="0" applyNumberFormat="1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9" fontId="4" fillId="0" borderId="2" xfId="0" applyNumberFormat="1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66"/>
  <sheetViews>
    <sheetView tabSelected="1" workbookViewId="0">
      <selection activeCell="M10" sqref="M10"/>
    </sheetView>
  </sheetViews>
  <sheetFormatPr defaultColWidth="9" defaultRowHeight="13.5" customHeight="1"/>
  <cols>
    <col min="1" max="1" width="4.66666666666667" style="6" customWidth="1"/>
    <col min="3" max="3" width="18.6666666666667" style="6" customWidth="1"/>
    <col min="4" max="4" width="17.875" style="7" customWidth="1"/>
    <col min="5" max="5" width="23.375" customWidth="1"/>
    <col min="6" max="6" width="4.75" customWidth="1"/>
    <col min="12" max="12" width="9.25" style="8"/>
    <col min="13" max="13" width="11.875" customWidth="1"/>
    <col min="17" max="17" width="24.625" style="6" customWidth="1"/>
    <col min="18" max="18" width="14.625" customWidth="1"/>
    <col min="19" max="19" width="13.5" style="6" customWidth="1"/>
  </cols>
  <sheetData>
    <row r="1" ht="29.25" customHeight="1" spans="1:19">
      <c r="A1" s="9" t="s">
        <v>0</v>
      </c>
      <c r="B1" s="9"/>
      <c r="C1" s="9"/>
      <c r="D1" s="9"/>
      <c r="E1" s="9"/>
      <c r="F1" s="9"/>
      <c r="G1" s="9"/>
      <c r="H1" s="10"/>
      <c r="I1" s="38"/>
      <c r="J1" s="9"/>
      <c r="K1" s="9"/>
      <c r="L1" s="39"/>
      <c r="M1" s="40"/>
      <c r="N1" s="9"/>
      <c r="O1" s="9"/>
      <c r="P1" s="9"/>
      <c r="Q1" s="9"/>
      <c r="R1" s="9"/>
      <c r="S1" s="9"/>
    </row>
    <row r="2" ht="26" customHeight="1" spans="1:19">
      <c r="A2" s="11" t="s">
        <v>1</v>
      </c>
      <c r="B2" s="11"/>
      <c r="C2" s="11"/>
      <c r="D2" s="11"/>
      <c r="E2" s="12"/>
      <c r="F2" s="11"/>
      <c r="G2" s="13"/>
      <c r="H2" s="14"/>
      <c r="I2" s="13"/>
      <c r="J2" s="13"/>
      <c r="K2" s="13"/>
      <c r="L2" s="41" t="s">
        <v>2</v>
      </c>
      <c r="M2" s="11"/>
      <c r="N2" s="11"/>
      <c r="O2" s="11"/>
      <c r="P2" s="42"/>
      <c r="Q2" s="42"/>
      <c r="R2" s="42"/>
      <c r="S2" s="42"/>
    </row>
    <row r="3" ht="26.25" customHeight="1" spans="1:19">
      <c r="A3" s="15" t="s">
        <v>3</v>
      </c>
      <c r="B3" s="16" t="s">
        <v>4</v>
      </c>
      <c r="C3" s="16" t="s">
        <v>5</v>
      </c>
      <c r="D3" s="17" t="s">
        <v>6</v>
      </c>
      <c r="E3" s="18" t="s">
        <v>7</v>
      </c>
      <c r="F3" s="19" t="s">
        <v>8</v>
      </c>
      <c r="G3" s="20" t="s">
        <v>9</v>
      </c>
      <c r="H3" s="21" t="s">
        <v>10</v>
      </c>
      <c r="I3" s="43" t="s">
        <v>11</v>
      </c>
      <c r="J3" s="44" t="s">
        <v>12</v>
      </c>
      <c r="K3" s="43" t="s">
        <v>13</v>
      </c>
      <c r="L3" s="45" t="s">
        <v>14</v>
      </c>
      <c r="M3" s="46" t="s">
        <v>15</v>
      </c>
      <c r="N3" s="47" t="s">
        <v>16</v>
      </c>
      <c r="O3" s="47" t="s">
        <v>17</v>
      </c>
      <c r="P3" s="46" t="s">
        <v>18</v>
      </c>
      <c r="Q3" s="18" t="s">
        <v>19</v>
      </c>
      <c r="R3" s="62" t="s">
        <v>20</v>
      </c>
      <c r="S3" s="62" t="s">
        <v>21</v>
      </c>
    </row>
    <row r="4" ht="25" customHeight="1" spans="1:19">
      <c r="A4" s="22">
        <v>1</v>
      </c>
      <c r="B4" s="23">
        <v>44539</v>
      </c>
      <c r="C4" s="23" t="s">
        <v>22</v>
      </c>
      <c r="D4" s="24" t="s">
        <v>23</v>
      </c>
      <c r="E4" s="25" t="s">
        <v>24</v>
      </c>
      <c r="F4" s="26" t="s">
        <v>25</v>
      </c>
      <c r="G4" s="27">
        <v>37.35</v>
      </c>
      <c r="H4" s="27">
        <v>56.24</v>
      </c>
      <c r="I4" s="27">
        <v>49.8</v>
      </c>
      <c r="J4" s="23"/>
      <c r="K4" s="23"/>
      <c r="L4" s="48">
        <v>78</v>
      </c>
      <c r="M4" s="49"/>
      <c r="N4" s="50">
        <f t="shared" ref="N4:N64" si="0">(I4-G4)/I4</f>
        <v>0.25</v>
      </c>
      <c r="O4" s="50">
        <f t="shared" ref="O4:O64" si="1">(L4-H4)/L4</f>
        <v>0.278974358974359</v>
      </c>
      <c r="P4" s="49">
        <f t="shared" ref="P4:P64" si="2">L4-I4</f>
        <v>28.2</v>
      </c>
      <c r="Q4" s="63" t="s">
        <v>26</v>
      </c>
      <c r="R4" s="23" t="s">
        <v>27</v>
      </c>
      <c r="S4" s="23" t="s">
        <v>28</v>
      </c>
    </row>
    <row r="5" ht="25" customHeight="1" spans="1:19">
      <c r="A5" s="22">
        <v>2</v>
      </c>
      <c r="B5" s="23">
        <v>181679</v>
      </c>
      <c r="C5" s="23" t="s">
        <v>29</v>
      </c>
      <c r="D5" s="28" t="s">
        <v>30</v>
      </c>
      <c r="E5" s="29" t="s">
        <v>31</v>
      </c>
      <c r="F5" s="30" t="s">
        <v>32</v>
      </c>
      <c r="G5" s="23">
        <v>16.97</v>
      </c>
      <c r="H5" s="23">
        <v>16.97</v>
      </c>
      <c r="I5" s="23">
        <v>34.8</v>
      </c>
      <c r="J5" s="23"/>
      <c r="K5" s="23"/>
      <c r="L5" s="48">
        <v>48</v>
      </c>
      <c r="M5" s="49"/>
      <c r="N5" s="50">
        <f t="shared" si="0"/>
        <v>0.51235632183908</v>
      </c>
      <c r="O5" s="50">
        <f t="shared" si="1"/>
        <v>0.646458333333333</v>
      </c>
      <c r="P5" s="49">
        <f t="shared" si="2"/>
        <v>13.2</v>
      </c>
      <c r="Q5" s="63" t="s">
        <v>33</v>
      </c>
      <c r="R5" s="23" t="s">
        <v>27</v>
      </c>
      <c r="S5" s="23" t="s">
        <v>28</v>
      </c>
    </row>
    <row r="6" ht="25" customHeight="1" spans="1:19">
      <c r="A6" s="22">
        <v>3</v>
      </c>
      <c r="B6" s="27">
        <v>196854</v>
      </c>
      <c r="C6" s="27" t="s">
        <v>34</v>
      </c>
      <c r="D6" s="24" t="s">
        <v>35</v>
      </c>
      <c r="E6" s="27" t="s">
        <v>36</v>
      </c>
      <c r="F6" s="30" t="s">
        <v>25</v>
      </c>
      <c r="G6" s="27">
        <v>24.68</v>
      </c>
      <c r="H6" s="23">
        <v>15</v>
      </c>
      <c r="I6" s="27">
        <v>30</v>
      </c>
      <c r="J6" s="23"/>
      <c r="K6" s="23"/>
      <c r="L6" s="48">
        <v>34.8</v>
      </c>
      <c r="M6" s="49">
        <v>29.8</v>
      </c>
      <c r="N6" s="50">
        <f t="shared" si="0"/>
        <v>0.177333333333333</v>
      </c>
      <c r="O6" s="51">
        <f t="shared" si="1"/>
        <v>0.568965517241379</v>
      </c>
      <c r="P6" s="52">
        <f t="shared" si="2"/>
        <v>4.8</v>
      </c>
      <c r="Q6" s="63" t="s">
        <v>37</v>
      </c>
      <c r="R6" s="23" t="s">
        <v>27</v>
      </c>
      <c r="S6" s="23" t="s">
        <v>28</v>
      </c>
    </row>
    <row r="7" ht="25" customHeight="1" spans="1:19">
      <c r="A7" s="22">
        <v>4</v>
      </c>
      <c r="B7" s="27">
        <v>255572</v>
      </c>
      <c r="C7" s="27" t="s">
        <v>38</v>
      </c>
      <c r="D7" s="24" t="s">
        <v>39</v>
      </c>
      <c r="E7" s="31" t="s">
        <v>40</v>
      </c>
      <c r="F7" s="30" t="s">
        <v>32</v>
      </c>
      <c r="G7" s="27">
        <v>3.96</v>
      </c>
      <c r="H7" s="27">
        <v>3.96</v>
      </c>
      <c r="I7" s="23">
        <v>8</v>
      </c>
      <c r="J7" s="23">
        <v>6.8</v>
      </c>
      <c r="K7" s="27"/>
      <c r="L7" s="53">
        <v>6.5</v>
      </c>
      <c r="M7" s="49" t="s">
        <v>41</v>
      </c>
      <c r="N7" s="50">
        <f t="shared" si="0"/>
        <v>0.505</v>
      </c>
      <c r="O7" s="51">
        <f t="shared" si="1"/>
        <v>0.390769230769231</v>
      </c>
      <c r="P7" s="52">
        <f t="shared" si="2"/>
        <v>-1.5</v>
      </c>
      <c r="Q7" s="63" t="s">
        <v>37</v>
      </c>
      <c r="R7" s="23" t="s">
        <v>27</v>
      </c>
      <c r="S7" s="23" t="s">
        <v>28</v>
      </c>
    </row>
    <row r="8" ht="39" customHeight="1" spans="1:19">
      <c r="A8" s="22">
        <v>5</v>
      </c>
      <c r="B8" s="32">
        <v>224329</v>
      </c>
      <c r="C8" s="32" t="s">
        <v>42</v>
      </c>
      <c r="D8" s="33" t="s">
        <v>43</v>
      </c>
      <c r="E8" s="32" t="s">
        <v>44</v>
      </c>
      <c r="F8" s="34" t="s">
        <v>25</v>
      </c>
      <c r="G8" s="34">
        <v>96.55</v>
      </c>
      <c r="H8" s="34">
        <v>96.55</v>
      </c>
      <c r="I8" s="34">
        <v>94.64</v>
      </c>
      <c r="J8" s="23"/>
      <c r="K8" s="28">
        <v>95.58</v>
      </c>
      <c r="L8" s="54">
        <v>103.8</v>
      </c>
      <c r="M8" s="48"/>
      <c r="N8" s="50">
        <f t="shared" si="0"/>
        <v>-0.0201817413355875</v>
      </c>
      <c r="O8" s="51">
        <f t="shared" si="1"/>
        <v>0.0698458574181118</v>
      </c>
      <c r="P8" s="52">
        <f t="shared" si="2"/>
        <v>9.16</v>
      </c>
      <c r="Q8" s="64" t="s">
        <v>45</v>
      </c>
      <c r="R8" s="23" t="s">
        <v>27</v>
      </c>
      <c r="S8" s="65" t="s">
        <v>46</v>
      </c>
    </row>
    <row r="9" ht="25" customHeight="1" spans="1:19">
      <c r="A9" s="22">
        <v>6</v>
      </c>
      <c r="B9" s="35">
        <v>26418</v>
      </c>
      <c r="C9" s="27" t="s">
        <v>47</v>
      </c>
      <c r="D9" s="27" t="s">
        <v>48</v>
      </c>
      <c r="E9" s="25" t="s">
        <v>49</v>
      </c>
      <c r="F9" s="36" t="s">
        <v>50</v>
      </c>
      <c r="G9" s="35">
        <v>2.53</v>
      </c>
      <c r="H9" s="37">
        <v>2.53</v>
      </c>
      <c r="I9" s="35">
        <v>8.5</v>
      </c>
      <c r="K9" s="28"/>
      <c r="L9" s="54">
        <v>6.55</v>
      </c>
      <c r="M9" s="48"/>
      <c r="N9" s="50">
        <f t="shared" si="0"/>
        <v>0.702352941176471</v>
      </c>
      <c r="O9" s="51">
        <f t="shared" si="1"/>
        <v>0.613740458015267</v>
      </c>
      <c r="P9" s="52">
        <f t="shared" si="2"/>
        <v>-1.95</v>
      </c>
      <c r="Q9" s="63" t="s">
        <v>51</v>
      </c>
      <c r="R9" s="23" t="s">
        <v>27</v>
      </c>
      <c r="S9" s="23" t="s">
        <v>28</v>
      </c>
    </row>
    <row r="10" ht="25" customHeight="1" spans="1:19">
      <c r="A10" s="22">
        <v>7</v>
      </c>
      <c r="B10" s="35">
        <v>26337</v>
      </c>
      <c r="C10" s="27" t="s">
        <v>52</v>
      </c>
      <c r="D10" s="27" t="s">
        <v>53</v>
      </c>
      <c r="E10" s="25" t="s">
        <v>49</v>
      </c>
      <c r="F10" s="36" t="s">
        <v>50</v>
      </c>
      <c r="G10" s="35">
        <v>0.252</v>
      </c>
      <c r="H10" s="37">
        <v>0.252</v>
      </c>
      <c r="I10" s="35">
        <v>0.6</v>
      </c>
      <c r="J10" s="30"/>
      <c r="K10" s="28"/>
      <c r="L10" s="54">
        <v>0.7</v>
      </c>
      <c r="M10" s="48"/>
      <c r="N10" s="50">
        <f t="shared" si="0"/>
        <v>0.58</v>
      </c>
      <c r="O10" s="51">
        <f t="shared" si="1"/>
        <v>0.64</v>
      </c>
      <c r="P10" s="52">
        <f t="shared" si="2"/>
        <v>0.1</v>
      </c>
      <c r="Q10" s="63" t="s">
        <v>51</v>
      </c>
      <c r="R10" s="23" t="s">
        <v>27</v>
      </c>
      <c r="S10" s="23" t="s">
        <v>28</v>
      </c>
    </row>
    <row r="11" ht="25" customHeight="1" spans="1:19">
      <c r="A11" s="22">
        <v>8</v>
      </c>
      <c r="B11" s="35">
        <v>184364</v>
      </c>
      <c r="C11" s="27" t="s">
        <v>52</v>
      </c>
      <c r="D11" s="27" t="s">
        <v>54</v>
      </c>
      <c r="E11" s="25" t="s">
        <v>49</v>
      </c>
      <c r="F11" s="36" t="s">
        <v>50</v>
      </c>
      <c r="G11" s="35">
        <v>0.326</v>
      </c>
      <c r="H11" s="37">
        <v>0.326</v>
      </c>
      <c r="I11" s="35">
        <v>0.66</v>
      </c>
      <c r="J11" s="30"/>
      <c r="K11" s="55"/>
      <c r="L11" s="54">
        <v>0.7</v>
      </c>
      <c r="M11" s="48"/>
      <c r="N11" s="50">
        <f t="shared" si="0"/>
        <v>0.506060606060606</v>
      </c>
      <c r="O11" s="51">
        <f t="shared" si="1"/>
        <v>0.534285714285714</v>
      </c>
      <c r="P11" s="52">
        <f t="shared" si="2"/>
        <v>0.0399999999999999</v>
      </c>
      <c r="Q11" s="63" t="s">
        <v>51</v>
      </c>
      <c r="R11" s="23" t="s">
        <v>27</v>
      </c>
      <c r="S11" s="23" t="s">
        <v>28</v>
      </c>
    </row>
    <row r="12" ht="25" customHeight="1" spans="1:19">
      <c r="A12" s="22">
        <v>9</v>
      </c>
      <c r="B12" s="35">
        <v>135796</v>
      </c>
      <c r="C12" s="27" t="s">
        <v>55</v>
      </c>
      <c r="D12" s="27" t="s">
        <v>56</v>
      </c>
      <c r="E12" s="25" t="s">
        <v>49</v>
      </c>
      <c r="F12" s="36" t="s">
        <v>50</v>
      </c>
      <c r="G12" s="35">
        <v>0.99</v>
      </c>
      <c r="H12" s="37">
        <v>0.99</v>
      </c>
      <c r="I12" s="35">
        <v>1.9</v>
      </c>
      <c r="J12" s="30"/>
      <c r="K12" s="28"/>
      <c r="L12" s="54">
        <v>2.05</v>
      </c>
      <c r="M12" s="48"/>
      <c r="N12" s="50">
        <f t="shared" si="0"/>
        <v>0.478947368421053</v>
      </c>
      <c r="O12" s="51">
        <f t="shared" si="1"/>
        <v>0.517073170731707</v>
      </c>
      <c r="P12" s="52">
        <f t="shared" si="2"/>
        <v>0.15</v>
      </c>
      <c r="Q12" s="63" t="s">
        <v>51</v>
      </c>
      <c r="R12" s="23" t="s">
        <v>27</v>
      </c>
      <c r="S12" s="23" t="s">
        <v>28</v>
      </c>
    </row>
    <row r="13" ht="25" customHeight="1" spans="1:19">
      <c r="A13" s="22">
        <v>10</v>
      </c>
      <c r="B13" s="35">
        <v>170431</v>
      </c>
      <c r="C13" s="27" t="s">
        <v>55</v>
      </c>
      <c r="D13" s="27" t="s">
        <v>57</v>
      </c>
      <c r="E13" s="25" t="s">
        <v>49</v>
      </c>
      <c r="F13" s="36" t="s">
        <v>50</v>
      </c>
      <c r="G13" s="35">
        <v>0.89</v>
      </c>
      <c r="H13" s="37">
        <v>0.89</v>
      </c>
      <c r="I13" s="35">
        <v>1.75</v>
      </c>
      <c r="J13" s="30"/>
      <c r="K13" s="28"/>
      <c r="L13" s="54">
        <v>2.05</v>
      </c>
      <c r="M13" s="48"/>
      <c r="N13" s="50">
        <f t="shared" si="0"/>
        <v>0.491428571428571</v>
      </c>
      <c r="O13" s="51">
        <f t="shared" si="1"/>
        <v>0.565853658536585</v>
      </c>
      <c r="P13" s="52">
        <f t="shared" si="2"/>
        <v>0.3</v>
      </c>
      <c r="Q13" s="63" t="s">
        <v>51</v>
      </c>
      <c r="R13" s="23" t="s">
        <v>27</v>
      </c>
      <c r="S13" s="23" t="s">
        <v>28</v>
      </c>
    </row>
    <row r="14" ht="25" customHeight="1" spans="1:19">
      <c r="A14" s="22">
        <v>11</v>
      </c>
      <c r="B14" s="35">
        <v>26619</v>
      </c>
      <c r="C14" s="27" t="s">
        <v>58</v>
      </c>
      <c r="D14" s="27" t="s">
        <v>48</v>
      </c>
      <c r="E14" s="25" t="s">
        <v>49</v>
      </c>
      <c r="F14" s="36" t="s">
        <v>50</v>
      </c>
      <c r="G14" s="35">
        <v>0.334</v>
      </c>
      <c r="H14" s="37">
        <v>0.334</v>
      </c>
      <c r="I14" s="35">
        <v>0.7</v>
      </c>
      <c r="J14" s="30"/>
      <c r="K14" s="28"/>
      <c r="L14" s="54">
        <v>0.95</v>
      </c>
      <c r="M14" s="48"/>
      <c r="N14" s="50">
        <f t="shared" si="0"/>
        <v>0.522857142857143</v>
      </c>
      <c r="O14" s="51">
        <f t="shared" si="1"/>
        <v>0.648421052631579</v>
      </c>
      <c r="P14" s="52">
        <f t="shared" si="2"/>
        <v>0.25</v>
      </c>
      <c r="Q14" s="63" t="s">
        <v>51</v>
      </c>
      <c r="R14" s="23" t="s">
        <v>27</v>
      </c>
      <c r="S14" s="23" t="s">
        <v>28</v>
      </c>
    </row>
    <row r="15" ht="25" customHeight="1" spans="1:19">
      <c r="A15" s="22">
        <v>12</v>
      </c>
      <c r="B15" s="35">
        <v>167980</v>
      </c>
      <c r="C15" s="27" t="s">
        <v>58</v>
      </c>
      <c r="D15" s="27" t="s">
        <v>48</v>
      </c>
      <c r="E15" s="25" t="s">
        <v>49</v>
      </c>
      <c r="F15" s="36" t="s">
        <v>50</v>
      </c>
      <c r="G15" s="35">
        <v>0.141</v>
      </c>
      <c r="H15" s="37">
        <v>0.141</v>
      </c>
      <c r="I15" s="35">
        <v>0.3</v>
      </c>
      <c r="J15" s="30"/>
      <c r="K15" s="28"/>
      <c r="L15" s="54">
        <v>0.95</v>
      </c>
      <c r="M15" s="48"/>
      <c r="N15" s="50">
        <f t="shared" si="0"/>
        <v>0.53</v>
      </c>
      <c r="O15" s="51">
        <f t="shared" si="1"/>
        <v>0.851578947368421</v>
      </c>
      <c r="P15" s="52">
        <f t="shared" si="2"/>
        <v>0.65</v>
      </c>
      <c r="Q15" s="63" t="s">
        <v>51</v>
      </c>
      <c r="R15" s="23" t="s">
        <v>27</v>
      </c>
      <c r="S15" s="23" t="s">
        <v>28</v>
      </c>
    </row>
    <row r="16" ht="25" customHeight="1" spans="1:19">
      <c r="A16" s="22">
        <v>13</v>
      </c>
      <c r="B16" s="35">
        <v>263035</v>
      </c>
      <c r="C16" s="27" t="s">
        <v>59</v>
      </c>
      <c r="D16" s="27" t="s">
        <v>48</v>
      </c>
      <c r="E16" s="25" t="s">
        <v>49</v>
      </c>
      <c r="F16" s="36" t="s">
        <v>50</v>
      </c>
      <c r="G16" s="35">
        <v>2.64</v>
      </c>
      <c r="H16" s="37">
        <v>2.64</v>
      </c>
      <c r="I16" s="35">
        <v>4.87</v>
      </c>
      <c r="J16" s="30"/>
      <c r="K16" s="28"/>
      <c r="L16" s="54">
        <v>5.9</v>
      </c>
      <c r="M16" s="48"/>
      <c r="N16" s="50">
        <f t="shared" si="0"/>
        <v>0.457905544147844</v>
      </c>
      <c r="O16" s="51">
        <f t="shared" si="1"/>
        <v>0.552542372881356</v>
      </c>
      <c r="P16" s="52">
        <f t="shared" si="2"/>
        <v>1.03</v>
      </c>
      <c r="Q16" s="63" t="s">
        <v>51</v>
      </c>
      <c r="R16" s="23" t="s">
        <v>27</v>
      </c>
      <c r="S16" s="23" t="s">
        <v>28</v>
      </c>
    </row>
    <row r="17" ht="25" customHeight="1" spans="1:19">
      <c r="A17" s="22">
        <v>14</v>
      </c>
      <c r="B17" s="35">
        <v>168947</v>
      </c>
      <c r="C17" s="27" t="s">
        <v>60</v>
      </c>
      <c r="D17" s="27" t="s">
        <v>61</v>
      </c>
      <c r="E17" s="25" t="s">
        <v>49</v>
      </c>
      <c r="F17" s="36" t="s">
        <v>50</v>
      </c>
      <c r="G17" s="35">
        <v>0.384</v>
      </c>
      <c r="H17" s="37">
        <v>0.384</v>
      </c>
      <c r="I17" s="35">
        <v>1.2</v>
      </c>
      <c r="J17" s="30"/>
      <c r="K17" s="28"/>
      <c r="L17" s="54">
        <v>0.95</v>
      </c>
      <c r="M17" s="48"/>
      <c r="N17" s="50">
        <f t="shared" si="0"/>
        <v>0.68</v>
      </c>
      <c r="O17" s="51">
        <f t="shared" si="1"/>
        <v>0.595789473684211</v>
      </c>
      <c r="P17" s="52">
        <f t="shared" si="2"/>
        <v>-0.25</v>
      </c>
      <c r="Q17" s="63" t="s">
        <v>51</v>
      </c>
      <c r="R17" s="23" t="s">
        <v>27</v>
      </c>
      <c r="S17" s="23" t="s">
        <v>28</v>
      </c>
    </row>
    <row r="18" ht="25" customHeight="1" spans="1:19">
      <c r="A18" s="22">
        <v>15</v>
      </c>
      <c r="B18" s="35">
        <v>164975</v>
      </c>
      <c r="C18" s="27" t="s">
        <v>60</v>
      </c>
      <c r="D18" s="27" t="s">
        <v>61</v>
      </c>
      <c r="E18" s="25" t="s">
        <v>49</v>
      </c>
      <c r="F18" s="36" t="s">
        <v>50</v>
      </c>
      <c r="G18" s="35">
        <v>0.404</v>
      </c>
      <c r="H18" s="37">
        <v>0.404</v>
      </c>
      <c r="I18" s="35">
        <v>1.2</v>
      </c>
      <c r="J18" s="30"/>
      <c r="K18" s="28"/>
      <c r="L18" s="54">
        <v>0.95</v>
      </c>
      <c r="M18" s="48"/>
      <c r="N18" s="50">
        <f t="shared" si="0"/>
        <v>0.663333333333333</v>
      </c>
      <c r="O18" s="51">
        <f t="shared" si="1"/>
        <v>0.574736842105263</v>
      </c>
      <c r="P18" s="52">
        <f t="shared" si="2"/>
        <v>-0.25</v>
      </c>
      <c r="Q18" s="63" t="s">
        <v>51</v>
      </c>
      <c r="R18" s="23" t="s">
        <v>27</v>
      </c>
      <c r="S18" s="23" t="s">
        <v>28</v>
      </c>
    </row>
    <row r="19" ht="25" customHeight="1" spans="1:19">
      <c r="A19" s="22">
        <v>16</v>
      </c>
      <c r="B19" s="35">
        <v>49835</v>
      </c>
      <c r="C19" s="27" t="s">
        <v>60</v>
      </c>
      <c r="D19" s="27" t="s">
        <v>56</v>
      </c>
      <c r="E19" s="25" t="s">
        <v>49</v>
      </c>
      <c r="F19" s="36" t="s">
        <v>50</v>
      </c>
      <c r="G19" s="35">
        <v>0.23</v>
      </c>
      <c r="H19" s="37">
        <v>0.23</v>
      </c>
      <c r="I19" s="35">
        <v>0.5</v>
      </c>
      <c r="J19" s="30"/>
      <c r="K19" s="28"/>
      <c r="L19" s="54">
        <v>0.95</v>
      </c>
      <c r="M19" s="48"/>
      <c r="N19" s="50">
        <f t="shared" si="0"/>
        <v>0.54</v>
      </c>
      <c r="O19" s="51">
        <f t="shared" si="1"/>
        <v>0.757894736842105</v>
      </c>
      <c r="P19" s="52">
        <f t="shared" si="2"/>
        <v>0.45</v>
      </c>
      <c r="Q19" s="63" t="s">
        <v>51</v>
      </c>
      <c r="R19" s="23" t="s">
        <v>27</v>
      </c>
      <c r="S19" s="23" t="s">
        <v>28</v>
      </c>
    </row>
    <row r="20" ht="25" customHeight="1" spans="1:19">
      <c r="A20" s="22">
        <v>17</v>
      </c>
      <c r="B20" s="35">
        <v>25524</v>
      </c>
      <c r="C20" s="27" t="s">
        <v>62</v>
      </c>
      <c r="D20" s="27" t="s">
        <v>48</v>
      </c>
      <c r="E20" s="25" t="s">
        <v>49</v>
      </c>
      <c r="F20" s="36" t="s">
        <v>50</v>
      </c>
      <c r="G20" s="35">
        <v>0.354</v>
      </c>
      <c r="H20" s="37">
        <v>0.354</v>
      </c>
      <c r="I20" s="35">
        <v>1.15</v>
      </c>
      <c r="J20" s="30"/>
      <c r="K20" s="28"/>
      <c r="L20" s="54">
        <v>0.95</v>
      </c>
      <c r="M20" s="48"/>
      <c r="N20" s="50">
        <f t="shared" si="0"/>
        <v>0.692173913043478</v>
      </c>
      <c r="O20" s="51">
        <f t="shared" si="1"/>
        <v>0.627368421052632</v>
      </c>
      <c r="P20" s="52">
        <f t="shared" si="2"/>
        <v>-0.2</v>
      </c>
      <c r="Q20" s="63" t="s">
        <v>51</v>
      </c>
      <c r="R20" s="23" t="s">
        <v>27</v>
      </c>
      <c r="S20" s="23" t="s">
        <v>28</v>
      </c>
    </row>
    <row r="21" ht="25" customHeight="1" spans="1:19">
      <c r="A21" s="22">
        <v>18</v>
      </c>
      <c r="B21" s="35">
        <v>26458</v>
      </c>
      <c r="C21" s="27" t="s">
        <v>63</v>
      </c>
      <c r="D21" s="27" t="s">
        <v>64</v>
      </c>
      <c r="E21" s="25" t="s">
        <v>49</v>
      </c>
      <c r="F21" s="36" t="s">
        <v>50</v>
      </c>
      <c r="G21" s="35">
        <v>1.424</v>
      </c>
      <c r="H21" s="37">
        <v>1.424</v>
      </c>
      <c r="I21" s="35">
        <v>5.2</v>
      </c>
      <c r="J21" s="30"/>
      <c r="K21" s="28"/>
      <c r="L21" s="54">
        <v>3.2</v>
      </c>
      <c r="M21" s="48"/>
      <c r="N21" s="50">
        <f t="shared" si="0"/>
        <v>0.726153846153846</v>
      </c>
      <c r="O21" s="51">
        <f t="shared" si="1"/>
        <v>0.555</v>
      </c>
      <c r="P21" s="52">
        <f t="shared" si="2"/>
        <v>-2</v>
      </c>
      <c r="Q21" s="63" t="s">
        <v>51</v>
      </c>
      <c r="R21" s="23" t="s">
        <v>27</v>
      </c>
      <c r="S21" s="23" t="s">
        <v>28</v>
      </c>
    </row>
    <row r="22" ht="25" customHeight="1" spans="1:19">
      <c r="A22" s="22">
        <v>19</v>
      </c>
      <c r="B22" s="35">
        <v>40915</v>
      </c>
      <c r="C22" s="27" t="s">
        <v>63</v>
      </c>
      <c r="D22" s="27" t="s">
        <v>65</v>
      </c>
      <c r="E22" s="25" t="s">
        <v>49</v>
      </c>
      <c r="F22" s="36" t="s">
        <v>50</v>
      </c>
      <c r="G22" s="35">
        <v>1.727</v>
      </c>
      <c r="H22" s="37">
        <v>1.727</v>
      </c>
      <c r="I22" s="35">
        <v>3.4</v>
      </c>
      <c r="J22" s="30"/>
      <c r="K22" s="28"/>
      <c r="L22" s="54">
        <v>3.2</v>
      </c>
      <c r="M22" s="48"/>
      <c r="N22" s="50">
        <f t="shared" si="0"/>
        <v>0.492058823529412</v>
      </c>
      <c r="O22" s="51">
        <f t="shared" si="1"/>
        <v>0.4603125</v>
      </c>
      <c r="P22" s="52">
        <f t="shared" si="2"/>
        <v>-0.2</v>
      </c>
      <c r="Q22" s="63" t="s">
        <v>51</v>
      </c>
      <c r="R22" s="23" t="s">
        <v>27</v>
      </c>
      <c r="S22" s="23" t="s">
        <v>28</v>
      </c>
    </row>
    <row r="23" ht="25" customHeight="1" spans="1:19">
      <c r="A23" s="22">
        <v>20</v>
      </c>
      <c r="B23" s="35">
        <v>25529</v>
      </c>
      <c r="C23" s="27" t="s">
        <v>66</v>
      </c>
      <c r="D23" s="27" t="s">
        <v>48</v>
      </c>
      <c r="E23" s="25" t="s">
        <v>49</v>
      </c>
      <c r="F23" s="36" t="s">
        <v>50</v>
      </c>
      <c r="G23" s="35">
        <v>0.222</v>
      </c>
      <c r="H23" s="37">
        <v>0.222</v>
      </c>
      <c r="I23" s="35">
        <v>0.6</v>
      </c>
      <c r="J23" s="30"/>
      <c r="K23" s="28"/>
      <c r="L23" s="54">
        <v>0.5</v>
      </c>
      <c r="M23" s="48"/>
      <c r="N23" s="50">
        <f t="shared" si="0"/>
        <v>0.63</v>
      </c>
      <c r="O23" s="51">
        <f t="shared" si="1"/>
        <v>0.556</v>
      </c>
      <c r="P23" s="52">
        <f t="shared" si="2"/>
        <v>-0.1</v>
      </c>
      <c r="Q23" s="63" t="s">
        <v>51</v>
      </c>
      <c r="R23" s="23" t="s">
        <v>27</v>
      </c>
      <c r="S23" s="23" t="s">
        <v>28</v>
      </c>
    </row>
    <row r="24" ht="25" customHeight="1" spans="1:19">
      <c r="A24" s="22">
        <v>21</v>
      </c>
      <c r="B24" s="35">
        <v>147536</v>
      </c>
      <c r="C24" s="27" t="s">
        <v>66</v>
      </c>
      <c r="D24" s="27" t="s">
        <v>67</v>
      </c>
      <c r="E24" s="25" t="s">
        <v>49</v>
      </c>
      <c r="F24" s="36" t="s">
        <v>50</v>
      </c>
      <c r="G24" s="35">
        <v>0.172</v>
      </c>
      <c r="H24" s="37">
        <v>0.172</v>
      </c>
      <c r="I24" s="35">
        <v>0.6</v>
      </c>
      <c r="J24" s="30"/>
      <c r="K24" s="28"/>
      <c r="L24" s="54">
        <v>0.5</v>
      </c>
      <c r="M24" s="48"/>
      <c r="N24" s="50">
        <f t="shared" si="0"/>
        <v>0.713333333333333</v>
      </c>
      <c r="O24" s="51">
        <f t="shared" si="1"/>
        <v>0.656</v>
      </c>
      <c r="P24" s="52">
        <f t="shared" si="2"/>
        <v>-0.1</v>
      </c>
      <c r="Q24" s="63" t="s">
        <v>51</v>
      </c>
      <c r="R24" s="23" t="s">
        <v>27</v>
      </c>
      <c r="S24" s="23" t="s">
        <v>28</v>
      </c>
    </row>
    <row r="25" ht="25" customHeight="1" spans="1:19">
      <c r="A25" s="22">
        <v>22</v>
      </c>
      <c r="B25" s="35">
        <v>25293</v>
      </c>
      <c r="C25" s="27" t="s">
        <v>68</v>
      </c>
      <c r="D25" s="27" t="s">
        <v>48</v>
      </c>
      <c r="E25" s="25" t="s">
        <v>49</v>
      </c>
      <c r="F25" s="36" t="s">
        <v>50</v>
      </c>
      <c r="G25" s="35">
        <v>0.384</v>
      </c>
      <c r="H25" s="37">
        <v>0.384</v>
      </c>
      <c r="I25" s="35">
        <v>1.4</v>
      </c>
      <c r="J25" s="30"/>
      <c r="K25" s="28"/>
      <c r="L25" s="54">
        <v>1.2</v>
      </c>
      <c r="M25" s="48"/>
      <c r="N25" s="50">
        <f t="shared" si="0"/>
        <v>0.725714285714286</v>
      </c>
      <c r="O25" s="51">
        <f t="shared" si="1"/>
        <v>0.68</v>
      </c>
      <c r="P25" s="52">
        <f t="shared" si="2"/>
        <v>-0.2</v>
      </c>
      <c r="Q25" s="63" t="s">
        <v>51</v>
      </c>
      <c r="R25" s="23" t="s">
        <v>27</v>
      </c>
      <c r="S25" s="23" t="s">
        <v>28</v>
      </c>
    </row>
    <row r="26" ht="25" customHeight="1" spans="1:19">
      <c r="A26" s="22">
        <v>23</v>
      </c>
      <c r="B26" s="35">
        <v>820390</v>
      </c>
      <c r="C26" s="27" t="s">
        <v>68</v>
      </c>
      <c r="D26" s="27" t="s">
        <v>69</v>
      </c>
      <c r="E26" s="25" t="s">
        <v>49</v>
      </c>
      <c r="F26" s="36" t="s">
        <v>50</v>
      </c>
      <c r="G26" s="35">
        <v>0.374</v>
      </c>
      <c r="H26" s="37">
        <v>0.374</v>
      </c>
      <c r="I26" s="35">
        <v>1.4</v>
      </c>
      <c r="J26" s="30"/>
      <c r="K26" s="28"/>
      <c r="L26" s="54">
        <v>1.2</v>
      </c>
      <c r="M26" s="48"/>
      <c r="N26" s="50">
        <f t="shared" si="0"/>
        <v>0.732857142857143</v>
      </c>
      <c r="O26" s="51">
        <f t="shared" si="1"/>
        <v>0.688333333333333</v>
      </c>
      <c r="P26" s="52">
        <f t="shared" si="2"/>
        <v>-0.2</v>
      </c>
      <c r="Q26" s="63" t="s">
        <v>51</v>
      </c>
      <c r="R26" s="23" t="s">
        <v>27</v>
      </c>
      <c r="S26" s="23" t="s">
        <v>28</v>
      </c>
    </row>
    <row r="27" ht="25" customHeight="1" spans="1:19">
      <c r="A27" s="22">
        <v>24</v>
      </c>
      <c r="B27" s="35">
        <v>22329</v>
      </c>
      <c r="C27" s="27" t="s">
        <v>70</v>
      </c>
      <c r="D27" s="27" t="s">
        <v>56</v>
      </c>
      <c r="E27" s="25" t="s">
        <v>49</v>
      </c>
      <c r="F27" s="36" t="s">
        <v>50</v>
      </c>
      <c r="G27" s="35">
        <v>0.424</v>
      </c>
      <c r="H27" s="37">
        <v>0.424</v>
      </c>
      <c r="I27" s="35">
        <v>1.6</v>
      </c>
      <c r="J27" s="30"/>
      <c r="K27" s="28"/>
      <c r="L27" s="54">
        <v>1.2</v>
      </c>
      <c r="M27" s="48"/>
      <c r="N27" s="50">
        <f t="shared" si="0"/>
        <v>0.735</v>
      </c>
      <c r="O27" s="51">
        <f t="shared" si="1"/>
        <v>0.646666666666667</v>
      </c>
      <c r="P27" s="52">
        <f t="shared" si="2"/>
        <v>-0.4</v>
      </c>
      <c r="Q27" s="63" t="s">
        <v>51</v>
      </c>
      <c r="R27" s="23" t="s">
        <v>27</v>
      </c>
      <c r="S27" s="23" t="s">
        <v>28</v>
      </c>
    </row>
    <row r="28" ht="25" customHeight="1" spans="1:19">
      <c r="A28" s="22">
        <v>25</v>
      </c>
      <c r="B28" s="35">
        <v>38745</v>
      </c>
      <c r="C28" s="27" t="s">
        <v>71</v>
      </c>
      <c r="D28" s="27" t="s">
        <v>72</v>
      </c>
      <c r="E28" s="25" t="s">
        <v>49</v>
      </c>
      <c r="F28" s="36" t="s">
        <v>50</v>
      </c>
      <c r="G28" s="35">
        <v>0.919</v>
      </c>
      <c r="H28" s="37">
        <v>0.919</v>
      </c>
      <c r="I28" s="35">
        <v>1.94</v>
      </c>
      <c r="J28" s="30"/>
      <c r="K28" s="28"/>
      <c r="L28" s="54">
        <v>2.2</v>
      </c>
      <c r="M28" s="48"/>
      <c r="N28" s="50">
        <f t="shared" si="0"/>
        <v>0.526288659793814</v>
      </c>
      <c r="O28" s="51">
        <f t="shared" si="1"/>
        <v>0.582272727272727</v>
      </c>
      <c r="P28" s="52">
        <f t="shared" si="2"/>
        <v>0.26</v>
      </c>
      <c r="Q28" s="63" t="s">
        <v>51</v>
      </c>
      <c r="R28" s="23" t="s">
        <v>27</v>
      </c>
      <c r="S28" s="23" t="s">
        <v>28</v>
      </c>
    </row>
    <row r="29" ht="25" customHeight="1" spans="1:19">
      <c r="A29" s="22">
        <v>26</v>
      </c>
      <c r="B29" s="35">
        <v>181186</v>
      </c>
      <c r="C29" s="27" t="s">
        <v>71</v>
      </c>
      <c r="D29" s="27" t="s">
        <v>73</v>
      </c>
      <c r="E29" s="25" t="s">
        <v>49</v>
      </c>
      <c r="F29" s="36" t="s">
        <v>50</v>
      </c>
      <c r="G29" s="35">
        <v>1.07</v>
      </c>
      <c r="H29" s="37">
        <v>1.07</v>
      </c>
      <c r="I29" s="35">
        <v>2.3</v>
      </c>
      <c r="J29" s="30"/>
      <c r="K29" s="28"/>
      <c r="L29" s="54">
        <v>2.2</v>
      </c>
      <c r="M29" s="48"/>
      <c r="N29" s="50">
        <f t="shared" si="0"/>
        <v>0.534782608695652</v>
      </c>
      <c r="O29" s="51">
        <f t="shared" si="1"/>
        <v>0.513636363636364</v>
      </c>
      <c r="P29" s="52">
        <f t="shared" si="2"/>
        <v>-0.0999999999999996</v>
      </c>
      <c r="Q29" s="63" t="s">
        <v>51</v>
      </c>
      <c r="R29" s="23" t="s">
        <v>27</v>
      </c>
      <c r="S29" s="23" t="s">
        <v>28</v>
      </c>
    </row>
    <row r="30" ht="25" customHeight="1" spans="1:19">
      <c r="A30" s="22">
        <v>27</v>
      </c>
      <c r="B30" s="35">
        <v>250078</v>
      </c>
      <c r="C30" s="27" t="s">
        <v>71</v>
      </c>
      <c r="D30" s="27" t="s">
        <v>74</v>
      </c>
      <c r="E30" s="25" t="s">
        <v>75</v>
      </c>
      <c r="F30" s="36" t="s">
        <v>50</v>
      </c>
      <c r="G30" s="35">
        <v>1.06</v>
      </c>
      <c r="H30" s="37">
        <v>1.06</v>
      </c>
      <c r="I30" s="35">
        <v>2.3</v>
      </c>
      <c r="J30" s="30"/>
      <c r="K30" s="28"/>
      <c r="L30" s="54">
        <v>2.2</v>
      </c>
      <c r="M30" s="48"/>
      <c r="N30" s="50">
        <f t="shared" si="0"/>
        <v>0.539130434782609</v>
      </c>
      <c r="O30" s="51">
        <f t="shared" si="1"/>
        <v>0.518181818181818</v>
      </c>
      <c r="P30" s="52">
        <f t="shared" si="2"/>
        <v>-0.0999999999999996</v>
      </c>
      <c r="Q30" s="63" t="s">
        <v>51</v>
      </c>
      <c r="R30" s="23" t="s">
        <v>27</v>
      </c>
      <c r="S30" s="23" t="s">
        <v>28</v>
      </c>
    </row>
    <row r="31" ht="25" customHeight="1" spans="1:19">
      <c r="A31" s="22">
        <v>28</v>
      </c>
      <c r="B31" s="35">
        <v>25971</v>
      </c>
      <c r="C31" s="27" t="s">
        <v>76</v>
      </c>
      <c r="D31" s="27" t="s">
        <v>56</v>
      </c>
      <c r="E31" s="25" t="s">
        <v>49</v>
      </c>
      <c r="F31" s="36" t="s">
        <v>50</v>
      </c>
      <c r="G31" s="35">
        <v>0.243</v>
      </c>
      <c r="H31" s="37">
        <v>0.243</v>
      </c>
      <c r="I31" s="35">
        <v>1</v>
      </c>
      <c r="J31" s="30"/>
      <c r="K31" s="28"/>
      <c r="L31" s="54">
        <v>0.8</v>
      </c>
      <c r="M31" s="48"/>
      <c r="N31" s="50">
        <f t="shared" si="0"/>
        <v>0.757</v>
      </c>
      <c r="O31" s="51">
        <f t="shared" si="1"/>
        <v>0.69625</v>
      </c>
      <c r="P31" s="52">
        <f t="shared" si="2"/>
        <v>-0.2</v>
      </c>
      <c r="Q31" s="63" t="s">
        <v>51</v>
      </c>
      <c r="R31" s="23" t="s">
        <v>27</v>
      </c>
      <c r="S31" s="23" t="s">
        <v>28</v>
      </c>
    </row>
    <row r="32" ht="25" customHeight="1" spans="1:19">
      <c r="A32" s="22">
        <v>29</v>
      </c>
      <c r="B32" s="35">
        <v>154019</v>
      </c>
      <c r="C32" s="27" t="s">
        <v>76</v>
      </c>
      <c r="D32" s="27" t="s">
        <v>56</v>
      </c>
      <c r="E32" s="25" t="s">
        <v>49</v>
      </c>
      <c r="F32" s="36" t="s">
        <v>50</v>
      </c>
      <c r="G32" s="35">
        <v>0.212</v>
      </c>
      <c r="H32" s="37">
        <v>0.212</v>
      </c>
      <c r="I32" s="35">
        <v>1</v>
      </c>
      <c r="J32" s="30"/>
      <c r="K32" s="28"/>
      <c r="L32" s="54">
        <v>0.8</v>
      </c>
      <c r="M32" s="48"/>
      <c r="N32" s="50">
        <f t="shared" si="0"/>
        <v>0.788</v>
      </c>
      <c r="O32" s="51">
        <f t="shared" si="1"/>
        <v>0.735</v>
      </c>
      <c r="P32" s="52">
        <f t="shared" si="2"/>
        <v>-0.2</v>
      </c>
      <c r="Q32" s="63" t="s">
        <v>51</v>
      </c>
      <c r="R32" s="23" t="s">
        <v>27</v>
      </c>
      <c r="S32" s="23" t="s">
        <v>28</v>
      </c>
    </row>
    <row r="33" ht="25" customHeight="1" spans="1:19">
      <c r="A33" s="22">
        <v>30</v>
      </c>
      <c r="B33" s="35">
        <v>30636</v>
      </c>
      <c r="C33" s="27" t="s">
        <v>77</v>
      </c>
      <c r="D33" s="27" t="s">
        <v>48</v>
      </c>
      <c r="E33" s="25" t="s">
        <v>49</v>
      </c>
      <c r="F33" s="36" t="s">
        <v>50</v>
      </c>
      <c r="G33" s="27">
        <v>0.192</v>
      </c>
      <c r="H33" s="24">
        <v>0.192</v>
      </c>
      <c r="I33" s="27">
        <v>1.7</v>
      </c>
      <c r="J33" s="30"/>
      <c r="K33" s="28"/>
      <c r="L33" s="54">
        <v>0.6</v>
      </c>
      <c r="M33" s="48"/>
      <c r="N33" s="50">
        <f t="shared" si="0"/>
        <v>0.887058823529412</v>
      </c>
      <c r="O33" s="51">
        <f t="shared" si="1"/>
        <v>0.68</v>
      </c>
      <c r="P33" s="52">
        <f t="shared" si="2"/>
        <v>-1.1</v>
      </c>
      <c r="Q33" s="63" t="s">
        <v>51</v>
      </c>
      <c r="R33" s="23" t="s">
        <v>27</v>
      </c>
      <c r="S33" s="23" t="s">
        <v>28</v>
      </c>
    </row>
    <row r="34" ht="25" customHeight="1" spans="1:19">
      <c r="A34" s="22">
        <v>31</v>
      </c>
      <c r="B34" s="35">
        <v>40921</v>
      </c>
      <c r="C34" s="27" t="s">
        <v>78</v>
      </c>
      <c r="D34" s="27" t="s">
        <v>79</v>
      </c>
      <c r="E34" s="25" t="s">
        <v>49</v>
      </c>
      <c r="F34" s="36" t="s">
        <v>50</v>
      </c>
      <c r="G34" s="35">
        <v>0.162</v>
      </c>
      <c r="H34" s="37">
        <v>0.162</v>
      </c>
      <c r="I34" s="35">
        <v>0.32</v>
      </c>
      <c r="J34" s="30"/>
      <c r="K34" s="28"/>
      <c r="L34" s="54">
        <v>0.4</v>
      </c>
      <c r="M34" s="48"/>
      <c r="N34" s="50">
        <f t="shared" si="0"/>
        <v>0.49375</v>
      </c>
      <c r="O34" s="51">
        <f t="shared" si="1"/>
        <v>0.595</v>
      </c>
      <c r="P34" s="52">
        <f t="shared" si="2"/>
        <v>0.08</v>
      </c>
      <c r="Q34" s="63" t="s">
        <v>51</v>
      </c>
      <c r="R34" s="23" t="s">
        <v>27</v>
      </c>
      <c r="S34" s="23" t="s">
        <v>28</v>
      </c>
    </row>
    <row r="35" ht="25" customHeight="1" spans="1:19">
      <c r="A35" s="22">
        <v>32</v>
      </c>
      <c r="B35" s="35">
        <v>26147</v>
      </c>
      <c r="C35" s="27" t="s">
        <v>80</v>
      </c>
      <c r="D35" s="27" t="s">
        <v>81</v>
      </c>
      <c r="E35" s="25" t="s">
        <v>49</v>
      </c>
      <c r="F35" s="36" t="s">
        <v>50</v>
      </c>
      <c r="G35" s="35">
        <v>1.78</v>
      </c>
      <c r="H35" s="37">
        <v>1.78</v>
      </c>
      <c r="I35" s="35">
        <v>6.8</v>
      </c>
      <c r="J35" s="30"/>
      <c r="K35" s="28"/>
      <c r="L35" s="54">
        <v>4.2</v>
      </c>
      <c r="M35" s="48"/>
      <c r="N35" s="50">
        <f t="shared" si="0"/>
        <v>0.738235294117647</v>
      </c>
      <c r="O35" s="51">
        <f t="shared" si="1"/>
        <v>0.576190476190476</v>
      </c>
      <c r="P35" s="52">
        <f t="shared" si="2"/>
        <v>-2.6</v>
      </c>
      <c r="Q35" s="63" t="s">
        <v>51</v>
      </c>
      <c r="R35" s="23" t="s">
        <v>27</v>
      </c>
      <c r="S35" s="23" t="s">
        <v>28</v>
      </c>
    </row>
    <row r="36" ht="25" customHeight="1" spans="1:19">
      <c r="A36" s="22">
        <v>33</v>
      </c>
      <c r="B36" s="35">
        <v>25419</v>
      </c>
      <c r="C36" s="27" t="s">
        <v>80</v>
      </c>
      <c r="D36" s="27" t="s">
        <v>79</v>
      </c>
      <c r="E36" s="25" t="s">
        <v>49</v>
      </c>
      <c r="F36" s="36" t="s">
        <v>50</v>
      </c>
      <c r="G36" s="35">
        <v>2.071</v>
      </c>
      <c r="H36" s="37">
        <v>2.071</v>
      </c>
      <c r="I36" s="35">
        <v>5.5</v>
      </c>
      <c r="J36" s="30"/>
      <c r="K36" s="28"/>
      <c r="L36" s="54">
        <v>4.2</v>
      </c>
      <c r="M36" s="48"/>
      <c r="N36" s="50">
        <f t="shared" si="0"/>
        <v>0.623454545454545</v>
      </c>
      <c r="O36" s="51">
        <f t="shared" si="1"/>
        <v>0.506904761904762</v>
      </c>
      <c r="P36" s="52">
        <f t="shared" si="2"/>
        <v>-1.3</v>
      </c>
      <c r="Q36" s="63" t="s">
        <v>51</v>
      </c>
      <c r="R36" s="23" t="s">
        <v>27</v>
      </c>
      <c r="S36" s="23" t="s">
        <v>28</v>
      </c>
    </row>
    <row r="37" ht="25" customHeight="1" spans="1:19">
      <c r="A37" s="22">
        <v>34</v>
      </c>
      <c r="B37" s="35">
        <v>151554</v>
      </c>
      <c r="C37" s="27" t="s">
        <v>82</v>
      </c>
      <c r="D37" s="27" t="s">
        <v>48</v>
      </c>
      <c r="E37" s="25" t="s">
        <v>49</v>
      </c>
      <c r="F37" s="36" t="s">
        <v>50</v>
      </c>
      <c r="G37" s="35">
        <v>1.778</v>
      </c>
      <c r="H37" s="37">
        <v>1.778</v>
      </c>
      <c r="I37" s="35">
        <v>3.5</v>
      </c>
      <c r="J37" s="30"/>
      <c r="K37" s="28"/>
      <c r="L37" s="54">
        <v>3.88</v>
      </c>
      <c r="M37" s="48"/>
      <c r="N37" s="50">
        <f t="shared" si="0"/>
        <v>0.492</v>
      </c>
      <c r="O37" s="51">
        <f t="shared" si="1"/>
        <v>0.541752577319588</v>
      </c>
      <c r="P37" s="52">
        <f t="shared" si="2"/>
        <v>0.38</v>
      </c>
      <c r="Q37" s="63" t="s">
        <v>51</v>
      </c>
      <c r="R37" s="23" t="s">
        <v>27</v>
      </c>
      <c r="S37" s="23" t="s">
        <v>28</v>
      </c>
    </row>
    <row r="38" ht="25" customHeight="1" spans="1:19">
      <c r="A38" s="22">
        <v>35</v>
      </c>
      <c r="B38" s="35">
        <v>820751</v>
      </c>
      <c r="C38" s="27" t="s">
        <v>82</v>
      </c>
      <c r="D38" s="27" t="s">
        <v>83</v>
      </c>
      <c r="E38" s="25" t="s">
        <v>49</v>
      </c>
      <c r="F38" s="36" t="s">
        <v>50</v>
      </c>
      <c r="G38" s="35">
        <v>2.23</v>
      </c>
      <c r="H38" s="37">
        <v>2.23</v>
      </c>
      <c r="I38" s="35">
        <v>3.5</v>
      </c>
      <c r="J38" s="30"/>
      <c r="K38" s="28"/>
      <c r="L38" s="54">
        <v>3.88</v>
      </c>
      <c r="M38" s="48"/>
      <c r="N38" s="50">
        <f t="shared" si="0"/>
        <v>0.362857142857143</v>
      </c>
      <c r="O38" s="51">
        <f t="shared" si="1"/>
        <v>0.425257731958763</v>
      </c>
      <c r="P38" s="52">
        <f t="shared" si="2"/>
        <v>0.38</v>
      </c>
      <c r="Q38" s="63" t="s">
        <v>51</v>
      </c>
      <c r="R38" s="23" t="s">
        <v>27</v>
      </c>
      <c r="S38" s="23" t="s">
        <v>28</v>
      </c>
    </row>
    <row r="39" ht="25" customHeight="1" spans="1:19">
      <c r="A39" s="22">
        <v>36</v>
      </c>
      <c r="B39" s="35">
        <v>190176</v>
      </c>
      <c r="C39" s="27" t="s">
        <v>82</v>
      </c>
      <c r="D39" s="27" t="s">
        <v>67</v>
      </c>
      <c r="E39" s="25" t="s">
        <v>49</v>
      </c>
      <c r="F39" s="36" t="s">
        <v>50</v>
      </c>
      <c r="G39" s="35">
        <v>1.55</v>
      </c>
      <c r="H39" s="37">
        <v>1.55</v>
      </c>
      <c r="I39" s="35">
        <v>3.4</v>
      </c>
      <c r="J39" s="30"/>
      <c r="K39" s="28"/>
      <c r="L39" s="54">
        <v>3.88</v>
      </c>
      <c r="M39" s="48"/>
      <c r="N39" s="50">
        <f t="shared" si="0"/>
        <v>0.544117647058823</v>
      </c>
      <c r="O39" s="51">
        <f t="shared" si="1"/>
        <v>0.600515463917526</v>
      </c>
      <c r="P39" s="52">
        <f t="shared" si="2"/>
        <v>0.48</v>
      </c>
      <c r="Q39" s="63" t="s">
        <v>51</v>
      </c>
      <c r="R39" s="23" t="s">
        <v>27</v>
      </c>
      <c r="S39" s="23" t="s">
        <v>28</v>
      </c>
    </row>
    <row r="40" ht="25" customHeight="1" spans="1:19">
      <c r="A40" s="22">
        <v>37</v>
      </c>
      <c r="B40" s="35">
        <v>154193</v>
      </c>
      <c r="C40" s="27" t="s">
        <v>84</v>
      </c>
      <c r="D40" s="27" t="s">
        <v>79</v>
      </c>
      <c r="E40" s="25" t="s">
        <v>49</v>
      </c>
      <c r="F40" s="36" t="s">
        <v>50</v>
      </c>
      <c r="G40" s="35">
        <v>0.96</v>
      </c>
      <c r="H40" s="37">
        <v>0.96</v>
      </c>
      <c r="I40" s="35">
        <v>2.8</v>
      </c>
      <c r="J40" s="30"/>
      <c r="K40" s="28"/>
      <c r="L40" s="54">
        <v>2.5</v>
      </c>
      <c r="M40" s="48"/>
      <c r="N40" s="50">
        <f t="shared" si="0"/>
        <v>0.657142857142857</v>
      </c>
      <c r="O40" s="51">
        <f t="shared" si="1"/>
        <v>0.616</v>
      </c>
      <c r="P40" s="52">
        <f t="shared" si="2"/>
        <v>-0.3</v>
      </c>
      <c r="Q40" s="63" t="s">
        <v>51</v>
      </c>
      <c r="R40" s="23" t="s">
        <v>27</v>
      </c>
      <c r="S40" s="23" t="s">
        <v>28</v>
      </c>
    </row>
    <row r="41" ht="25" customHeight="1" spans="1:19">
      <c r="A41" s="22">
        <v>38</v>
      </c>
      <c r="B41" s="35">
        <v>148453</v>
      </c>
      <c r="C41" s="27" t="s">
        <v>84</v>
      </c>
      <c r="D41" s="27" t="s">
        <v>79</v>
      </c>
      <c r="E41" s="25" t="s">
        <v>49</v>
      </c>
      <c r="F41" s="36" t="s">
        <v>50</v>
      </c>
      <c r="G41" s="35">
        <v>0.96</v>
      </c>
      <c r="H41" s="37">
        <v>0.96</v>
      </c>
      <c r="I41" s="35">
        <v>2.8</v>
      </c>
      <c r="J41" s="30"/>
      <c r="K41" s="28"/>
      <c r="L41" s="54">
        <v>2.5</v>
      </c>
      <c r="M41" s="48"/>
      <c r="N41" s="50">
        <f t="shared" si="0"/>
        <v>0.657142857142857</v>
      </c>
      <c r="O41" s="51">
        <f t="shared" si="1"/>
        <v>0.616</v>
      </c>
      <c r="P41" s="52">
        <f t="shared" si="2"/>
        <v>-0.3</v>
      </c>
      <c r="Q41" s="63" t="s">
        <v>51</v>
      </c>
      <c r="R41" s="23" t="s">
        <v>27</v>
      </c>
      <c r="S41" s="23" t="s">
        <v>28</v>
      </c>
    </row>
    <row r="42" ht="25" customHeight="1" spans="1:19">
      <c r="A42" s="22">
        <v>39</v>
      </c>
      <c r="B42" s="35">
        <v>14358</v>
      </c>
      <c r="C42" s="27" t="s">
        <v>85</v>
      </c>
      <c r="D42" s="27" t="s">
        <v>48</v>
      </c>
      <c r="E42" s="25" t="s">
        <v>49</v>
      </c>
      <c r="F42" s="36" t="s">
        <v>50</v>
      </c>
      <c r="G42" s="35">
        <v>0.323</v>
      </c>
      <c r="H42" s="37">
        <v>0.323</v>
      </c>
      <c r="I42" s="35">
        <v>1.06</v>
      </c>
      <c r="J42" s="30"/>
      <c r="K42" s="28"/>
      <c r="L42" s="54">
        <v>0.85</v>
      </c>
      <c r="M42" s="48"/>
      <c r="N42" s="50">
        <f t="shared" si="0"/>
        <v>0.695283018867925</v>
      </c>
      <c r="O42" s="51">
        <f t="shared" si="1"/>
        <v>0.62</v>
      </c>
      <c r="P42" s="52">
        <f t="shared" si="2"/>
        <v>-0.21</v>
      </c>
      <c r="Q42" s="63" t="s">
        <v>51</v>
      </c>
      <c r="R42" s="23" t="s">
        <v>27</v>
      </c>
      <c r="S42" s="23" t="s">
        <v>28</v>
      </c>
    </row>
    <row r="43" ht="25" customHeight="1" spans="1:19">
      <c r="A43" s="22">
        <v>40</v>
      </c>
      <c r="B43" s="35">
        <v>26880</v>
      </c>
      <c r="C43" s="27" t="s">
        <v>86</v>
      </c>
      <c r="D43" s="27" t="s">
        <v>56</v>
      </c>
      <c r="E43" s="25" t="s">
        <v>49</v>
      </c>
      <c r="F43" s="36" t="s">
        <v>50</v>
      </c>
      <c r="G43" s="35">
        <v>0.091</v>
      </c>
      <c r="H43" s="37">
        <v>0.091</v>
      </c>
      <c r="I43" s="35">
        <v>0.5</v>
      </c>
      <c r="J43" s="30"/>
      <c r="K43" s="28"/>
      <c r="L43" s="54">
        <v>0.4</v>
      </c>
      <c r="M43" s="48"/>
      <c r="N43" s="50">
        <f t="shared" si="0"/>
        <v>0.818</v>
      </c>
      <c r="O43" s="51">
        <f t="shared" si="1"/>
        <v>0.7725</v>
      </c>
      <c r="P43" s="52">
        <f t="shared" si="2"/>
        <v>-0.1</v>
      </c>
      <c r="Q43" s="63" t="s">
        <v>51</v>
      </c>
      <c r="R43" s="23" t="s">
        <v>27</v>
      </c>
      <c r="S43" s="23" t="s">
        <v>28</v>
      </c>
    </row>
    <row r="44" ht="25" customHeight="1" spans="1:19">
      <c r="A44" s="22">
        <v>41</v>
      </c>
      <c r="B44" s="35">
        <v>25298</v>
      </c>
      <c r="C44" s="27" t="s">
        <v>87</v>
      </c>
      <c r="D44" s="27" t="s">
        <v>48</v>
      </c>
      <c r="E44" s="25" t="s">
        <v>49</v>
      </c>
      <c r="F44" s="36" t="s">
        <v>50</v>
      </c>
      <c r="G44" s="35">
        <v>0.334</v>
      </c>
      <c r="H44" s="37">
        <v>0.334</v>
      </c>
      <c r="I44" s="35">
        <v>1.28</v>
      </c>
      <c r="J44" s="30"/>
      <c r="K44" s="28"/>
      <c r="L44" s="54">
        <v>0.9</v>
      </c>
      <c r="M44" s="48"/>
      <c r="N44" s="50">
        <f t="shared" si="0"/>
        <v>0.7390625</v>
      </c>
      <c r="O44" s="51">
        <f t="shared" si="1"/>
        <v>0.628888888888889</v>
      </c>
      <c r="P44" s="52">
        <f t="shared" si="2"/>
        <v>-0.38</v>
      </c>
      <c r="Q44" s="63" t="s">
        <v>51</v>
      </c>
      <c r="R44" s="23" t="s">
        <v>27</v>
      </c>
      <c r="S44" s="23" t="s">
        <v>28</v>
      </c>
    </row>
    <row r="45" ht="25" customHeight="1" spans="1:19">
      <c r="A45" s="22">
        <v>42</v>
      </c>
      <c r="B45" s="27">
        <v>29515</v>
      </c>
      <c r="C45" s="27" t="s">
        <v>88</v>
      </c>
      <c r="D45" s="27" t="s">
        <v>79</v>
      </c>
      <c r="E45" s="25" t="s">
        <v>49</v>
      </c>
      <c r="F45" s="36" t="s">
        <v>50</v>
      </c>
      <c r="G45" s="35">
        <v>0.495</v>
      </c>
      <c r="H45" s="37">
        <v>0.495</v>
      </c>
      <c r="I45" s="35">
        <v>2.8</v>
      </c>
      <c r="J45" s="30"/>
      <c r="K45" s="28"/>
      <c r="L45" s="54">
        <v>1.35</v>
      </c>
      <c r="M45" s="48"/>
      <c r="N45" s="50">
        <f t="shared" si="0"/>
        <v>0.823214285714286</v>
      </c>
      <c r="O45" s="51">
        <f t="shared" si="1"/>
        <v>0.633333333333333</v>
      </c>
      <c r="P45" s="52">
        <f t="shared" si="2"/>
        <v>-1.45</v>
      </c>
      <c r="Q45" s="63" t="s">
        <v>51</v>
      </c>
      <c r="R45" s="23" t="s">
        <v>27</v>
      </c>
      <c r="S45" s="23" t="s">
        <v>28</v>
      </c>
    </row>
    <row r="46" ht="25" customHeight="1" spans="1:19">
      <c r="A46" s="22">
        <v>43</v>
      </c>
      <c r="B46" s="35">
        <v>29021</v>
      </c>
      <c r="C46" s="27" t="s">
        <v>89</v>
      </c>
      <c r="D46" s="27" t="s">
        <v>79</v>
      </c>
      <c r="E46" s="25" t="s">
        <v>49</v>
      </c>
      <c r="F46" s="36" t="s">
        <v>50</v>
      </c>
      <c r="G46" s="35">
        <v>1.88</v>
      </c>
      <c r="H46" s="37">
        <v>1.88</v>
      </c>
      <c r="I46" s="35">
        <v>5</v>
      </c>
      <c r="J46" s="30"/>
      <c r="K46" s="28"/>
      <c r="L46" s="54">
        <v>3.88</v>
      </c>
      <c r="M46" s="48"/>
      <c r="N46" s="50">
        <f t="shared" si="0"/>
        <v>0.624</v>
      </c>
      <c r="O46" s="51">
        <f t="shared" si="1"/>
        <v>0.515463917525773</v>
      </c>
      <c r="P46" s="52">
        <f t="shared" si="2"/>
        <v>-1.12</v>
      </c>
      <c r="Q46" s="63" t="s">
        <v>51</v>
      </c>
      <c r="R46" s="23" t="s">
        <v>27</v>
      </c>
      <c r="S46" s="23" t="s">
        <v>28</v>
      </c>
    </row>
    <row r="47" ht="25" customHeight="1" spans="1:19">
      <c r="A47" s="22">
        <v>44</v>
      </c>
      <c r="B47" s="35">
        <v>821616</v>
      </c>
      <c r="C47" s="27" t="s">
        <v>89</v>
      </c>
      <c r="D47" s="27" t="s">
        <v>79</v>
      </c>
      <c r="E47" s="25" t="s">
        <v>49</v>
      </c>
      <c r="F47" s="36" t="s">
        <v>50</v>
      </c>
      <c r="G47" s="35">
        <v>1.73</v>
      </c>
      <c r="H47" s="37">
        <v>1.73</v>
      </c>
      <c r="I47" s="35">
        <v>5</v>
      </c>
      <c r="J47" s="30"/>
      <c r="K47" s="28"/>
      <c r="L47" s="54">
        <v>3.88</v>
      </c>
      <c r="M47" s="48"/>
      <c r="N47" s="50">
        <f t="shared" si="0"/>
        <v>0.654</v>
      </c>
      <c r="O47" s="51">
        <f t="shared" si="1"/>
        <v>0.554123711340206</v>
      </c>
      <c r="P47" s="52">
        <f t="shared" si="2"/>
        <v>-1.12</v>
      </c>
      <c r="Q47" s="63" t="s">
        <v>51</v>
      </c>
      <c r="R47" s="23" t="s">
        <v>27</v>
      </c>
      <c r="S47" s="23" t="s">
        <v>28</v>
      </c>
    </row>
    <row r="48" ht="25" customHeight="1" spans="1:19">
      <c r="A48" s="22">
        <v>45</v>
      </c>
      <c r="B48" s="35">
        <v>25285</v>
      </c>
      <c r="C48" s="27" t="s">
        <v>90</v>
      </c>
      <c r="D48" s="27" t="s">
        <v>56</v>
      </c>
      <c r="E48" s="25" t="s">
        <v>49</v>
      </c>
      <c r="F48" s="36" t="s">
        <v>50</v>
      </c>
      <c r="G48" s="35">
        <v>0.202</v>
      </c>
      <c r="H48" s="37">
        <v>0.202</v>
      </c>
      <c r="I48" s="35">
        <v>0.74</v>
      </c>
      <c r="J48" s="30"/>
      <c r="K48" s="28"/>
      <c r="L48" s="54">
        <v>0.55</v>
      </c>
      <c r="M48" s="48"/>
      <c r="N48" s="50">
        <f t="shared" si="0"/>
        <v>0.727027027027027</v>
      </c>
      <c r="O48" s="51">
        <f t="shared" si="1"/>
        <v>0.632727272727273</v>
      </c>
      <c r="P48" s="52">
        <f t="shared" si="2"/>
        <v>-0.19</v>
      </c>
      <c r="Q48" s="63" t="s">
        <v>51</v>
      </c>
      <c r="R48" s="23" t="s">
        <v>27</v>
      </c>
      <c r="S48" s="23" t="s">
        <v>28</v>
      </c>
    </row>
    <row r="49" ht="25" customHeight="1" spans="1:19">
      <c r="A49" s="22">
        <v>46</v>
      </c>
      <c r="B49" s="35">
        <v>29942</v>
      </c>
      <c r="C49" s="27" t="s">
        <v>91</v>
      </c>
      <c r="D49" s="27" t="s">
        <v>92</v>
      </c>
      <c r="E49" s="25" t="s">
        <v>49</v>
      </c>
      <c r="F49" s="36" t="s">
        <v>50</v>
      </c>
      <c r="G49" s="35">
        <v>0.182</v>
      </c>
      <c r="H49" s="37">
        <v>0.182</v>
      </c>
      <c r="I49" s="35">
        <v>0.7</v>
      </c>
      <c r="J49" s="30"/>
      <c r="K49" s="28"/>
      <c r="L49" s="54">
        <v>0.58</v>
      </c>
      <c r="M49" s="48"/>
      <c r="N49" s="50">
        <f t="shared" si="0"/>
        <v>0.74</v>
      </c>
      <c r="O49" s="51">
        <f t="shared" si="1"/>
        <v>0.686206896551724</v>
      </c>
      <c r="P49" s="52">
        <f t="shared" si="2"/>
        <v>-0.12</v>
      </c>
      <c r="Q49" s="63" t="s">
        <v>51</v>
      </c>
      <c r="R49" s="23" t="s">
        <v>27</v>
      </c>
      <c r="S49" s="23" t="s">
        <v>28</v>
      </c>
    </row>
    <row r="50" ht="25" customHeight="1" spans="1:19">
      <c r="A50" s="22">
        <v>47</v>
      </c>
      <c r="B50" s="35">
        <v>158316</v>
      </c>
      <c r="C50" s="27" t="s">
        <v>93</v>
      </c>
      <c r="D50" s="27" t="s">
        <v>48</v>
      </c>
      <c r="E50" s="25" t="s">
        <v>49</v>
      </c>
      <c r="F50" s="36" t="s">
        <v>50</v>
      </c>
      <c r="G50" s="35">
        <v>0.96</v>
      </c>
      <c r="H50" s="37">
        <v>0.96</v>
      </c>
      <c r="I50" s="35">
        <v>2.8</v>
      </c>
      <c r="J50" s="30"/>
      <c r="K50" s="28"/>
      <c r="L50" s="54">
        <v>2.2</v>
      </c>
      <c r="M50" s="48"/>
      <c r="N50" s="50">
        <f t="shared" si="0"/>
        <v>0.657142857142857</v>
      </c>
      <c r="O50" s="51">
        <f t="shared" si="1"/>
        <v>0.563636363636364</v>
      </c>
      <c r="P50" s="52">
        <f t="shared" si="2"/>
        <v>-0.6</v>
      </c>
      <c r="Q50" s="63" t="s">
        <v>51</v>
      </c>
      <c r="R50" s="23" t="s">
        <v>27</v>
      </c>
      <c r="S50" s="23" t="s">
        <v>28</v>
      </c>
    </row>
    <row r="51" ht="25" customHeight="1" spans="1:19">
      <c r="A51" s="22">
        <v>48</v>
      </c>
      <c r="B51" s="35">
        <v>44552</v>
      </c>
      <c r="C51" s="27" t="s">
        <v>94</v>
      </c>
      <c r="D51" s="27" t="s">
        <v>56</v>
      </c>
      <c r="E51" s="25" t="s">
        <v>49</v>
      </c>
      <c r="F51" s="36" t="s">
        <v>50</v>
      </c>
      <c r="G51" s="35">
        <v>0.253</v>
      </c>
      <c r="H51" s="37">
        <v>0.253</v>
      </c>
      <c r="I51" s="35">
        <v>0.7</v>
      </c>
      <c r="J51" s="30"/>
      <c r="K51" s="28"/>
      <c r="L51" s="54">
        <v>0.6</v>
      </c>
      <c r="M51" s="48"/>
      <c r="N51" s="50">
        <f t="shared" si="0"/>
        <v>0.638571428571429</v>
      </c>
      <c r="O51" s="51">
        <f t="shared" si="1"/>
        <v>0.578333333333333</v>
      </c>
      <c r="P51" s="52">
        <f t="shared" si="2"/>
        <v>-0.1</v>
      </c>
      <c r="Q51" s="63" t="s">
        <v>51</v>
      </c>
      <c r="R51" s="23" t="s">
        <v>27</v>
      </c>
      <c r="S51" s="23" t="s">
        <v>28</v>
      </c>
    </row>
    <row r="52" ht="25" customHeight="1" spans="1:19">
      <c r="A52" s="22">
        <v>49</v>
      </c>
      <c r="B52" s="35">
        <v>40922</v>
      </c>
      <c r="C52" s="27" t="s">
        <v>95</v>
      </c>
      <c r="D52" s="27" t="s">
        <v>56</v>
      </c>
      <c r="E52" s="25" t="s">
        <v>49</v>
      </c>
      <c r="F52" s="36" t="s">
        <v>50</v>
      </c>
      <c r="G52" s="35">
        <v>0.263</v>
      </c>
      <c r="H52" s="37">
        <v>0.263</v>
      </c>
      <c r="I52" s="35">
        <v>1.08</v>
      </c>
      <c r="J52" s="30"/>
      <c r="K52" s="28"/>
      <c r="L52" s="54">
        <v>0.76</v>
      </c>
      <c r="M52" s="48"/>
      <c r="N52" s="50">
        <f t="shared" si="0"/>
        <v>0.756481481481482</v>
      </c>
      <c r="O52" s="51">
        <f t="shared" si="1"/>
        <v>0.653947368421053</v>
      </c>
      <c r="P52" s="52">
        <f t="shared" si="2"/>
        <v>-0.32</v>
      </c>
      <c r="Q52" s="63" t="s">
        <v>51</v>
      </c>
      <c r="R52" s="23" t="s">
        <v>27</v>
      </c>
      <c r="S52" s="23" t="s">
        <v>28</v>
      </c>
    </row>
    <row r="53" ht="25" customHeight="1" spans="1:19">
      <c r="A53" s="22">
        <v>50</v>
      </c>
      <c r="B53" s="35">
        <v>168993</v>
      </c>
      <c r="C53" s="27" t="s">
        <v>96</v>
      </c>
      <c r="D53" s="27" t="s">
        <v>92</v>
      </c>
      <c r="E53" s="25" t="s">
        <v>49</v>
      </c>
      <c r="F53" s="36" t="s">
        <v>50</v>
      </c>
      <c r="G53" s="35">
        <v>0.42</v>
      </c>
      <c r="H53" s="37">
        <v>0.42</v>
      </c>
      <c r="I53" s="35">
        <v>1.12</v>
      </c>
      <c r="J53" s="30"/>
      <c r="K53" s="28"/>
      <c r="L53" s="54">
        <v>1.2</v>
      </c>
      <c r="M53" s="48"/>
      <c r="N53" s="50">
        <f t="shared" si="0"/>
        <v>0.625</v>
      </c>
      <c r="O53" s="51">
        <f t="shared" si="1"/>
        <v>0.65</v>
      </c>
      <c r="P53" s="52">
        <f t="shared" si="2"/>
        <v>0.0799999999999998</v>
      </c>
      <c r="Q53" s="63" t="s">
        <v>51</v>
      </c>
      <c r="R53" s="23" t="s">
        <v>27</v>
      </c>
      <c r="S53" s="23" t="s">
        <v>28</v>
      </c>
    </row>
    <row r="54" ht="25" customHeight="1" spans="1:19">
      <c r="A54" s="22">
        <v>51</v>
      </c>
      <c r="B54" s="35">
        <v>24748</v>
      </c>
      <c r="C54" s="27" t="s">
        <v>97</v>
      </c>
      <c r="D54" s="27" t="s">
        <v>98</v>
      </c>
      <c r="E54" s="25" t="s">
        <v>49</v>
      </c>
      <c r="F54" s="36" t="s">
        <v>50</v>
      </c>
      <c r="G54" s="35">
        <v>1.17</v>
      </c>
      <c r="H54" s="37">
        <v>1.17</v>
      </c>
      <c r="I54" s="35">
        <v>8.8</v>
      </c>
      <c r="J54" s="30"/>
      <c r="K54" s="28"/>
      <c r="L54" s="54">
        <v>3.88</v>
      </c>
      <c r="M54" s="48"/>
      <c r="N54" s="50">
        <f t="shared" si="0"/>
        <v>0.867045454545455</v>
      </c>
      <c r="O54" s="51">
        <f t="shared" si="1"/>
        <v>0.698453608247423</v>
      </c>
      <c r="P54" s="52">
        <f t="shared" si="2"/>
        <v>-4.92</v>
      </c>
      <c r="Q54" s="63" t="s">
        <v>51</v>
      </c>
      <c r="R54" s="23" t="s">
        <v>27</v>
      </c>
      <c r="S54" s="23" t="s">
        <v>28</v>
      </c>
    </row>
    <row r="55" ht="25" customHeight="1" spans="1:19">
      <c r="A55" s="22">
        <v>52</v>
      </c>
      <c r="B55" s="35">
        <v>160572</v>
      </c>
      <c r="C55" s="27" t="s">
        <v>97</v>
      </c>
      <c r="D55" s="27" t="s">
        <v>99</v>
      </c>
      <c r="E55" s="25" t="s">
        <v>49</v>
      </c>
      <c r="F55" s="36" t="s">
        <v>50</v>
      </c>
      <c r="G55" s="35">
        <v>1.73</v>
      </c>
      <c r="H55" s="37">
        <v>1.73</v>
      </c>
      <c r="I55" s="35">
        <v>10.5</v>
      </c>
      <c r="J55" s="30"/>
      <c r="K55" s="28"/>
      <c r="L55" s="54">
        <v>3.88</v>
      </c>
      <c r="M55" s="48"/>
      <c r="N55" s="50">
        <f t="shared" si="0"/>
        <v>0.835238095238095</v>
      </c>
      <c r="O55" s="51">
        <f t="shared" si="1"/>
        <v>0.554123711340206</v>
      </c>
      <c r="P55" s="52">
        <f t="shared" si="2"/>
        <v>-6.62</v>
      </c>
      <c r="Q55" s="63" t="s">
        <v>51</v>
      </c>
      <c r="R55" s="23" t="s">
        <v>27</v>
      </c>
      <c r="S55" s="23" t="s">
        <v>28</v>
      </c>
    </row>
    <row r="56" ht="25" customHeight="1" spans="1:19">
      <c r="A56" s="22">
        <v>53</v>
      </c>
      <c r="B56" s="35">
        <v>165962</v>
      </c>
      <c r="C56" s="27" t="s">
        <v>97</v>
      </c>
      <c r="D56" s="27" t="s">
        <v>79</v>
      </c>
      <c r="E56" s="25" t="s">
        <v>49</v>
      </c>
      <c r="F56" s="36" t="s">
        <v>50</v>
      </c>
      <c r="G56" s="35">
        <v>1.83</v>
      </c>
      <c r="H56" s="37">
        <v>1.83</v>
      </c>
      <c r="I56" s="35">
        <v>8.5</v>
      </c>
      <c r="J56" s="30"/>
      <c r="K56" s="28"/>
      <c r="L56" s="54">
        <v>3.88</v>
      </c>
      <c r="M56" s="48"/>
      <c r="N56" s="50">
        <f t="shared" si="0"/>
        <v>0.784705882352941</v>
      </c>
      <c r="O56" s="51">
        <f t="shared" si="1"/>
        <v>0.528350515463918</v>
      </c>
      <c r="P56" s="52">
        <f t="shared" si="2"/>
        <v>-4.62</v>
      </c>
      <c r="Q56" s="63" t="s">
        <v>51</v>
      </c>
      <c r="R56" s="23" t="s">
        <v>27</v>
      </c>
      <c r="S56" s="23" t="s">
        <v>28</v>
      </c>
    </row>
    <row r="57" ht="25" customHeight="1" spans="1:19">
      <c r="A57" s="22">
        <v>54</v>
      </c>
      <c r="B57" s="35">
        <v>180324</v>
      </c>
      <c r="C57" s="27" t="s">
        <v>100</v>
      </c>
      <c r="D57" s="27" t="s">
        <v>101</v>
      </c>
      <c r="E57" s="25" t="s">
        <v>49</v>
      </c>
      <c r="F57" s="36" t="s">
        <v>50</v>
      </c>
      <c r="G57" s="35">
        <v>0.101</v>
      </c>
      <c r="H57" s="37">
        <v>0.101</v>
      </c>
      <c r="I57" s="35">
        <v>0.23</v>
      </c>
      <c r="J57" s="30"/>
      <c r="K57" s="28"/>
      <c r="L57" s="54">
        <v>0.2</v>
      </c>
      <c r="M57" s="48"/>
      <c r="N57" s="56">
        <f t="shared" si="0"/>
        <v>0.560869565217391</v>
      </c>
      <c r="O57" s="57">
        <f t="shared" si="1"/>
        <v>0.495</v>
      </c>
      <c r="P57" s="54">
        <f t="shared" si="2"/>
        <v>-0.03</v>
      </c>
      <c r="Q57" s="66" t="s">
        <v>51</v>
      </c>
      <c r="R57" s="23" t="s">
        <v>27</v>
      </c>
      <c r="S57" s="23" t="s">
        <v>28</v>
      </c>
    </row>
    <row r="58" ht="25" customHeight="1" spans="1:19">
      <c r="A58" s="22">
        <v>55</v>
      </c>
      <c r="B58" s="35">
        <v>171671</v>
      </c>
      <c r="C58" s="27" t="s">
        <v>100</v>
      </c>
      <c r="D58" s="27" t="s">
        <v>101</v>
      </c>
      <c r="E58" s="25" t="s">
        <v>102</v>
      </c>
      <c r="F58" s="36" t="s">
        <v>50</v>
      </c>
      <c r="G58" s="35">
        <v>0.09</v>
      </c>
      <c r="H58" s="37">
        <v>0.09</v>
      </c>
      <c r="I58" s="35">
        <v>0.18</v>
      </c>
      <c r="J58" s="30"/>
      <c r="K58" s="28"/>
      <c r="L58" s="54">
        <v>0.2</v>
      </c>
      <c r="M58" s="48"/>
      <c r="N58" s="50">
        <f t="shared" si="0"/>
        <v>0.5</v>
      </c>
      <c r="O58" s="58">
        <f t="shared" si="1"/>
        <v>0.55</v>
      </c>
      <c r="P58" s="59">
        <f t="shared" si="2"/>
        <v>0.02</v>
      </c>
      <c r="Q58" s="63" t="s">
        <v>51</v>
      </c>
      <c r="R58" s="23" t="s">
        <v>27</v>
      </c>
      <c r="S58" s="23" t="s">
        <v>28</v>
      </c>
    </row>
    <row r="59" ht="25" customHeight="1" spans="1:19">
      <c r="A59" s="22">
        <v>56</v>
      </c>
      <c r="B59" s="35">
        <v>49201</v>
      </c>
      <c r="C59" s="27" t="s">
        <v>103</v>
      </c>
      <c r="D59" s="27" t="s">
        <v>101</v>
      </c>
      <c r="E59" s="25" t="s">
        <v>49</v>
      </c>
      <c r="F59" s="36" t="s">
        <v>50</v>
      </c>
      <c r="G59" s="35">
        <v>3.5</v>
      </c>
      <c r="H59" s="37">
        <v>3.5</v>
      </c>
      <c r="I59" s="35">
        <v>7</v>
      </c>
      <c r="J59" s="30"/>
      <c r="K59" s="28"/>
      <c r="L59" s="54">
        <v>7.25</v>
      </c>
      <c r="M59" s="48"/>
      <c r="N59" s="50">
        <f t="shared" si="0"/>
        <v>0.5</v>
      </c>
      <c r="O59" s="51">
        <f t="shared" si="1"/>
        <v>0.517241379310345</v>
      </c>
      <c r="P59" s="52">
        <f t="shared" si="2"/>
        <v>0.25</v>
      </c>
      <c r="Q59" s="63" t="s">
        <v>51</v>
      </c>
      <c r="R59" s="23" t="s">
        <v>27</v>
      </c>
      <c r="S59" s="23" t="s">
        <v>28</v>
      </c>
    </row>
    <row r="60" ht="25" customHeight="1" spans="1:19">
      <c r="A60" s="22">
        <v>57</v>
      </c>
      <c r="B60" s="35">
        <v>44319</v>
      </c>
      <c r="C60" s="27" t="s">
        <v>104</v>
      </c>
      <c r="D60" s="27" t="s">
        <v>92</v>
      </c>
      <c r="E60" s="25" t="s">
        <v>49</v>
      </c>
      <c r="F60" s="36" t="s">
        <v>50</v>
      </c>
      <c r="G60" s="35">
        <v>0.83</v>
      </c>
      <c r="H60" s="37">
        <v>0.83</v>
      </c>
      <c r="I60" s="35">
        <v>1.6</v>
      </c>
      <c r="J60" s="30"/>
      <c r="K60" s="28"/>
      <c r="L60" s="54">
        <v>1.88</v>
      </c>
      <c r="M60" s="48"/>
      <c r="N60" s="56">
        <f t="shared" si="0"/>
        <v>0.48125</v>
      </c>
      <c r="O60" s="57">
        <f t="shared" si="1"/>
        <v>0.558510638297872</v>
      </c>
      <c r="P60" s="54">
        <f t="shared" si="2"/>
        <v>0.28</v>
      </c>
      <c r="Q60" s="66" t="s">
        <v>51</v>
      </c>
      <c r="R60" s="23" t="s">
        <v>27</v>
      </c>
      <c r="S60" s="23" t="s">
        <v>28</v>
      </c>
    </row>
    <row r="61" ht="25" customHeight="1" spans="1:19">
      <c r="A61" s="22">
        <v>58</v>
      </c>
      <c r="B61" s="35">
        <v>27308</v>
      </c>
      <c r="C61" s="27" t="s">
        <v>105</v>
      </c>
      <c r="D61" s="27" t="s">
        <v>48</v>
      </c>
      <c r="E61" s="25" t="s">
        <v>49</v>
      </c>
      <c r="F61" s="36" t="s">
        <v>50</v>
      </c>
      <c r="G61" s="35">
        <v>0.99</v>
      </c>
      <c r="H61" s="37">
        <v>0.99</v>
      </c>
      <c r="I61" s="35">
        <v>2.3</v>
      </c>
      <c r="J61" s="30"/>
      <c r="K61" s="28"/>
      <c r="L61" s="54">
        <v>2.2</v>
      </c>
      <c r="M61" s="48"/>
      <c r="N61" s="56">
        <f t="shared" si="0"/>
        <v>0.569565217391304</v>
      </c>
      <c r="O61" s="57">
        <f t="shared" si="1"/>
        <v>0.55</v>
      </c>
      <c r="P61" s="54">
        <f t="shared" si="2"/>
        <v>-0.0999999999999996</v>
      </c>
      <c r="Q61" s="66" t="s">
        <v>51</v>
      </c>
      <c r="R61" s="23" t="s">
        <v>27</v>
      </c>
      <c r="S61" s="23" t="s">
        <v>28</v>
      </c>
    </row>
    <row r="62" ht="25" customHeight="1" spans="1:19">
      <c r="A62" s="22">
        <v>59</v>
      </c>
      <c r="B62" s="35">
        <v>27041</v>
      </c>
      <c r="C62" s="27" t="s">
        <v>106</v>
      </c>
      <c r="D62" s="27" t="s">
        <v>79</v>
      </c>
      <c r="E62" s="25" t="s">
        <v>49</v>
      </c>
      <c r="F62" s="36" t="s">
        <v>50</v>
      </c>
      <c r="G62" s="35">
        <v>1.333</v>
      </c>
      <c r="H62" s="37">
        <v>1.333</v>
      </c>
      <c r="I62" s="35">
        <v>4.5</v>
      </c>
      <c r="J62" s="60"/>
      <c r="K62" s="61"/>
      <c r="L62" s="54">
        <v>3.5</v>
      </c>
      <c r="M62" s="48"/>
      <c r="N62" s="50">
        <f t="shared" si="0"/>
        <v>0.703777777777778</v>
      </c>
      <c r="O62" s="58">
        <f t="shared" si="1"/>
        <v>0.619142857142857</v>
      </c>
      <c r="P62" s="59">
        <f t="shared" si="2"/>
        <v>-1</v>
      </c>
      <c r="Q62" s="63" t="s">
        <v>51</v>
      </c>
      <c r="R62" s="23" t="s">
        <v>27</v>
      </c>
      <c r="S62" s="23" t="s">
        <v>28</v>
      </c>
    </row>
    <row r="63" ht="25" customHeight="1" spans="1:19">
      <c r="A63" s="22">
        <v>60</v>
      </c>
      <c r="B63" s="35">
        <v>163189</v>
      </c>
      <c r="C63" s="27" t="s">
        <v>106</v>
      </c>
      <c r="D63" s="27" t="s">
        <v>79</v>
      </c>
      <c r="E63" s="25" t="s">
        <v>49</v>
      </c>
      <c r="F63" s="36" t="s">
        <v>50</v>
      </c>
      <c r="G63" s="35">
        <v>1.8</v>
      </c>
      <c r="H63" s="37">
        <v>1.8</v>
      </c>
      <c r="I63" s="35">
        <v>4.5</v>
      </c>
      <c r="J63" s="30"/>
      <c r="K63" s="28"/>
      <c r="L63" s="54">
        <v>3.5</v>
      </c>
      <c r="M63" s="48"/>
      <c r="N63" s="50">
        <f t="shared" si="0"/>
        <v>0.6</v>
      </c>
      <c r="O63" s="51">
        <f t="shared" si="1"/>
        <v>0.485714285714286</v>
      </c>
      <c r="P63" s="52">
        <f t="shared" si="2"/>
        <v>-1</v>
      </c>
      <c r="Q63" s="63" t="s">
        <v>51</v>
      </c>
      <c r="R63" s="23" t="s">
        <v>27</v>
      </c>
      <c r="S63" s="23" t="s">
        <v>28</v>
      </c>
    </row>
    <row r="64" ht="25" customHeight="1" spans="1:19">
      <c r="A64" s="22">
        <v>61</v>
      </c>
      <c r="B64" s="35">
        <v>149479</v>
      </c>
      <c r="C64" s="27" t="s">
        <v>107</v>
      </c>
      <c r="D64" s="27" t="s">
        <v>48</v>
      </c>
      <c r="E64" s="25" t="s">
        <v>49</v>
      </c>
      <c r="F64" s="36" t="s">
        <v>50</v>
      </c>
      <c r="G64" s="35">
        <v>0.192</v>
      </c>
      <c r="H64" s="37">
        <v>0.192</v>
      </c>
      <c r="I64" s="35">
        <v>0.7</v>
      </c>
      <c r="J64" s="30"/>
      <c r="K64" s="28"/>
      <c r="L64" s="54">
        <v>0.5</v>
      </c>
      <c r="M64" s="48"/>
      <c r="N64" s="56">
        <f t="shared" si="0"/>
        <v>0.725714285714286</v>
      </c>
      <c r="O64" s="57">
        <f t="shared" si="1"/>
        <v>0.616</v>
      </c>
      <c r="P64" s="54">
        <f t="shared" si="2"/>
        <v>-0.2</v>
      </c>
      <c r="Q64" s="66" t="s">
        <v>51</v>
      </c>
      <c r="R64" s="23" t="s">
        <v>27</v>
      </c>
      <c r="S64" s="23" t="s">
        <v>28</v>
      </c>
    </row>
    <row r="65" ht="38" customHeight="1" spans="1:19">
      <c r="A65" s="22" t="s">
        <v>108</v>
      </c>
      <c r="B65" s="67"/>
      <c r="C65" s="67"/>
      <c r="D65" s="68"/>
      <c r="E65" s="69"/>
      <c r="F65" s="69"/>
      <c r="G65" s="69"/>
      <c r="H65" s="69"/>
      <c r="I65" s="69"/>
      <c r="J65" s="71"/>
      <c r="K65" s="74"/>
      <c r="L65" s="75"/>
      <c r="M65" s="76"/>
      <c r="N65" s="77"/>
      <c r="O65" s="78"/>
      <c r="P65" s="79"/>
      <c r="Q65" s="84"/>
      <c r="R65" s="71"/>
      <c r="S65" s="71"/>
    </row>
    <row r="66" ht="25" customHeight="1" spans="1:19">
      <c r="A66" s="70"/>
      <c r="B66" s="18" t="s">
        <v>109</v>
      </c>
      <c r="C66" s="71"/>
      <c r="D66" s="18" t="s">
        <v>110</v>
      </c>
      <c r="E66" s="71"/>
      <c r="F66" s="71"/>
      <c r="G66" s="72"/>
      <c r="H66" s="73"/>
      <c r="I66" s="71"/>
      <c r="J66" s="42"/>
      <c r="K66" s="71"/>
      <c r="L66" s="80"/>
      <c r="M66" s="81"/>
      <c r="N66" s="82" t="s">
        <v>111</v>
      </c>
      <c r="O66" s="83"/>
      <c r="P66" s="46"/>
      <c r="Q66" s="84"/>
      <c r="R66" s="18" t="s">
        <v>112</v>
      </c>
      <c r="S66" s="62"/>
    </row>
  </sheetData>
  <autoFilter ref="A3:S66">
    <extLst/>
  </autoFilter>
  <mergeCells count="6">
    <mergeCell ref="A1:S1"/>
    <mergeCell ref="A2:E2"/>
    <mergeCell ref="F2:J2"/>
    <mergeCell ref="L2:O2"/>
    <mergeCell ref="P2:S2"/>
    <mergeCell ref="A65:D6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1"/>
  <sheetViews>
    <sheetView workbookViewId="0">
      <selection activeCell="B34" sqref="B34"/>
    </sheetView>
  </sheetViews>
  <sheetFormatPr defaultColWidth="10" defaultRowHeight="16.5" customHeight="1"/>
  <cols>
    <col min="1" max="1" width="10" style="1"/>
    <col min="2" max="2" width="48.5" style="1" customWidth="1"/>
    <col min="3" max="5" width="10" style="1"/>
    <col min="6" max="6" width="6.875" style="1" customWidth="1"/>
    <col min="7" max="9" width="10" style="1"/>
  </cols>
  <sheetData>
    <row r="1" ht="26.25" customHeight="1" spans="1:9">
      <c r="A1" s="2" t="s">
        <v>113</v>
      </c>
      <c r="B1" s="2" t="s">
        <v>114</v>
      </c>
      <c r="C1" s="2" t="s">
        <v>4</v>
      </c>
      <c r="D1" s="2" t="s">
        <v>115</v>
      </c>
      <c r="E1" s="2" t="s">
        <v>6</v>
      </c>
      <c r="F1" s="2" t="s">
        <v>116</v>
      </c>
      <c r="G1" s="2" t="s">
        <v>117</v>
      </c>
      <c r="H1" s="2" t="s">
        <v>118</v>
      </c>
      <c r="I1" s="5" t="s">
        <v>14</v>
      </c>
    </row>
    <row r="2" customHeight="1" spans="1:9">
      <c r="A2" s="3">
        <v>307</v>
      </c>
      <c r="B2" s="4" t="s">
        <v>119</v>
      </c>
      <c r="C2" s="3">
        <v>224329</v>
      </c>
      <c r="D2" s="4" t="s">
        <v>42</v>
      </c>
      <c r="E2" s="4" t="s">
        <v>43</v>
      </c>
      <c r="F2" s="4" t="s">
        <v>25</v>
      </c>
      <c r="G2" s="4" t="s">
        <v>44</v>
      </c>
      <c r="H2" s="4" t="s">
        <v>120</v>
      </c>
      <c r="I2" s="5">
        <v>103.8</v>
      </c>
    </row>
    <row r="3" customHeight="1" spans="1:9">
      <c r="A3" s="3">
        <v>308</v>
      </c>
      <c r="B3" s="4" t="s">
        <v>121</v>
      </c>
      <c r="C3" s="3">
        <v>224329</v>
      </c>
      <c r="D3" s="4" t="s">
        <v>42</v>
      </c>
      <c r="E3" s="4" t="s">
        <v>43</v>
      </c>
      <c r="F3" s="4" t="s">
        <v>25</v>
      </c>
      <c r="G3" s="4" t="s">
        <v>44</v>
      </c>
      <c r="H3" s="4" t="s">
        <v>120</v>
      </c>
      <c r="I3" s="5">
        <v>103.8</v>
      </c>
    </row>
    <row r="4" customHeight="1" spans="1:9">
      <c r="A4" s="3">
        <v>329</v>
      </c>
      <c r="B4" s="4" t="s">
        <v>122</v>
      </c>
      <c r="C4" s="3">
        <v>224329</v>
      </c>
      <c r="D4" s="4" t="s">
        <v>42</v>
      </c>
      <c r="E4" s="4" t="s">
        <v>43</v>
      </c>
      <c r="F4" s="4" t="s">
        <v>25</v>
      </c>
      <c r="G4" s="4" t="s">
        <v>44</v>
      </c>
      <c r="H4" s="4" t="s">
        <v>120</v>
      </c>
      <c r="I4" s="5">
        <v>103.8</v>
      </c>
    </row>
    <row r="5" customHeight="1" spans="1:9">
      <c r="A5" s="3">
        <v>337</v>
      </c>
      <c r="B5" s="4" t="s">
        <v>123</v>
      </c>
      <c r="C5" s="3">
        <v>224329</v>
      </c>
      <c r="D5" s="4" t="s">
        <v>42</v>
      </c>
      <c r="E5" s="4" t="s">
        <v>43</v>
      </c>
      <c r="F5" s="4" t="s">
        <v>25</v>
      </c>
      <c r="G5" s="4" t="s">
        <v>44</v>
      </c>
      <c r="H5" s="4" t="s">
        <v>120</v>
      </c>
      <c r="I5" s="5">
        <v>103.8</v>
      </c>
    </row>
    <row r="6" customHeight="1" spans="1:9">
      <c r="A6" s="3">
        <v>359</v>
      </c>
      <c r="B6" s="4" t="s">
        <v>124</v>
      </c>
      <c r="C6" s="3">
        <v>224329</v>
      </c>
      <c r="D6" s="4" t="s">
        <v>42</v>
      </c>
      <c r="E6" s="4" t="s">
        <v>43</v>
      </c>
      <c r="F6" s="4" t="s">
        <v>25</v>
      </c>
      <c r="G6" s="4" t="s">
        <v>44</v>
      </c>
      <c r="H6" s="4" t="s">
        <v>120</v>
      </c>
      <c r="I6" s="5">
        <v>103.8</v>
      </c>
    </row>
    <row r="7" customHeight="1" spans="1:9">
      <c r="A7" s="3">
        <v>373</v>
      </c>
      <c r="B7" s="4" t="s">
        <v>125</v>
      </c>
      <c r="C7" s="3">
        <v>224329</v>
      </c>
      <c r="D7" s="4" t="s">
        <v>42</v>
      </c>
      <c r="E7" s="4" t="s">
        <v>43</v>
      </c>
      <c r="F7" s="4" t="s">
        <v>25</v>
      </c>
      <c r="G7" s="4" t="s">
        <v>44</v>
      </c>
      <c r="H7" s="4" t="s">
        <v>120</v>
      </c>
      <c r="I7" s="5">
        <v>103.8</v>
      </c>
    </row>
    <row r="8" customHeight="1" spans="1:9">
      <c r="A8" s="3">
        <v>385</v>
      </c>
      <c r="B8" s="4" t="s">
        <v>126</v>
      </c>
      <c r="C8" s="3">
        <v>224329</v>
      </c>
      <c r="D8" s="4" t="s">
        <v>42</v>
      </c>
      <c r="E8" s="4" t="s">
        <v>43</v>
      </c>
      <c r="F8" s="4" t="s">
        <v>25</v>
      </c>
      <c r="G8" s="4" t="s">
        <v>44</v>
      </c>
      <c r="H8" s="4" t="s">
        <v>120</v>
      </c>
      <c r="I8" s="5">
        <v>103.8</v>
      </c>
    </row>
    <row r="9" customHeight="1" spans="1:9">
      <c r="A9" s="3">
        <v>399</v>
      </c>
      <c r="B9" s="4" t="s">
        <v>127</v>
      </c>
      <c r="C9" s="3">
        <v>224329</v>
      </c>
      <c r="D9" s="4" t="s">
        <v>42</v>
      </c>
      <c r="E9" s="4" t="s">
        <v>43</v>
      </c>
      <c r="F9" s="4" t="s">
        <v>25</v>
      </c>
      <c r="G9" s="4" t="s">
        <v>44</v>
      </c>
      <c r="H9" s="4" t="s">
        <v>120</v>
      </c>
      <c r="I9" s="5">
        <v>103.8</v>
      </c>
    </row>
    <row r="10" customHeight="1" spans="1:9">
      <c r="A10" s="3">
        <v>517</v>
      </c>
      <c r="B10" s="4" t="s">
        <v>128</v>
      </c>
      <c r="C10" s="3">
        <v>224329</v>
      </c>
      <c r="D10" s="4" t="s">
        <v>42</v>
      </c>
      <c r="E10" s="4" t="s">
        <v>43</v>
      </c>
      <c r="F10" s="4" t="s">
        <v>25</v>
      </c>
      <c r="G10" s="4" t="s">
        <v>44</v>
      </c>
      <c r="H10" s="4" t="s">
        <v>120</v>
      </c>
      <c r="I10" s="5">
        <v>103.8</v>
      </c>
    </row>
    <row r="11" customHeight="1" spans="1:9">
      <c r="A11" s="3">
        <v>581</v>
      </c>
      <c r="B11" s="4" t="s">
        <v>129</v>
      </c>
      <c r="C11" s="3">
        <v>224329</v>
      </c>
      <c r="D11" s="4" t="s">
        <v>42</v>
      </c>
      <c r="E11" s="4" t="s">
        <v>43</v>
      </c>
      <c r="F11" s="4" t="s">
        <v>25</v>
      </c>
      <c r="G11" s="4" t="s">
        <v>44</v>
      </c>
      <c r="H11" s="4" t="s">
        <v>120</v>
      </c>
      <c r="I11" s="5">
        <v>103.8</v>
      </c>
    </row>
    <row r="12" customHeight="1" spans="1:9">
      <c r="A12" s="3">
        <v>582</v>
      </c>
      <c r="B12" s="4" t="s">
        <v>130</v>
      </c>
      <c r="C12" s="3">
        <v>224329</v>
      </c>
      <c r="D12" s="4" t="s">
        <v>42</v>
      </c>
      <c r="E12" s="4" t="s">
        <v>43</v>
      </c>
      <c r="F12" s="4" t="s">
        <v>25</v>
      </c>
      <c r="G12" s="4" t="s">
        <v>44</v>
      </c>
      <c r="H12" s="4" t="s">
        <v>120</v>
      </c>
      <c r="I12" s="5">
        <v>103.8</v>
      </c>
    </row>
    <row r="13" customHeight="1" spans="1:9">
      <c r="A13" s="3">
        <v>730</v>
      </c>
      <c r="B13" s="4" t="s">
        <v>131</v>
      </c>
      <c r="C13" s="3">
        <v>224329</v>
      </c>
      <c r="D13" s="4" t="s">
        <v>42</v>
      </c>
      <c r="E13" s="4" t="s">
        <v>43</v>
      </c>
      <c r="F13" s="4" t="s">
        <v>25</v>
      </c>
      <c r="G13" s="4" t="s">
        <v>44</v>
      </c>
      <c r="H13" s="4" t="s">
        <v>120</v>
      </c>
      <c r="I13" s="5">
        <v>103.8</v>
      </c>
    </row>
    <row r="14" customHeight="1" spans="1:9">
      <c r="A14" s="3">
        <v>742</v>
      </c>
      <c r="B14" s="4" t="s">
        <v>132</v>
      </c>
      <c r="C14" s="3">
        <v>224329</v>
      </c>
      <c r="D14" s="4" t="s">
        <v>42</v>
      </c>
      <c r="E14" s="4" t="s">
        <v>43</v>
      </c>
      <c r="F14" s="4" t="s">
        <v>25</v>
      </c>
      <c r="G14" s="4" t="s">
        <v>44</v>
      </c>
      <c r="H14" s="4" t="s">
        <v>120</v>
      </c>
      <c r="I14" s="5">
        <v>103.8</v>
      </c>
    </row>
    <row r="15" customHeight="1" spans="1:9">
      <c r="A15" s="3">
        <v>747</v>
      </c>
      <c r="B15" s="4" t="s">
        <v>133</v>
      </c>
      <c r="C15" s="3">
        <v>224329</v>
      </c>
      <c r="D15" s="4" t="s">
        <v>42</v>
      </c>
      <c r="E15" s="4" t="s">
        <v>43</v>
      </c>
      <c r="F15" s="4" t="s">
        <v>25</v>
      </c>
      <c r="G15" s="4" t="s">
        <v>44</v>
      </c>
      <c r="H15" s="4" t="s">
        <v>120</v>
      </c>
      <c r="I15" s="5">
        <v>103.8</v>
      </c>
    </row>
    <row r="16" customHeight="1" spans="1:9">
      <c r="A16" s="3">
        <v>754</v>
      </c>
      <c r="B16" s="4" t="s">
        <v>134</v>
      </c>
      <c r="C16" s="3">
        <v>224329</v>
      </c>
      <c r="D16" s="4" t="s">
        <v>42</v>
      </c>
      <c r="E16" s="4" t="s">
        <v>43</v>
      </c>
      <c r="F16" s="4" t="s">
        <v>25</v>
      </c>
      <c r="G16" s="4" t="s">
        <v>44</v>
      </c>
      <c r="H16" s="4" t="s">
        <v>120</v>
      </c>
      <c r="I16" s="5">
        <v>103.8</v>
      </c>
    </row>
    <row r="17" customHeight="1" spans="1:9">
      <c r="A17" s="3">
        <v>107728</v>
      </c>
      <c r="B17" s="4" t="s">
        <v>135</v>
      </c>
      <c r="C17" s="3">
        <v>224329</v>
      </c>
      <c r="D17" s="4" t="s">
        <v>42</v>
      </c>
      <c r="E17" s="4" t="s">
        <v>43</v>
      </c>
      <c r="F17" s="4" t="s">
        <v>25</v>
      </c>
      <c r="G17" s="4" t="s">
        <v>44</v>
      </c>
      <c r="H17" s="4" t="s">
        <v>120</v>
      </c>
      <c r="I17" s="5">
        <v>103.8</v>
      </c>
    </row>
    <row r="18" customHeight="1" spans="1:9">
      <c r="A18" s="3">
        <v>108277</v>
      </c>
      <c r="B18" s="4" t="s">
        <v>136</v>
      </c>
      <c r="C18" s="3">
        <v>224329</v>
      </c>
      <c r="D18" s="4" t="s">
        <v>42</v>
      </c>
      <c r="E18" s="4" t="s">
        <v>43</v>
      </c>
      <c r="F18" s="4" t="s">
        <v>25</v>
      </c>
      <c r="G18" s="4" t="s">
        <v>44</v>
      </c>
      <c r="H18" s="4" t="s">
        <v>120</v>
      </c>
      <c r="I18" s="5">
        <v>103.8</v>
      </c>
    </row>
    <row r="19" customHeight="1" spans="1:9">
      <c r="A19" s="3">
        <v>108656</v>
      </c>
      <c r="B19" s="4" t="s">
        <v>137</v>
      </c>
      <c r="C19" s="3">
        <v>224329</v>
      </c>
      <c r="D19" s="4" t="s">
        <v>42</v>
      </c>
      <c r="E19" s="4" t="s">
        <v>43</v>
      </c>
      <c r="F19" s="4" t="s">
        <v>25</v>
      </c>
      <c r="G19" s="4" t="s">
        <v>44</v>
      </c>
      <c r="H19" s="4" t="s">
        <v>120</v>
      </c>
      <c r="I19" s="5">
        <v>103.8</v>
      </c>
    </row>
    <row r="20" customHeight="1" spans="1:9">
      <c r="A20" s="3">
        <v>110378</v>
      </c>
      <c r="B20" s="4" t="s">
        <v>138</v>
      </c>
      <c r="C20" s="3">
        <v>224329</v>
      </c>
      <c r="D20" s="4" t="s">
        <v>42</v>
      </c>
      <c r="E20" s="4" t="s">
        <v>43</v>
      </c>
      <c r="F20" s="4" t="s">
        <v>25</v>
      </c>
      <c r="G20" s="4" t="s">
        <v>44</v>
      </c>
      <c r="H20" s="4" t="s">
        <v>120</v>
      </c>
      <c r="I20" s="5">
        <v>103.8</v>
      </c>
    </row>
    <row r="21" customHeight="1" spans="1:9">
      <c r="A21" s="3">
        <v>111400</v>
      </c>
      <c r="B21" s="4" t="s">
        <v>139</v>
      </c>
      <c r="C21" s="3">
        <v>224329</v>
      </c>
      <c r="D21" s="4" t="s">
        <v>42</v>
      </c>
      <c r="E21" s="4" t="s">
        <v>43</v>
      </c>
      <c r="F21" s="4" t="s">
        <v>25</v>
      </c>
      <c r="G21" s="4" t="s">
        <v>44</v>
      </c>
      <c r="H21" s="4" t="s">
        <v>120</v>
      </c>
      <c r="I21" s="5">
        <v>103.8</v>
      </c>
    </row>
    <row r="22" customHeight="1" spans="1:9">
      <c r="A22" s="3">
        <v>113008</v>
      </c>
      <c r="B22" s="4" t="s">
        <v>140</v>
      </c>
      <c r="C22" s="3">
        <v>224329</v>
      </c>
      <c r="D22" s="4" t="s">
        <v>42</v>
      </c>
      <c r="E22" s="4" t="s">
        <v>43</v>
      </c>
      <c r="F22" s="4" t="s">
        <v>25</v>
      </c>
      <c r="G22" s="4" t="s">
        <v>44</v>
      </c>
      <c r="H22" s="4" t="s">
        <v>120</v>
      </c>
      <c r="I22" s="5">
        <v>103.8</v>
      </c>
    </row>
    <row r="23" customHeight="1" spans="1:9">
      <c r="A23" s="3">
        <v>113833</v>
      </c>
      <c r="B23" s="4" t="s">
        <v>141</v>
      </c>
      <c r="C23" s="3">
        <v>224329</v>
      </c>
      <c r="D23" s="4" t="s">
        <v>42</v>
      </c>
      <c r="E23" s="4" t="s">
        <v>43</v>
      </c>
      <c r="F23" s="4" t="s">
        <v>25</v>
      </c>
      <c r="G23" s="4" t="s">
        <v>44</v>
      </c>
      <c r="H23" s="4" t="s">
        <v>120</v>
      </c>
      <c r="I23" s="5">
        <v>103.8</v>
      </c>
    </row>
    <row r="24" customHeight="1" spans="1:9">
      <c r="A24" s="3">
        <v>114685</v>
      </c>
      <c r="B24" s="4" t="s">
        <v>142</v>
      </c>
      <c r="C24" s="3">
        <v>224329</v>
      </c>
      <c r="D24" s="4" t="s">
        <v>42</v>
      </c>
      <c r="E24" s="4" t="s">
        <v>43</v>
      </c>
      <c r="F24" s="4" t="s">
        <v>25</v>
      </c>
      <c r="G24" s="4" t="s">
        <v>44</v>
      </c>
      <c r="H24" s="4" t="s">
        <v>120</v>
      </c>
      <c r="I24" s="5">
        <v>103.8</v>
      </c>
    </row>
    <row r="25" customHeight="1" spans="1:9">
      <c r="A25" s="3">
        <v>114844</v>
      </c>
      <c r="B25" s="4" t="s">
        <v>143</v>
      </c>
      <c r="C25" s="3">
        <v>224329</v>
      </c>
      <c r="D25" s="4" t="s">
        <v>42</v>
      </c>
      <c r="E25" s="4" t="s">
        <v>43</v>
      </c>
      <c r="F25" s="4" t="s">
        <v>25</v>
      </c>
      <c r="G25" s="4" t="s">
        <v>44</v>
      </c>
      <c r="H25" s="4" t="s">
        <v>120</v>
      </c>
      <c r="I25" s="5">
        <v>103.8</v>
      </c>
    </row>
    <row r="26" customHeight="1" spans="1:9">
      <c r="A26" s="3">
        <v>117310</v>
      </c>
      <c r="B26" s="4" t="s">
        <v>144</v>
      </c>
      <c r="C26" s="3">
        <v>224329</v>
      </c>
      <c r="D26" s="4" t="s">
        <v>42</v>
      </c>
      <c r="E26" s="4" t="s">
        <v>43</v>
      </c>
      <c r="F26" s="4" t="s">
        <v>25</v>
      </c>
      <c r="G26" s="4" t="s">
        <v>44</v>
      </c>
      <c r="H26" s="4" t="s">
        <v>120</v>
      </c>
      <c r="I26" s="5">
        <v>103.8</v>
      </c>
    </row>
    <row r="27" customHeight="1" spans="1:9">
      <c r="A27" s="3">
        <v>117491</v>
      </c>
      <c r="B27" s="4" t="s">
        <v>145</v>
      </c>
      <c r="C27" s="3">
        <v>224329</v>
      </c>
      <c r="D27" s="4" t="s">
        <v>42</v>
      </c>
      <c r="E27" s="4" t="s">
        <v>43</v>
      </c>
      <c r="F27" s="4" t="s">
        <v>25</v>
      </c>
      <c r="G27" s="4" t="s">
        <v>44</v>
      </c>
      <c r="H27" s="4" t="s">
        <v>120</v>
      </c>
      <c r="I27" s="5">
        <v>103.8</v>
      </c>
    </row>
    <row r="28" customHeight="1" spans="1:9">
      <c r="A28" s="3">
        <v>118151</v>
      </c>
      <c r="B28" s="4" t="s">
        <v>146</v>
      </c>
      <c r="C28" s="3">
        <v>224329</v>
      </c>
      <c r="D28" s="4" t="s">
        <v>42</v>
      </c>
      <c r="E28" s="4" t="s">
        <v>43</v>
      </c>
      <c r="F28" s="4" t="s">
        <v>25</v>
      </c>
      <c r="G28" s="4" t="s">
        <v>44</v>
      </c>
      <c r="H28" s="4" t="s">
        <v>120</v>
      </c>
      <c r="I28" s="5">
        <v>103.8</v>
      </c>
    </row>
    <row r="29" customHeight="1" spans="1:9">
      <c r="A29" s="3">
        <v>120844</v>
      </c>
      <c r="B29" s="4" t="s">
        <v>147</v>
      </c>
      <c r="C29" s="3">
        <v>224329</v>
      </c>
      <c r="D29" s="4" t="s">
        <v>42</v>
      </c>
      <c r="E29" s="4" t="s">
        <v>43</v>
      </c>
      <c r="F29" s="4" t="s">
        <v>25</v>
      </c>
      <c r="G29" s="4" t="s">
        <v>44</v>
      </c>
      <c r="H29" s="4" t="s">
        <v>120</v>
      </c>
      <c r="I29" s="5">
        <v>103.8</v>
      </c>
    </row>
    <row r="30" customHeight="1" spans="1:9">
      <c r="A30" s="3">
        <v>122198</v>
      </c>
      <c r="B30" s="4" t="s">
        <v>148</v>
      </c>
      <c r="C30" s="3">
        <v>224329</v>
      </c>
      <c r="D30" s="4" t="s">
        <v>42</v>
      </c>
      <c r="E30" s="4" t="s">
        <v>43</v>
      </c>
      <c r="F30" s="4" t="s">
        <v>25</v>
      </c>
      <c r="G30" s="4" t="s">
        <v>44</v>
      </c>
      <c r="H30" s="4" t="s">
        <v>120</v>
      </c>
      <c r="I30" s="5">
        <v>103.8</v>
      </c>
    </row>
    <row r="31" customHeight="1" spans="1:9">
      <c r="A31" s="3">
        <v>138202</v>
      </c>
      <c r="B31" s="4" t="s">
        <v>149</v>
      </c>
      <c r="C31" s="3">
        <v>224329</v>
      </c>
      <c r="D31" s="4" t="s">
        <v>42</v>
      </c>
      <c r="E31" s="4" t="s">
        <v>43</v>
      </c>
      <c r="F31" s="4" t="s">
        <v>25</v>
      </c>
      <c r="G31" s="4" t="s">
        <v>44</v>
      </c>
      <c r="H31" s="4" t="s">
        <v>120</v>
      </c>
      <c r="I31" s="5">
        <v>103.8</v>
      </c>
    </row>
  </sheetData>
  <autoFilter ref="A1:I31">
    <sortState ref="A2:I31">
      <sortCondition ref="A1"/>
    </sortState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替格瑞洛调价门店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William&amp;M</cp:lastModifiedBy>
  <dcterms:created xsi:type="dcterms:W3CDTF">2006-09-16T00:00:00Z</dcterms:created>
  <dcterms:modified xsi:type="dcterms:W3CDTF">2024-05-11T07:37:59Z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617FEE93B6864A128CF77E0122F8D7F3_12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