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任务明细" sheetId="1" r:id="rId1"/>
    <sheet name="Sheet1" sheetId="2" r:id="rId2"/>
  </sheets>
  <definedNames>
    <definedName name="_xlnm._FilterDatabase" localSheetId="0" hidden="1">门店任务明细!$A$1:$E$147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<sst xmlns="http://schemas.openxmlformats.org/spreadsheetml/2006/main" count="317" uniqueCount="161">
  <si>
    <t>序号</t>
  </si>
  <si>
    <t>门店ID</t>
  </si>
  <si>
    <t>门店名称</t>
  </si>
  <si>
    <t>片区名称</t>
  </si>
  <si>
    <t>门店任务</t>
  </si>
  <si>
    <t>四川太极五津西路药店</t>
  </si>
  <si>
    <t>新津片</t>
  </si>
  <si>
    <t>四川太极新津县五津镇五津西路二药房</t>
  </si>
  <si>
    <t>四川太极新津邓双镇岷江店</t>
  </si>
  <si>
    <t>四川太极新津县五津镇武阳西路药店</t>
  </si>
  <si>
    <t>四川太极兴义镇万兴路药店</t>
  </si>
  <si>
    <t>四川太极双流区东升街道三强西路药店</t>
  </si>
  <si>
    <t>四川太极双流县西航港街道锦华路一段药店</t>
  </si>
  <si>
    <t>四川太极旗舰店</t>
  </si>
  <si>
    <t>旗舰片区</t>
  </si>
  <si>
    <t>四川太极青羊区青龙街药店</t>
  </si>
  <si>
    <t>四川太极浆洗街药店</t>
  </si>
  <si>
    <t>四川太极锦江区庆云南街药店</t>
  </si>
  <si>
    <t>四川太极锦江区梨花街药店</t>
  </si>
  <si>
    <t>四川太极武侯区科华街药店</t>
  </si>
  <si>
    <t>四川太极高新区紫薇东路药店</t>
  </si>
  <si>
    <t>四川太极大药房连锁有限公司武侯区高攀西巷药店</t>
  </si>
  <si>
    <t>四川太极武侯区科华北路药店</t>
  </si>
  <si>
    <t>四川太极红星店</t>
  </si>
  <si>
    <t>四川太极锦江区宏济中路药店</t>
  </si>
  <si>
    <t>四川太极成都高新区元华二巷药店</t>
  </si>
  <si>
    <t>四川太极青羊区童子街药店</t>
  </si>
  <si>
    <t>四川太极武侯区丝竹路药店</t>
  </si>
  <si>
    <t>四川太极武侯区倪家桥路药店</t>
  </si>
  <si>
    <t>四川太极大药房连锁有限公司成华区建业路药店</t>
  </si>
  <si>
    <t>四川太极武侯区长寿路药店</t>
  </si>
  <si>
    <t>肖家河</t>
  </si>
  <si>
    <t>四川太极邛崃中心药店</t>
  </si>
  <si>
    <t>城郊一片</t>
  </si>
  <si>
    <t>四川太极邛崃市文君街道杏林路药店</t>
  </si>
  <si>
    <t>四川太极大邑县晋原镇内蒙古大道桃源药店</t>
  </si>
  <si>
    <t>四川太极都江堰景中路店</t>
  </si>
  <si>
    <t>四川太极大邑县晋原镇通达东路五段药店</t>
  </si>
  <si>
    <t>四川太极大邑县沙渠镇方圆路药店</t>
  </si>
  <si>
    <t>四川太极大邑县晋原镇子龙路店</t>
  </si>
  <si>
    <t>四川太极邛崃市临邛镇洪川小区药店</t>
  </si>
  <si>
    <t>四川太极都江堰市蒲阳路药店</t>
  </si>
  <si>
    <t>四川太极都江堰奎光路中段药店</t>
  </si>
  <si>
    <t>四川太极都江堰幸福镇翔凤路药店</t>
  </si>
  <si>
    <t>四川太极大邑县晋原镇北街药店</t>
  </si>
  <si>
    <t>四川太极大邑县晋原镇东街药店</t>
  </si>
  <si>
    <t>四川太极大邑县安仁镇千禧街药店</t>
  </si>
  <si>
    <t>四川太极都江堰聚源镇药店</t>
  </si>
  <si>
    <t>四川太极都江堰市蒲阳镇堰问道西路药店</t>
  </si>
  <si>
    <t>四川太极邛崃市临邛镇翠荫街药店</t>
  </si>
  <si>
    <t>四川太极大邑县晋原镇潘家街药店</t>
  </si>
  <si>
    <t>四川太极大邑县新场镇文昌街药店</t>
  </si>
  <si>
    <t>四川太极邛崃市羊安镇永康大道药店</t>
  </si>
  <si>
    <t>四川太极大邑县晋源镇东壕沟段药店</t>
  </si>
  <si>
    <t>四川太极都江堰药店</t>
  </si>
  <si>
    <t>四川太极都江堰市永丰街道宝莲路药店</t>
  </si>
  <si>
    <t>四川太极大邑晋原街道金巷西街药店</t>
  </si>
  <si>
    <t>四川太极大邑县观音阁街西段店</t>
  </si>
  <si>
    <t>四川太极大邑县青霞街道元通路南段药店</t>
  </si>
  <si>
    <t>四川太极大邑县晋原街道蜀望路药店</t>
  </si>
  <si>
    <t>四川太极新都区新繁镇繁江北路药店</t>
  </si>
  <si>
    <t>东门片区</t>
  </si>
  <si>
    <t>四川太极新都区新都街道万和北路药店</t>
  </si>
  <si>
    <t>四川太极新都区马超东路店</t>
  </si>
  <si>
    <t>四川太极新都区斑竹园街道医贸大道药店</t>
  </si>
  <si>
    <t>大丰</t>
  </si>
  <si>
    <t>四川太极成华区培华东路药店</t>
  </si>
  <si>
    <t>四川太极成华区二环路北四段药店（汇融名城）</t>
  </si>
  <si>
    <t>四川太极成华区华油路药店</t>
  </si>
  <si>
    <t>四川太极成华区驷马桥三路药店</t>
  </si>
  <si>
    <t>四川太极成华区东昌路一药店</t>
  </si>
  <si>
    <t>四川太极成华区西林一街药店</t>
  </si>
  <si>
    <t>四川太极成华杉板桥南一路店</t>
  </si>
  <si>
    <t>四川太极成华区崔家店路药店</t>
  </si>
  <si>
    <t>四川太极双林路药店</t>
  </si>
  <si>
    <t>四川太极成华区华泰路二药店</t>
  </si>
  <si>
    <t>四川太极成华区华泰路药店</t>
  </si>
  <si>
    <t>四川太极成华区华康路药店</t>
  </si>
  <si>
    <t>四川太极成华区水碾河路药店</t>
  </si>
  <si>
    <t>四川太极大药房连锁有限公司锦江区大田坎街药店</t>
  </si>
  <si>
    <t>四川太极成华区羊子山西路药店（兴元华盛）</t>
  </si>
  <si>
    <t>四川太极通盈街药店</t>
  </si>
  <si>
    <t>四川太极锦江区观音桥街药店</t>
  </si>
  <si>
    <t>四川太极锦江区水杉街药店</t>
  </si>
  <si>
    <t>四川太极锦江区静沙南路药店</t>
  </si>
  <si>
    <t>四川太极锦江区劼人路药店</t>
  </si>
  <si>
    <t>四川太极彭州市致和镇南三环路药店</t>
  </si>
  <si>
    <t>四川太极青羊区十二桥药店</t>
  </si>
  <si>
    <t>西门片区</t>
  </si>
  <si>
    <t>四川太极青羊区北东街店</t>
  </si>
  <si>
    <t>四川太极金丝街药店</t>
  </si>
  <si>
    <t>四川太极光华药店</t>
  </si>
  <si>
    <t>四川太极金牛区花照壁中横街药店</t>
  </si>
  <si>
    <t>四川太极光华村街药店</t>
  </si>
  <si>
    <t>四川太极清江东路药店</t>
  </si>
  <si>
    <t>四川太极金牛区花照壁药店</t>
  </si>
  <si>
    <t>四川太极枣子巷药店</t>
  </si>
  <si>
    <t>四川太极大药房连锁有限公司青羊区文和路药店</t>
  </si>
  <si>
    <t>四川太极金牛区蜀汉路药店</t>
  </si>
  <si>
    <t>四川太极青羊区贝森北路药店</t>
  </si>
  <si>
    <t>四川太极金牛区交大路第三药店</t>
  </si>
  <si>
    <t>四川太极土龙路药店</t>
  </si>
  <si>
    <t>四川太极金牛区银河北街药店</t>
  </si>
  <si>
    <t>四川太极沙河源药店</t>
  </si>
  <si>
    <t>四川太极金牛区五福桥东路药店</t>
  </si>
  <si>
    <t>四川太极西部店</t>
  </si>
  <si>
    <t>四川太极金牛区银沙路药店</t>
  </si>
  <si>
    <t>四川太极金牛区金沙路药店</t>
  </si>
  <si>
    <t>四川太极金牛区沙湾东一路药店</t>
  </si>
  <si>
    <t>四川太极金牛区黄苑东街药店</t>
  </si>
  <si>
    <t>四川太极武侯区佳灵路药店</t>
  </si>
  <si>
    <t>四川太极武侯区顺和街店</t>
  </si>
  <si>
    <t>四川太极武侯区大悦路药店</t>
  </si>
  <si>
    <t>四川太极大药房连锁有限公司武侯区聚萃街药店</t>
  </si>
  <si>
    <t>四川太极大药房连锁有限公司成都高新区尚锦路药店</t>
  </si>
  <si>
    <t>四川太极郫县郫筒镇一环路东南段药店</t>
  </si>
  <si>
    <t>四川太极郫县郫筒镇东大街药店</t>
  </si>
  <si>
    <t>四川太极大药房连锁有限公司郫都区红光街道红高东路药店</t>
  </si>
  <si>
    <t>四川太极青羊区蜀辉路药店</t>
  </si>
  <si>
    <t>南门片区</t>
  </si>
  <si>
    <t>四川太极青羊区光华北五路药店</t>
  </si>
  <si>
    <t>四川太极青羊区光华西一路药店</t>
  </si>
  <si>
    <t>四川太极青羊区蜀源路药店</t>
  </si>
  <si>
    <t>四川太极青羊区蜀鑫路药店</t>
  </si>
  <si>
    <t>四川太极青羊区金祥路药店</t>
  </si>
  <si>
    <t>四川太极青羊区大石西路药店</t>
  </si>
  <si>
    <t>四川太极武侯区大华街药店</t>
  </si>
  <si>
    <t>四川太极武侯区逸都路药店</t>
  </si>
  <si>
    <t>四川太极温江店</t>
  </si>
  <si>
    <t>四川太极温江区公平街道江安路药店</t>
  </si>
  <si>
    <t>四川太极大药房连锁有限公司成都高新区成汉南路药店</t>
  </si>
  <si>
    <t>四川太极高新区锦城大道药店</t>
  </si>
  <si>
    <t>四川太极锦江区榕声路店</t>
  </si>
  <si>
    <t>四川太极锦江区柳翠路药店</t>
  </si>
  <si>
    <t>四川太极新园大道药店</t>
  </si>
  <si>
    <t>四川太极高新区大源北街药店</t>
  </si>
  <si>
    <t>四川太极新乐中街药店</t>
  </si>
  <si>
    <t>四川太极成华区金马河路药店</t>
  </si>
  <si>
    <t>四川太极成华区万科路药店</t>
  </si>
  <si>
    <t>四川太极成华区万宇路药店</t>
  </si>
  <si>
    <t>四川太极高新区天顺路药店</t>
  </si>
  <si>
    <t>四川太极高新区泰和二街药店</t>
  </si>
  <si>
    <t>四川太极大药房连锁有限公司成都高新区吉瑞三路二药房</t>
  </si>
  <si>
    <t>四川太极大药房连锁有限公司成都高新区天久南巷药店</t>
  </si>
  <si>
    <t>四川太极大药房连锁有限公司成都高新区泰和二街三药店</t>
  </si>
  <si>
    <t>四川太极高新区新下街药店</t>
  </si>
  <si>
    <t>四川太极高新区中和大道药店</t>
  </si>
  <si>
    <t>四川太极高新区中和公济桥路药店</t>
  </si>
  <si>
    <t>雅安市太极智慧云医药科技有限公司</t>
  </si>
  <si>
    <t>四川太极大药房连锁有限公司剑南大道药店</t>
  </si>
  <si>
    <t>四川太极怀远店</t>
  </si>
  <si>
    <t>崇州片</t>
  </si>
  <si>
    <t>四川太极崇州市崇阳镇永康东路药店</t>
  </si>
  <si>
    <t>四川太极金带街药店</t>
  </si>
  <si>
    <t>四川太极大药房连锁有限公司崇州市崇阳镇尚贤坊街药店</t>
  </si>
  <si>
    <t>四川太极崇州市崇阳镇蜀州中路药店</t>
  </si>
  <si>
    <t>四川太极三江店</t>
  </si>
  <si>
    <t>四川太极崇州中心店</t>
  </si>
  <si>
    <t>求和项:片区任务</t>
  </si>
  <si>
    <t>(空白)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</si>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</sst>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8.7715046296" refreshedBy="TJ" recordCount="147">
  <cacheSource type="worksheet">
    <worksheetSource ref="A1:E148" sheet="门店任务明细"/>
  </cacheSource>
  <cacheFields count="5">
    <cacheField name="序号" numFmtId="0">
      <sharedItems containsString="0" containsBlank="1" containsNumber="1" containsInteger="1" minValue="0" maxValue="30" count="3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m/>
      </sharedItems>
    </cacheField>
    <cacheField name="门店ID" numFmtId="0">
      <sharedItems containsString="0" containsBlank="1" containsNumber="1" containsInteger="1" minValue="0" maxValue="301263" count="145">
        <n v="385"/>
        <n v="108656"/>
        <n v="514"/>
        <n v="102567"/>
        <n v="371"/>
        <n v="733"/>
        <n v="573"/>
        <n v="307"/>
        <n v="114685"/>
        <n v="337"/>
        <n v="742"/>
        <n v="106066"/>
        <n v="744"/>
        <n v="105910"/>
        <n v="119622"/>
        <n v="116919"/>
        <n v="308"/>
        <n v="116482"/>
        <n v="106485"/>
        <n v="102935"/>
        <n v="106865"/>
        <n v="113299"/>
        <n v="113023"/>
        <n v="117310"/>
        <m/>
        <n v="341"/>
        <n v="111400"/>
        <n v="746"/>
        <n v="587"/>
        <n v="717"/>
        <n v="716"/>
        <n v="539"/>
        <n v="721"/>
        <n v="738"/>
        <n v="704"/>
        <n v="706"/>
        <n v="107728"/>
        <n v="748"/>
        <n v="594"/>
        <n v="713"/>
        <n v="710"/>
        <n v="102564"/>
        <n v="104533"/>
        <n v="720"/>
        <n v="732"/>
        <n v="549"/>
        <n v="351"/>
        <n v="110378"/>
        <n v="117637"/>
        <n v="117923"/>
        <n v="123007"/>
        <n v="122686"/>
        <n v="730"/>
        <n v="107658"/>
        <n v="709"/>
        <n v="122906"/>
        <n v="114844"/>
        <n v="581"/>
        <n v="578"/>
        <n v="119262"/>
        <n v="114622"/>
        <n v="103199"/>
        <n v="511"/>
        <n v="515"/>
        <n v="355"/>
        <n v="122198"/>
        <n v="712"/>
        <n v="740"/>
        <n v="118758"/>
        <n v="297863"/>
        <n v="585"/>
        <n v="373"/>
        <n v="724"/>
        <n v="598"/>
        <n v="117184"/>
        <n v="102479"/>
        <n v="120844"/>
        <n v="582"/>
        <n v="517"/>
        <n v="391"/>
        <n v="343"/>
        <n v="117491"/>
        <n v="365"/>
        <n v="357"/>
        <n v="111219"/>
        <n v="359"/>
        <n v="298747"/>
        <n v="105267"/>
        <n v="103198"/>
        <n v="726"/>
        <n v="379"/>
        <n v="102934"/>
        <n v="339"/>
        <n v="112415"/>
        <n v="311"/>
        <n v="108277"/>
        <n v="745"/>
        <n v="118151"/>
        <n v="727"/>
        <n v="102565"/>
        <n v="513"/>
        <n v="106569"/>
        <n v="752"/>
        <n v="113008"/>
        <n v="747"/>
        <n v="572"/>
        <n v="128640"/>
        <n v="106399"/>
        <n v="114286"/>
        <n v="113833"/>
        <n v="119263"/>
        <n v="113025"/>
        <n v="118951"/>
        <n v="570"/>
        <n v="104429"/>
        <n v="113298"/>
        <n v="329"/>
        <n v="101453"/>
        <n v="399"/>
        <n v="571"/>
        <n v="546"/>
        <n v="723"/>
        <n v="377"/>
        <n v="737"/>
        <n v="387"/>
        <n v="103639"/>
        <n v="707"/>
        <n v="743"/>
        <n v="115971"/>
        <n v="118074"/>
        <n v="114848"/>
        <n v="114069"/>
        <n v="143253"/>
        <n v="105751"/>
        <n v="104430"/>
        <n v="106568"/>
        <n v="138202"/>
        <n v="301263"/>
        <n v="54"/>
        <n v="104428"/>
        <n v="367"/>
        <n v="754"/>
        <n v="104838"/>
        <n v="56"/>
        <n v="52"/>
      </sharedItems>
    </cacheField>
    <cacheField name="门店名称" numFmtId="0">
      <sharedItems containsBlank="1" count="147">
        <s v="四川太极五津西路药店"/>
        <s v="四川太极新津县五津镇五津西路二药房"/>
        <s v="四川太极新津邓双镇岷江店"/>
        <s v="四川太极新津县五津镇武阳西路药店"/>
        <s v="四川太极兴义镇万兴路药店"/>
        <s v="四川太极双流区东升街道三强西路药店"/>
        <s v="四川太极双流县西航港街道锦华路一段药店"/>
        <s v="四川太极旗舰店"/>
        <s v="四川太极青羊区青龙街药店"/>
        <s v="四川太极浆洗街药店"/>
        <s v="四川太极锦江区庆云南街药店"/>
        <s v="四川太极锦江区梨花街药店"/>
        <s v="四川太极武侯区科华街药店"/>
        <s v="四川太极高新区紫薇东路药店"/>
        <s v="四川太极大药房连锁有限公司武侯区高攀西巷药店"/>
        <s v="四川太极武侯区科华北路药店"/>
        <s v="四川太极红星店"/>
        <s v="四川太极锦江区宏济中路药店"/>
        <s v="四川太极成都高新区元华二巷药店"/>
        <s v="四川太极青羊区童子街药店"/>
        <s v="四川太极武侯区丝竹路药店"/>
        <s v="四川太极武侯区倪家桥路药店"/>
        <s v="四川太极大药房连锁有限公司成华区建业路药店"/>
        <s v="四川太极武侯区长寿路药店"/>
        <s v="肖家河"/>
        <s v="四川太极邛崃中心药店"/>
        <s v="四川太极邛崃市文君街道杏林路药店"/>
        <s v="四川太极大邑县晋原镇内蒙古大道桃源药店"/>
        <s v="四川太极都江堰景中路店"/>
        <s v="四川太极大邑县晋原镇通达东路五段药店"/>
        <s v="四川太极大邑县沙渠镇方圆路药店"/>
        <s v="四川太极大邑县晋原镇子龙路店"/>
        <s v="四川太极邛崃市临邛镇洪川小区药店"/>
        <s v="四川太极都江堰市蒲阳路药店"/>
        <s v="四川太极都江堰奎光路中段药店"/>
        <s v="四川太极都江堰幸福镇翔凤路药店"/>
        <s v="四川太极大邑县晋原镇北街药店"/>
        <s v="四川太极大邑县晋原镇东街药店"/>
        <s v="四川太极大邑县安仁镇千禧街药店"/>
        <s v="四川太极都江堰聚源镇药店"/>
        <s v="四川太极都江堰市蒲阳镇堰问道西路药店"/>
        <s v="四川太极邛崃市临邛镇翠荫街药店"/>
        <s v="四川太极大邑县晋原镇潘家街药店"/>
        <s v="四川太极大邑县新场镇文昌街药店"/>
        <s v="四川太极邛崃市羊安镇永康大道药店"/>
        <s v="四川太极大邑县晋源镇东壕沟段药店"/>
        <s v="四川太极都江堰药店"/>
        <s v="四川太极都江堰市永丰街道宝莲路药店"/>
        <s v="四川太极大邑晋原街道金巷西街药店"/>
        <s v="四川太极大邑县观音阁街西段店"/>
        <s v="四川太极大邑县青霞街道元通路南段药店"/>
        <s v="四川太极大邑县晋原街道蜀望路药店"/>
        <s v="四川太极新都区新繁镇繁江北路药店"/>
        <s v="四川太极新都区新都街道万和北路药店"/>
        <s v="四川太极新都区马超东路店"/>
        <s v="四川太极新都区斑竹园街道医贸大道药店"/>
        <s v="大丰"/>
        <s v="四川太极成华区培华东路药店"/>
        <s v="四川太极成华区二环路北四段药店（汇融名城）"/>
        <s v="四川太极成华区华油路药店"/>
        <s v="四川太极成华区驷马桥三路药店"/>
        <s v="四川太极成华区东昌路一药店"/>
        <s v="四川太极成华区西林一街药店"/>
        <s v="四川太极成华杉板桥南一路店"/>
        <s v="四川太极成华区崔家店路药店"/>
        <s v="四川太极双林路药店"/>
        <s v="四川太极成华区华泰路二药店"/>
        <s v="四川太极成华区华泰路药店"/>
        <s v="四川太极成华区华康路药店"/>
        <s v="四川太极成华区水碾河路药店"/>
        <s v="四川太极大药房连锁有限公司锦江区大田坎街药店"/>
        <s v="四川太极成华区羊子山西路药店（兴元华盛）"/>
        <s v="四川太极通盈街药店"/>
        <s v="四川太极锦江区观音桥街药店"/>
        <s v="四川太极锦江区水杉街药店"/>
        <s v="四川太极锦江区静沙南路药店"/>
        <s v="四川太极锦江区劼人路药店"/>
        <s v="四川太极彭州市致和镇南三环路药店"/>
        <s v="四川太极青羊区十二桥药店"/>
        <s v="四川太极青羊区北东街店"/>
        <s v="四川太极金丝街药店"/>
        <s v="四川太极光华药店"/>
        <s v="四川太极金牛区花照壁中横街药店"/>
        <s v="四川太极光华村街药店"/>
        <s v="四川太极清江东路药店"/>
        <s v="四川太极金牛区花照壁药店"/>
        <s v="四川太极枣子巷药店"/>
        <s v="四川太极大药房连锁有限公司青羊区文和路药店"/>
        <s v="四川太极金牛区蜀汉路药店"/>
        <s v="四川太极青羊区贝森北路药店"/>
        <s v="四川太极金牛区交大路第三药店"/>
        <s v="四川太极土龙路药店"/>
        <s v="四川太极金牛区银河北街药店"/>
        <s v="四川太极沙河源药店"/>
        <s v="四川太极金牛区五福桥东路药店"/>
        <s v="四川太极西部店"/>
        <s v="四川太极金牛区银沙路药店"/>
        <s v="四川太极金牛区金沙路药店"/>
        <s v="四川太极金牛区沙湾东一路药店"/>
        <s v="四川太极金牛区黄苑东街药店"/>
        <s v="四川太极武侯区佳灵路药店"/>
        <s v="四川太极武侯区顺和街店"/>
        <s v="四川太极武侯区大悦路药店"/>
        <s v="四川太极大药房连锁有限公司武侯区聚萃街药店"/>
        <s v="四川太极大药房连锁有限公司成都高新区尚锦路药店"/>
        <s v="四川太极郫县郫筒镇一环路东南段药店"/>
        <s v="四川太极郫县郫筒镇东大街药店"/>
        <s v="四川太极大药房连锁有限公司郫都区红光街道红高东路药店"/>
        <s v="四川太极青羊区蜀辉路药店"/>
        <s v="四川太极青羊区光华北五路药店"/>
        <s v="四川太极青羊区光华西一路药店"/>
        <s v="四川太极青羊区蜀源路药店"/>
        <s v="四川太极青羊区蜀鑫路药店"/>
        <s v="四川太极青羊区金祥路药店"/>
        <s v="四川太极青羊区大石西路药店"/>
        <s v="四川太极武侯区大华街药店"/>
        <s v="四川太极武侯区逸都路药店"/>
        <s v="四川太极温江店"/>
        <s v="四川太极温江区公平街道江安路药店"/>
        <s v="四川太极大药房连锁有限公司成都高新区成汉南路药店"/>
        <s v="四川太极高新区锦城大道药店"/>
        <s v="四川太极锦江区榕声路店"/>
        <s v="四川太极锦江区柳翠路药店"/>
        <s v="四川太极新园大道药店"/>
        <s v="四川太极高新区大源北街药店"/>
        <s v="四川太极新乐中街药店"/>
        <s v="四川太极成华区金马河路药店"/>
        <s v="四川太极成华区万科路药店"/>
        <s v="四川太极成华区万宇路药店"/>
        <s v="四川太极高新区天顺路药店"/>
        <s v="四川太极高新区泰和二街药店"/>
        <s v="四川太极大药房连锁有限公司成都高新区吉瑞三路二药房"/>
        <s v="四川太极大药房连锁有限公司成都高新区天久南巷药店"/>
        <s v="四川太极大药房连锁有限公司成都高新区泰和二街三药店"/>
        <s v="四川太极高新区新下街药店"/>
        <s v="四川太极高新区中和大道药店"/>
        <s v="四川太极高新区中和公济桥路药店"/>
        <s v="雅安市太极智慧云医药科技有限公司"/>
        <s v="四川太极大药房连锁有限公司剑南大道药店"/>
        <s v="四川太极怀远店"/>
        <s v="四川太极崇州市崇阳镇永康东路药店"/>
        <s v="四川太极金带街药店"/>
        <s v="四川太极大药房连锁有限公司崇州市崇阳镇尚贤坊街药店"/>
        <s v="四川太极崇州市崇阳镇蜀州中路药店"/>
        <s v="四川太极三江店"/>
        <s v="四川太极崇州中心店"/>
        <m/>
      </sharedItems>
    </cacheField>
    <cacheField name="片区名称" numFmtId="0">
      <sharedItems containsBlank="1" count="8">
        <s v="新津片"/>
        <s v="旗舰片区"/>
        <s v="城郊一片"/>
        <s v="东门片区"/>
        <s v="西门片区"/>
        <s v="南门片区"/>
        <s v="崇州片"/>
        <m/>
      </sharedItems>
    </cacheField>
    <cacheField name="片区任务" numFmtId="0">
      <sharedItems containsSemiMixedTypes="0" containsString="0" containsNumber="1" containsInteger="1" minValue="0" maxValue="2000180" count="127">
        <n v="24624"/>
        <n v="23621"/>
        <n v="17942"/>
        <n v="7429"/>
        <n v="9074"/>
        <n v="9176"/>
        <n v="6282"/>
        <n v="78673"/>
        <n v="47885"/>
        <n v="19864"/>
        <n v="10141"/>
        <n v="14184"/>
        <n v="14584"/>
        <n v="11723"/>
        <n v="9998"/>
        <n v="16984"/>
        <n v="12076"/>
        <n v="9081"/>
        <n v="15956"/>
        <n v="8198"/>
        <n v="15701"/>
        <n v="5622"/>
        <n v="8421"/>
        <n v="27416"/>
        <n v="20345"/>
        <n v="10269"/>
        <n v="22119"/>
        <n v="19601"/>
        <n v="17545"/>
        <n v="11246"/>
        <n v="19058"/>
        <n v="10648"/>
        <n v="21141"/>
        <n v="18416"/>
        <n v="12186"/>
        <n v="8233"/>
        <n v="11749"/>
        <n v="11481"/>
        <n v="12530"/>
        <n v="13669"/>
        <n v="10193"/>
        <n v="5595"/>
        <n v="11828"/>
        <n v="16693"/>
        <n v="13434"/>
        <n v="24938"/>
        <n v="7826"/>
        <n v="7881"/>
        <n v="9210"/>
        <n v="8599"/>
        <n v="13109"/>
        <n v="13951"/>
        <n v="12395"/>
        <n v="17075"/>
        <n v="5690"/>
        <n v="10813"/>
        <n v="12630"/>
        <n v="30780"/>
        <n v="12910"/>
        <n v="14146"/>
        <n v="11769"/>
        <n v="16184"/>
        <n v="10943"/>
        <n v="19196"/>
        <n v="39487"/>
        <n v="7657"/>
        <n v="12352"/>
        <n v="9365"/>
        <n v="9061"/>
        <n v="7664"/>
        <n v="14803"/>
        <n v="8884"/>
        <n v="56553"/>
        <n v="5625"/>
        <n v="38272"/>
        <n v="21164"/>
        <n v="10566"/>
        <n v="12576"/>
        <n v="14084"/>
        <n v="10908"/>
        <n v="15507"/>
        <n v="11823"/>
        <n v="9751"/>
        <n v="7762"/>
        <n v="5756"/>
        <n v="9453"/>
        <n v="7590"/>
        <n v="6413"/>
        <n v="7813"/>
        <n v="14519"/>
        <n v="21570"/>
        <n v="8712"/>
        <n v="20333"/>
        <n v="13437"/>
        <n v="11487"/>
        <n v="14736"/>
        <n v="8916"/>
        <n v="11545"/>
        <n v="7824"/>
        <n v="8250"/>
        <n v="6643"/>
        <n v="11519"/>
        <n v="6595"/>
        <n v="13378"/>
        <n v="10601"/>
        <n v="63097"/>
        <n v="28292"/>
        <n v="18904"/>
        <n v="12282"/>
        <n v="20437"/>
        <n v="18961"/>
        <n v="8730"/>
        <n v="32408"/>
        <n v="7149"/>
        <n v="11412"/>
        <n v="8099"/>
        <n v="5603"/>
        <n v="12878"/>
        <n v="7417"/>
        <n v="18233"/>
        <n v="13643"/>
        <n v="9976"/>
        <n v="10199"/>
        <n v="9276"/>
        <n v="8275"/>
        <n v="7845"/>
        <n v="200018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">
  <r>
    <x v="0"/>
    <x v="0"/>
    <x v="0"/>
    <x v="0"/>
    <x v="0"/>
  </r>
  <r>
    <x v="1"/>
    <x v="1"/>
    <x v="1"/>
    <x v="0"/>
    <x v="1"/>
  </r>
  <r>
    <x v="2"/>
    <x v="2"/>
    <x v="2"/>
    <x v="0"/>
    <x v="2"/>
  </r>
  <r>
    <x v="3"/>
    <x v="3"/>
    <x v="3"/>
    <x v="0"/>
    <x v="3"/>
  </r>
  <r>
    <x v="4"/>
    <x v="4"/>
    <x v="4"/>
    <x v="0"/>
    <x v="4"/>
  </r>
  <r>
    <x v="5"/>
    <x v="5"/>
    <x v="5"/>
    <x v="0"/>
    <x v="5"/>
  </r>
  <r>
    <x v="6"/>
    <x v="6"/>
    <x v="6"/>
    <x v="0"/>
    <x v="6"/>
  </r>
  <r>
    <x v="0"/>
    <x v="7"/>
    <x v="7"/>
    <x v="1"/>
    <x v="7"/>
  </r>
  <r>
    <x v="1"/>
    <x v="8"/>
    <x v="8"/>
    <x v="1"/>
    <x v="8"/>
  </r>
  <r>
    <x v="2"/>
    <x v="9"/>
    <x v="9"/>
    <x v="1"/>
    <x v="9"/>
  </r>
  <r>
    <x v="3"/>
    <x v="10"/>
    <x v="10"/>
    <x v="1"/>
    <x v="10"/>
  </r>
  <r>
    <x v="4"/>
    <x v="11"/>
    <x v="11"/>
    <x v="1"/>
    <x v="11"/>
  </r>
  <r>
    <x v="5"/>
    <x v="12"/>
    <x v="12"/>
    <x v="1"/>
    <x v="12"/>
  </r>
  <r>
    <x v="6"/>
    <x v="13"/>
    <x v="13"/>
    <x v="1"/>
    <x v="13"/>
  </r>
  <r>
    <x v="7"/>
    <x v="14"/>
    <x v="14"/>
    <x v="1"/>
    <x v="14"/>
  </r>
  <r>
    <x v="8"/>
    <x v="15"/>
    <x v="15"/>
    <x v="1"/>
    <x v="15"/>
  </r>
  <r>
    <x v="9"/>
    <x v="16"/>
    <x v="16"/>
    <x v="1"/>
    <x v="16"/>
  </r>
  <r>
    <x v="10"/>
    <x v="17"/>
    <x v="17"/>
    <x v="1"/>
    <x v="17"/>
  </r>
  <r>
    <x v="11"/>
    <x v="18"/>
    <x v="18"/>
    <x v="1"/>
    <x v="18"/>
  </r>
  <r>
    <x v="12"/>
    <x v="19"/>
    <x v="19"/>
    <x v="1"/>
    <x v="19"/>
  </r>
  <r>
    <x v="13"/>
    <x v="20"/>
    <x v="20"/>
    <x v="1"/>
    <x v="20"/>
  </r>
  <r>
    <x v="14"/>
    <x v="21"/>
    <x v="21"/>
    <x v="1"/>
    <x v="21"/>
  </r>
  <r>
    <x v="15"/>
    <x v="22"/>
    <x v="22"/>
    <x v="1"/>
    <x v="3"/>
  </r>
  <r>
    <x v="16"/>
    <x v="23"/>
    <x v="23"/>
    <x v="1"/>
    <x v="22"/>
  </r>
  <r>
    <x v="17"/>
    <x v="24"/>
    <x v="24"/>
    <x v="1"/>
    <x v="3"/>
  </r>
  <r>
    <x v="0"/>
    <x v="25"/>
    <x v="25"/>
    <x v="2"/>
    <x v="23"/>
  </r>
  <r>
    <x v="1"/>
    <x v="26"/>
    <x v="26"/>
    <x v="2"/>
    <x v="24"/>
  </r>
  <r>
    <x v="2"/>
    <x v="27"/>
    <x v="27"/>
    <x v="2"/>
    <x v="25"/>
  </r>
  <r>
    <x v="3"/>
    <x v="28"/>
    <x v="28"/>
    <x v="2"/>
    <x v="26"/>
  </r>
  <r>
    <x v="4"/>
    <x v="29"/>
    <x v="29"/>
    <x v="2"/>
    <x v="27"/>
  </r>
  <r>
    <x v="5"/>
    <x v="30"/>
    <x v="30"/>
    <x v="2"/>
    <x v="28"/>
  </r>
  <r>
    <x v="6"/>
    <x v="31"/>
    <x v="31"/>
    <x v="2"/>
    <x v="29"/>
  </r>
  <r>
    <x v="7"/>
    <x v="32"/>
    <x v="32"/>
    <x v="2"/>
    <x v="30"/>
  </r>
  <r>
    <x v="8"/>
    <x v="33"/>
    <x v="33"/>
    <x v="2"/>
    <x v="31"/>
  </r>
  <r>
    <x v="9"/>
    <x v="34"/>
    <x v="34"/>
    <x v="2"/>
    <x v="32"/>
  </r>
  <r>
    <x v="10"/>
    <x v="35"/>
    <x v="35"/>
    <x v="2"/>
    <x v="33"/>
  </r>
  <r>
    <x v="11"/>
    <x v="36"/>
    <x v="36"/>
    <x v="2"/>
    <x v="34"/>
  </r>
  <r>
    <x v="12"/>
    <x v="37"/>
    <x v="37"/>
    <x v="2"/>
    <x v="35"/>
  </r>
  <r>
    <x v="13"/>
    <x v="38"/>
    <x v="38"/>
    <x v="2"/>
    <x v="36"/>
  </r>
  <r>
    <x v="14"/>
    <x v="39"/>
    <x v="39"/>
    <x v="2"/>
    <x v="37"/>
  </r>
  <r>
    <x v="15"/>
    <x v="40"/>
    <x v="40"/>
    <x v="2"/>
    <x v="38"/>
  </r>
  <r>
    <x v="16"/>
    <x v="41"/>
    <x v="41"/>
    <x v="2"/>
    <x v="39"/>
  </r>
  <r>
    <x v="17"/>
    <x v="42"/>
    <x v="42"/>
    <x v="2"/>
    <x v="40"/>
  </r>
  <r>
    <x v="18"/>
    <x v="43"/>
    <x v="43"/>
    <x v="2"/>
    <x v="41"/>
  </r>
  <r>
    <x v="19"/>
    <x v="44"/>
    <x v="44"/>
    <x v="2"/>
    <x v="42"/>
  </r>
  <r>
    <x v="20"/>
    <x v="45"/>
    <x v="45"/>
    <x v="2"/>
    <x v="43"/>
  </r>
  <r>
    <x v="21"/>
    <x v="46"/>
    <x v="46"/>
    <x v="2"/>
    <x v="44"/>
  </r>
  <r>
    <x v="22"/>
    <x v="47"/>
    <x v="47"/>
    <x v="2"/>
    <x v="45"/>
  </r>
  <r>
    <x v="23"/>
    <x v="48"/>
    <x v="48"/>
    <x v="2"/>
    <x v="46"/>
  </r>
  <r>
    <x v="24"/>
    <x v="49"/>
    <x v="49"/>
    <x v="2"/>
    <x v="47"/>
  </r>
  <r>
    <x v="25"/>
    <x v="50"/>
    <x v="50"/>
    <x v="2"/>
    <x v="48"/>
  </r>
  <r>
    <x v="26"/>
    <x v="51"/>
    <x v="51"/>
    <x v="2"/>
    <x v="41"/>
  </r>
  <r>
    <x v="0"/>
    <x v="52"/>
    <x v="52"/>
    <x v="3"/>
    <x v="49"/>
  </r>
  <r>
    <x v="1"/>
    <x v="53"/>
    <x v="53"/>
    <x v="3"/>
    <x v="50"/>
  </r>
  <r>
    <x v="2"/>
    <x v="54"/>
    <x v="54"/>
    <x v="3"/>
    <x v="51"/>
  </r>
  <r>
    <x v="3"/>
    <x v="55"/>
    <x v="55"/>
    <x v="3"/>
    <x v="52"/>
  </r>
  <r>
    <x v="4"/>
    <x v="24"/>
    <x v="56"/>
    <x v="3"/>
    <x v="3"/>
  </r>
  <r>
    <x v="5"/>
    <x v="56"/>
    <x v="57"/>
    <x v="3"/>
    <x v="41"/>
  </r>
  <r>
    <x v="6"/>
    <x v="57"/>
    <x v="58"/>
    <x v="3"/>
    <x v="53"/>
  </r>
  <r>
    <x v="7"/>
    <x v="58"/>
    <x v="59"/>
    <x v="3"/>
    <x v="41"/>
  </r>
  <r>
    <x v="8"/>
    <x v="59"/>
    <x v="60"/>
    <x v="3"/>
    <x v="54"/>
  </r>
  <r>
    <x v="9"/>
    <x v="60"/>
    <x v="61"/>
    <x v="3"/>
    <x v="55"/>
  </r>
  <r>
    <x v="10"/>
    <x v="61"/>
    <x v="62"/>
    <x v="3"/>
    <x v="56"/>
  </r>
  <r>
    <x v="11"/>
    <x v="62"/>
    <x v="63"/>
    <x v="3"/>
    <x v="57"/>
  </r>
  <r>
    <x v="12"/>
    <x v="63"/>
    <x v="64"/>
    <x v="3"/>
    <x v="58"/>
  </r>
  <r>
    <x v="13"/>
    <x v="64"/>
    <x v="65"/>
    <x v="3"/>
    <x v="59"/>
  </r>
  <r>
    <x v="14"/>
    <x v="65"/>
    <x v="66"/>
    <x v="3"/>
    <x v="60"/>
  </r>
  <r>
    <x v="15"/>
    <x v="66"/>
    <x v="67"/>
    <x v="3"/>
    <x v="61"/>
  </r>
  <r>
    <x v="16"/>
    <x v="67"/>
    <x v="68"/>
    <x v="3"/>
    <x v="62"/>
  </r>
  <r>
    <x v="17"/>
    <x v="68"/>
    <x v="69"/>
    <x v="3"/>
    <x v="41"/>
  </r>
  <r>
    <x v="18"/>
    <x v="69"/>
    <x v="70"/>
    <x v="3"/>
    <x v="3"/>
  </r>
  <r>
    <x v="19"/>
    <x v="70"/>
    <x v="71"/>
    <x v="3"/>
    <x v="63"/>
  </r>
  <r>
    <x v="20"/>
    <x v="71"/>
    <x v="72"/>
    <x v="3"/>
    <x v="64"/>
  </r>
  <r>
    <x v="21"/>
    <x v="72"/>
    <x v="73"/>
    <x v="3"/>
    <x v="65"/>
  </r>
  <r>
    <x v="22"/>
    <x v="73"/>
    <x v="74"/>
    <x v="3"/>
    <x v="66"/>
  </r>
  <r>
    <x v="23"/>
    <x v="74"/>
    <x v="75"/>
    <x v="3"/>
    <x v="67"/>
  </r>
  <r>
    <x v="24"/>
    <x v="75"/>
    <x v="76"/>
    <x v="3"/>
    <x v="68"/>
  </r>
  <r>
    <x v="25"/>
    <x v="76"/>
    <x v="77"/>
    <x v="3"/>
    <x v="69"/>
  </r>
  <r>
    <x v="0"/>
    <x v="77"/>
    <x v="78"/>
    <x v="4"/>
    <x v="70"/>
  </r>
  <r>
    <x v="1"/>
    <x v="78"/>
    <x v="79"/>
    <x v="4"/>
    <x v="67"/>
  </r>
  <r>
    <x v="2"/>
    <x v="79"/>
    <x v="80"/>
    <x v="4"/>
    <x v="71"/>
  </r>
  <r>
    <x v="3"/>
    <x v="80"/>
    <x v="81"/>
    <x v="4"/>
    <x v="72"/>
  </r>
  <r>
    <x v="4"/>
    <x v="81"/>
    <x v="82"/>
    <x v="4"/>
    <x v="73"/>
  </r>
  <r>
    <x v="5"/>
    <x v="82"/>
    <x v="83"/>
    <x v="4"/>
    <x v="74"/>
  </r>
  <r>
    <x v="6"/>
    <x v="83"/>
    <x v="84"/>
    <x v="4"/>
    <x v="75"/>
  </r>
  <r>
    <x v="7"/>
    <x v="84"/>
    <x v="85"/>
    <x v="4"/>
    <x v="76"/>
  </r>
  <r>
    <x v="8"/>
    <x v="85"/>
    <x v="86"/>
    <x v="4"/>
    <x v="77"/>
  </r>
  <r>
    <x v="9"/>
    <x v="86"/>
    <x v="87"/>
    <x v="4"/>
    <x v="3"/>
  </r>
  <r>
    <x v="10"/>
    <x v="87"/>
    <x v="88"/>
    <x v="4"/>
    <x v="78"/>
  </r>
  <r>
    <x v="11"/>
    <x v="88"/>
    <x v="89"/>
    <x v="4"/>
    <x v="79"/>
  </r>
  <r>
    <x v="12"/>
    <x v="89"/>
    <x v="90"/>
    <x v="4"/>
    <x v="80"/>
  </r>
  <r>
    <x v="13"/>
    <x v="90"/>
    <x v="91"/>
    <x v="4"/>
    <x v="81"/>
  </r>
  <r>
    <x v="14"/>
    <x v="91"/>
    <x v="92"/>
    <x v="4"/>
    <x v="82"/>
  </r>
  <r>
    <x v="15"/>
    <x v="92"/>
    <x v="93"/>
    <x v="4"/>
    <x v="41"/>
  </r>
  <r>
    <x v="16"/>
    <x v="93"/>
    <x v="94"/>
    <x v="4"/>
    <x v="83"/>
  </r>
  <r>
    <x v="17"/>
    <x v="94"/>
    <x v="95"/>
    <x v="4"/>
    <x v="84"/>
  </r>
  <r>
    <x v="18"/>
    <x v="95"/>
    <x v="96"/>
    <x v="4"/>
    <x v="85"/>
  </r>
  <r>
    <x v="19"/>
    <x v="96"/>
    <x v="97"/>
    <x v="4"/>
    <x v="86"/>
  </r>
  <r>
    <x v="20"/>
    <x v="97"/>
    <x v="98"/>
    <x v="4"/>
    <x v="41"/>
  </r>
  <r>
    <x v="21"/>
    <x v="98"/>
    <x v="99"/>
    <x v="4"/>
    <x v="87"/>
  </r>
  <r>
    <x v="22"/>
    <x v="99"/>
    <x v="100"/>
    <x v="4"/>
    <x v="88"/>
  </r>
  <r>
    <x v="23"/>
    <x v="100"/>
    <x v="101"/>
    <x v="4"/>
    <x v="89"/>
  </r>
  <r>
    <x v="24"/>
    <x v="101"/>
    <x v="102"/>
    <x v="4"/>
    <x v="90"/>
  </r>
  <r>
    <x v="25"/>
    <x v="102"/>
    <x v="103"/>
    <x v="4"/>
    <x v="41"/>
  </r>
  <r>
    <x v="26"/>
    <x v="103"/>
    <x v="104"/>
    <x v="4"/>
    <x v="91"/>
  </r>
  <r>
    <x v="27"/>
    <x v="104"/>
    <x v="105"/>
    <x v="4"/>
    <x v="92"/>
  </r>
  <r>
    <x v="28"/>
    <x v="105"/>
    <x v="106"/>
    <x v="4"/>
    <x v="93"/>
  </r>
  <r>
    <x v="29"/>
    <x v="106"/>
    <x v="107"/>
    <x v="4"/>
    <x v="41"/>
  </r>
  <r>
    <x v="0"/>
    <x v="107"/>
    <x v="108"/>
    <x v="5"/>
    <x v="94"/>
  </r>
  <r>
    <x v="1"/>
    <x v="108"/>
    <x v="109"/>
    <x v="5"/>
    <x v="95"/>
  </r>
  <r>
    <x v="2"/>
    <x v="109"/>
    <x v="110"/>
    <x v="5"/>
    <x v="96"/>
  </r>
  <r>
    <x v="3"/>
    <x v="110"/>
    <x v="111"/>
    <x v="5"/>
    <x v="97"/>
  </r>
  <r>
    <x v="4"/>
    <x v="111"/>
    <x v="112"/>
    <x v="5"/>
    <x v="98"/>
  </r>
  <r>
    <x v="5"/>
    <x v="112"/>
    <x v="113"/>
    <x v="5"/>
    <x v="99"/>
  </r>
  <r>
    <x v="6"/>
    <x v="113"/>
    <x v="114"/>
    <x v="5"/>
    <x v="100"/>
  </r>
  <r>
    <x v="7"/>
    <x v="114"/>
    <x v="115"/>
    <x v="5"/>
    <x v="101"/>
  </r>
  <r>
    <x v="8"/>
    <x v="115"/>
    <x v="116"/>
    <x v="5"/>
    <x v="102"/>
  </r>
  <r>
    <x v="9"/>
    <x v="116"/>
    <x v="117"/>
    <x v="5"/>
    <x v="103"/>
  </r>
  <r>
    <x v="10"/>
    <x v="117"/>
    <x v="118"/>
    <x v="5"/>
    <x v="104"/>
  </r>
  <r>
    <x v="11"/>
    <x v="118"/>
    <x v="119"/>
    <x v="5"/>
    <x v="105"/>
  </r>
  <r>
    <x v="12"/>
    <x v="119"/>
    <x v="120"/>
    <x v="5"/>
    <x v="106"/>
  </r>
  <r>
    <x v="13"/>
    <x v="120"/>
    <x v="121"/>
    <x v="5"/>
    <x v="107"/>
  </r>
  <r>
    <x v="14"/>
    <x v="121"/>
    <x v="122"/>
    <x v="5"/>
    <x v="108"/>
  </r>
  <r>
    <x v="15"/>
    <x v="122"/>
    <x v="123"/>
    <x v="5"/>
    <x v="109"/>
  </r>
  <r>
    <x v="16"/>
    <x v="123"/>
    <x v="124"/>
    <x v="5"/>
    <x v="110"/>
  </r>
  <r>
    <x v="17"/>
    <x v="124"/>
    <x v="125"/>
    <x v="5"/>
    <x v="66"/>
  </r>
  <r>
    <x v="18"/>
    <x v="125"/>
    <x v="126"/>
    <x v="5"/>
    <x v="111"/>
  </r>
  <r>
    <x v="19"/>
    <x v="126"/>
    <x v="127"/>
    <x v="5"/>
    <x v="112"/>
  </r>
  <r>
    <x v="20"/>
    <x v="127"/>
    <x v="128"/>
    <x v="5"/>
    <x v="113"/>
  </r>
  <r>
    <x v="21"/>
    <x v="128"/>
    <x v="129"/>
    <x v="5"/>
    <x v="114"/>
  </r>
  <r>
    <x v="22"/>
    <x v="129"/>
    <x v="130"/>
    <x v="5"/>
    <x v="115"/>
  </r>
  <r>
    <x v="23"/>
    <x v="130"/>
    <x v="131"/>
    <x v="5"/>
    <x v="116"/>
  </r>
  <r>
    <x v="24"/>
    <x v="131"/>
    <x v="132"/>
    <x v="5"/>
    <x v="41"/>
  </r>
  <r>
    <x v="25"/>
    <x v="132"/>
    <x v="133"/>
    <x v="5"/>
    <x v="3"/>
  </r>
  <r>
    <x v="26"/>
    <x v="133"/>
    <x v="134"/>
    <x v="5"/>
    <x v="117"/>
  </r>
  <r>
    <x v="27"/>
    <x v="134"/>
    <x v="135"/>
    <x v="5"/>
    <x v="118"/>
  </r>
  <r>
    <x v="28"/>
    <x v="135"/>
    <x v="136"/>
    <x v="5"/>
    <x v="41"/>
  </r>
  <r>
    <x v="29"/>
    <x v="136"/>
    <x v="137"/>
    <x v="5"/>
    <x v="41"/>
  </r>
  <r>
    <x v="30"/>
    <x v="137"/>
    <x v="138"/>
    <x v="5"/>
    <x v="41"/>
  </r>
  <r>
    <x v="0"/>
    <x v="138"/>
    <x v="139"/>
    <x v="6"/>
    <x v="119"/>
  </r>
  <r>
    <x v="1"/>
    <x v="139"/>
    <x v="140"/>
    <x v="6"/>
    <x v="120"/>
  </r>
  <r>
    <x v="2"/>
    <x v="140"/>
    <x v="141"/>
    <x v="6"/>
    <x v="121"/>
  </r>
  <r>
    <x v="3"/>
    <x v="141"/>
    <x v="142"/>
    <x v="6"/>
    <x v="122"/>
  </r>
  <r>
    <x v="4"/>
    <x v="142"/>
    <x v="143"/>
    <x v="6"/>
    <x v="123"/>
  </r>
  <r>
    <x v="5"/>
    <x v="143"/>
    <x v="144"/>
    <x v="6"/>
    <x v="124"/>
  </r>
  <r>
    <x v="6"/>
    <x v="144"/>
    <x v="145"/>
    <x v="6"/>
    <x v="125"/>
  </r>
  <r>
    <x v="30"/>
    <x v="24"/>
    <x v="146"/>
    <x v="7"/>
    <x v="1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2" firstHeaderRow="1" firstDataRow="1" firstDataCol="1"/>
  <pivotFields count="5">
    <pivotField compact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compact="0" showAll="0"/>
    <pivotField compact="0" showAll="0"/>
    <pivotField axis="axisRow" compact="0" showAll="0">
      <items count="9">
        <item x="2"/>
        <item x="6"/>
        <item x="3"/>
        <item x="5"/>
        <item x="1"/>
        <item x="4"/>
        <item x="0"/>
        <item x="7"/>
        <item t="default"/>
      </items>
    </pivotField>
    <pivotField dataField="1" compact="0" showAll="0">
      <items count="128">
        <item x="41"/>
        <item x="116"/>
        <item x="21"/>
        <item x="73"/>
        <item x="54"/>
        <item x="84"/>
        <item x="6"/>
        <item x="87"/>
        <item x="102"/>
        <item x="100"/>
        <item x="113"/>
        <item x="118"/>
        <item x="3"/>
        <item x="86"/>
        <item x="65"/>
        <item x="69"/>
        <item x="83"/>
        <item x="88"/>
        <item x="98"/>
        <item x="46"/>
        <item x="125"/>
        <item x="47"/>
        <item x="115"/>
        <item x="19"/>
        <item x="35"/>
        <item x="99"/>
        <item x="124"/>
        <item x="22"/>
        <item x="49"/>
        <item x="91"/>
        <item x="111"/>
        <item x="71"/>
        <item x="96"/>
        <item x="68"/>
        <item x="4"/>
        <item x="17"/>
        <item x="5"/>
        <item x="48"/>
        <item x="123"/>
        <item x="67"/>
        <item x="85"/>
        <item x="82"/>
        <item x="121"/>
        <item x="14"/>
        <item x="10"/>
        <item x="40"/>
        <item x="122"/>
        <item x="25"/>
        <item x="76"/>
        <item x="104"/>
        <item x="31"/>
        <item x="55"/>
        <item x="79"/>
        <item x="62"/>
        <item x="29"/>
        <item x="114"/>
        <item x="37"/>
        <item x="94"/>
        <item x="101"/>
        <item x="97"/>
        <item x="13"/>
        <item x="36"/>
        <item x="60"/>
        <item x="81"/>
        <item x="42"/>
        <item x="16"/>
        <item x="34"/>
        <item x="108"/>
        <item x="66"/>
        <item x="52"/>
        <item x="38"/>
        <item x="77"/>
        <item x="56"/>
        <item x="117"/>
        <item x="58"/>
        <item x="50"/>
        <item x="103"/>
        <item x="44"/>
        <item x="93"/>
        <item x="120"/>
        <item x="39"/>
        <item x="51"/>
        <item x="78"/>
        <item x="59"/>
        <item x="11"/>
        <item x="89"/>
        <item x="12"/>
        <item x="95"/>
        <item x="70"/>
        <item x="80"/>
        <item x="20"/>
        <item x="18"/>
        <item x="61"/>
        <item x="43"/>
        <item x="15"/>
        <item x="53"/>
        <item x="28"/>
        <item x="2"/>
        <item x="119"/>
        <item x="33"/>
        <item x="107"/>
        <item x="110"/>
        <item x="30"/>
        <item x="63"/>
        <item x="27"/>
        <item x="9"/>
        <item x="92"/>
        <item x="24"/>
        <item x="109"/>
        <item x="32"/>
        <item x="75"/>
        <item x="90"/>
        <item x="26"/>
        <item x="1"/>
        <item x="0"/>
        <item x="45"/>
        <item x="23"/>
        <item x="106"/>
        <item x="57"/>
        <item x="112"/>
        <item x="74"/>
        <item x="64"/>
        <item x="8"/>
        <item x="72"/>
        <item x="105"/>
        <item x="7"/>
        <item x="126"/>
        <item t="default"/>
      </items>
    </pivotField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求和项:片区任务" fld="4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8"/>
  <sheetViews>
    <sheetView tabSelected="1" workbookViewId="0">
      <selection activeCell="J12" sqref="J12"/>
    </sheetView>
  </sheetViews>
  <sheetFormatPr defaultColWidth="9" defaultRowHeight="13.5" outlineLevelCol="4"/>
  <cols>
    <col min="1" max="1" width="4.625" style="2" customWidth="1"/>
    <col min="2" max="2" width="9" style="2"/>
    <col min="3" max="3" width="60.125" style="2" customWidth="1"/>
    <col min="4" max="4" width="16.5" style="2" customWidth="1"/>
    <col min="5" max="5" width="11.5" style="2"/>
    <col min="6" max="16384" width="9" style="2"/>
  </cols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spans="1:5">
      <c r="A2" s="6">
        <v>1</v>
      </c>
      <c r="B2" s="6">
        <v>385</v>
      </c>
      <c r="C2" s="6" t="s">
        <v>5</v>
      </c>
      <c r="D2" s="6" t="s">
        <v>6</v>
      </c>
      <c r="E2" s="5">
        <v>24624</v>
      </c>
    </row>
    <row r="3" spans="1:5">
      <c r="A3" s="6">
        <v>2</v>
      </c>
      <c r="B3" s="6">
        <v>108656</v>
      </c>
      <c r="C3" s="6" t="s">
        <v>7</v>
      </c>
      <c r="D3" s="6" t="s">
        <v>6</v>
      </c>
      <c r="E3" s="5">
        <v>23621</v>
      </c>
    </row>
    <row r="4" spans="1:5">
      <c r="A4" s="6">
        <v>3</v>
      </c>
      <c r="B4" s="6">
        <v>514</v>
      </c>
      <c r="C4" s="6" t="s">
        <v>8</v>
      </c>
      <c r="D4" s="6" t="s">
        <v>6</v>
      </c>
      <c r="E4" s="5">
        <v>17942</v>
      </c>
    </row>
    <row r="5" spans="1:5">
      <c r="A5" s="6">
        <v>4</v>
      </c>
      <c r="B5" s="6">
        <v>102567</v>
      </c>
      <c r="C5" s="6" t="s">
        <v>9</v>
      </c>
      <c r="D5" s="6" t="s">
        <v>6</v>
      </c>
      <c r="E5" s="5">
        <v>7429</v>
      </c>
    </row>
    <row r="6" spans="1:5">
      <c r="A6" s="6">
        <v>5</v>
      </c>
      <c r="B6" s="6">
        <v>371</v>
      </c>
      <c r="C6" s="6" t="s">
        <v>10</v>
      </c>
      <c r="D6" s="6" t="s">
        <v>6</v>
      </c>
      <c r="E6" s="5">
        <v>9074</v>
      </c>
    </row>
    <row r="7" spans="1:5">
      <c r="A7" s="6">
        <v>6</v>
      </c>
      <c r="B7" s="6">
        <v>733</v>
      </c>
      <c r="C7" s="6" t="s">
        <v>11</v>
      </c>
      <c r="D7" s="6" t="s">
        <v>6</v>
      </c>
      <c r="E7" s="5">
        <v>9176</v>
      </c>
    </row>
    <row r="8" spans="1:5">
      <c r="A8" s="6">
        <v>7</v>
      </c>
      <c r="B8" s="6">
        <v>573</v>
      </c>
      <c r="C8" s="6" t="s">
        <v>12</v>
      </c>
      <c r="D8" s="6" t="s">
        <v>6</v>
      </c>
      <c r="E8" s="5">
        <v>6282</v>
      </c>
    </row>
    <row r="9" s="2" customFormat="1" spans="1:5">
      <c r="A9" s="6">
        <v>1</v>
      </c>
      <c r="B9" s="6">
        <v>307</v>
      </c>
      <c r="C9" s="6" t="s">
        <v>13</v>
      </c>
      <c r="D9" s="6" t="s">
        <v>14</v>
      </c>
      <c r="E9" s="5">
        <v>78673</v>
      </c>
    </row>
    <row r="10" s="2" customFormat="1" spans="1:5">
      <c r="A10" s="6">
        <v>2</v>
      </c>
      <c r="B10" s="6">
        <v>114685</v>
      </c>
      <c r="C10" s="6" t="s">
        <v>15</v>
      </c>
      <c r="D10" s="6" t="s">
        <v>14</v>
      </c>
      <c r="E10" s="5">
        <v>47885</v>
      </c>
    </row>
    <row r="11" s="2" customFormat="1" spans="1:5">
      <c r="A11" s="6">
        <v>3</v>
      </c>
      <c r="B11" s="6">
        <v>337</v>
      </c>
      <c r="C11" s="6" t="s">
        <v>16</v>
      </c>
      <c r="D11" s="6" t="s">
        <v>14</v>
      </c>
      <c r="E11" s="5">
        <v>19864</v>
      </c>
    </row>
    <row r="12" s="2" customFormat="1" spans="1:5">
      <c r="A12" s="6">
        <v>4</v>
      </c>
      <c r="B12" s="6">
        <v>742</v>
      </c>
      <c r="C12" s="6" t="s">
        <v>17</v>
      </c>
      <c r="D12" s="6" t="s">
        <v>14</v>
      </c>
      <c r="E12" s="5">
        <v>10141</v>
      </c>
    </row>
    <row r="13" s="2" customFormat="1" spans="1:5">
      <c r="A13" s="6">
        <v>5</v>
      </c>
      <c r="B13" s="6">
        <v>106066</v>
      </c>
      <c r="C13" s="6" t="s">
        <v>18</v>
      </c>
      <c r="D13" s="6" t="s">
        <v>14</v>
      </c>
      <c r="E13" s="5">
        <v>14184</v>
      </c>
    </row>
    <row r="14" s="2" customFormat="1" spans="1:5">
      <c r="A14" s="6">
        <v>6</v>
      </c>
      <c r="B14" s="6">
        <v>744</v>
      </c>
      <c r="C14" s="6" t="s">
        <v>19</v>
      </c>
      <c r="D14" s="6" t="s">
        <v>14</v>
      </c>
      <c r="E14" s="5">
        <v>14584</v>
      </c>
    </row>
    <row r="15" s="2" customFormat="1" spans="1:5">
      <c r="A15" s="6">
        <v>7</v>
      </c>
      <c r="B15" s="6">
        <v>105910</v>
      </c>
      <c r="C15" s="6" t="s">
        <v>20</v>
      </c>
      <c r="D15" s="6" t="s">
        <v>14</v>
      </c>
      <c r="E15" s="5">
        <v>11723</v>
      </c>
    </row>
    <row r="16" s="3" customFormat="1" spans="1:5">
      <c r="A16" s="6">
        <v>8</v>
      </c>
      <c r="B16" s="6">
        <v>119622</v>
      </c>
      <c r="C16" s="6" t="s">
        <v>21</v>
      </c>
      <c r="D16" s="6" t="s">
        <v>14</v>
      </c>
      <c r="E16" s="5">
        <v>9998</v>
      </c>
    </row>
    <row r="17" s="2" customFormat="1" spans="1:5">
      <c r="A17" s="6">
        <v>9</v>
      </c>
      <c r="B17" s="6">
        <v>116919</v>
      </c>
      <c r="C17" s="6" t="s">
        <v>22</v>
      </c>
      <c r="D17" s="6" t="s">
        <v>14</v>
      </c>
      <c r="E17" s="5">
        <v>16984</v>
      </c>
    </row>
    <row r="18" s="2" customFormat="1" spans="1:5">
      <c r="A18" s="6">
        <v>10</v>
      </c>
      <c r="B18" s="6">
        <v>308</v>
      </c>
      <c r="C18" s="6" t="s">
        <v>23</v>
      </c>
      <c r="D18" s="6" t="s">
        <v>14</v>
      </c>
      <c r="E18" s="5">
        <v>12076</v>
      </c>
    </row>
    <row r="19" s="3" customFormat="1" spans="1:5">
      <c r="A19" s="6">
        <v>11</v>
      </c>
      <c r="B19" s="6">
        <v>116482</v>
      </c>
      <c r="C19" s="6" t="s">
        <v>24</v>
      </c>
      <c r="D19" s="6" t="s">
        <v>14</v>
      </c>
      <c r="E19" s="5">
        <v>9081</v>
      </c>
    </row>
    <row r="20" s="2" customFormat="1" spans="1:5">
      <c r="A20" s="6">
        <v>12</v>
      </c>
      <c r="B20" s="6">
        <v>106485</v>
      </c>
      <c r="C20" s="6" t="s">
        <v>25</v>
      </c>
      <c r="D20" s="6" t="s">
        <v>14</v>
      </c>
      <c r="E20" s="5">
        <v>15956</v>
      </c>
    </row>
    <row r="21" s="2" customFormat="1" spans="1:5">
      <c r="A21" s="6">
        <v>13</v>
      </c>
      <c r="B21" s="6">
        <v>102935</v>
      </c>
      <c r="C21" s="6" t="s">
        <v>26</v>
      </c>
      <c r="D21" s="6" t="s">
        <v>14</v>
      </c>
      <c r="E21" s="5">
        <v>8198</v>
      </c>
    </row>
    <row r="22" s="2" customFormat="1" spans="1:5">
      <c r="A22" s="6">
        <v>14</v>
      </c>
      <c r="B22" s="6">
        <v>106865</v>
      </c>
      <c r="C22" s="6" t="s">
        <v>27</v>
      </c>
      <c r="D22" s="6" t="s">
        <v>14</v>
      </c>
      <c r="E22" s="5">
        <v>15701</v>
      </c>
    </row>
    <row r="23" s="2" customFormat="1" spans="1:5">
      <c r="A23" s="6">
        <v>15</v>
      </c>
      <c r="B23" s="6">
        <v>113299</v>
      </c>
      <c r="C23" s="6" t="s">
        <v>28</v>
      </c>
      <c r="D23" s="6" t="s">
        <v>14</v>
      </c>
      <c r="E23" s="5">
        <v>5622</v>
      </c>
    </row>
    <row r="24" s="2" customFormat="1" spans="1:5">
      <c r="A24" s="6">
        <v>16</v>
      </c>
      <c r="B24" s="6">
        <v>113023</v>
      </c>
      <c r="C24" s="6" t="s">
        <v>29</v>
      </c>
      <c r="D24" s="6" t="s">
        <v>14</v>
      </c>
      <c r="E24" s="5">
        <v>7429</v>
      </c>
    </row>
    <row r="25" s="2" customFormat="1" spans="1:5">
      <c r="A25" s="6">
        <v>17</v>
      </c>
      <c r="B25" s="6">
        <v>117310</v>
      </c>
      <c r="C25" s="6" t="s">
        <v>30</v>
      </c>
      <c r="D25" s="6" t="s">
        <v>14</v>
      </c>
      <c r="E25" s="5">
        <v>8421</v>
      </c>
    </row>
    <row r="26" s="2" customFormat="1" spans="1:5">
      <c r="A26" s="6">
        <v>18</v>
      </c>
      <c r="B26" s="6"/>
      <c r="C26" s="6" t="s">
        <v>31</v>
      </c>
      <c r="D26" s="6" t="s">
        <v>14</v>
      </c>
      <c r="E26" s="5">
        <v>7429</v>
      </c>
    </row>
    <row r="27" spans="1:5">
      <c r="A27" s="6">
        <v>1</v>
      </c>
      <c r="B27" s="6">
        <v>341</v>
      </c>
      <c r="C27" s="6" t="s">
        <v>32</v>
      </c>
      <c r="D27" s="6" t="s">
        <v>33</v>
      </c>
      <c r="E27" s="5">
        <v>27416</v>
      </c>
    </row>
    <row r="28" spans="1:5">
      <c r="A28" s="6">
        <v>2</v>
      </c>
      <c r="B28" s="6">
        <v>111400</v>
      </c>
      <c r="C28" s="6" t="s">
        <v>34</v>
      </c>
      <c r="D28" s="6" t="s">
        <v>33</v>
      </c>
      <c r="E28" s="5">
        <v>20345</v>
      </c>
    </row>
    <row r="29" spans="1:5">
      <c r="A29" s="6">
        <v>3</v>
      </c>
      <c r="B29" s="6">
        <v>746</v>
      </c>
      <c r="C29" s="6" t="s">
        <v>35</v>
      </c>
      <c r="D29" s="6" t="s">
        <v>33</v>
      </c>
      <c r="E29" s="5">
        <v>10269</v>
      </c>
    </row>
    <row r="30" spans="1:5">
      <c r="A30" s="6">
        <v>4</v>
      </c>
      <c r="B30" s="6">
        <v>587</v>
      </c>
      <c r="C30" s="6" t="s">
        <v>36</v>
      </c>
      <c r="D30" s="6" t="s">
        <v>33</v>
      </c>
      <c r="E30" s="5">
        <v>22119</v>
      </c>
    </row>
    <row r="31" spans="1:5">
      <c r="A31" s="6">
        <v>5</v>
      </c>
      <c r="B31" s="6">
        <v>717</v>
      </c>
      <c r="C31" s="6" t="s">
        <v>37</v>
      </c>
      <c r="D31" s="6" t="s">
        <v>33</v>
      </c>
      <c r="E31" s="5">
        <v>19601</v>
      </c>
    </row>
    <row r="32" spans="1:5">
      <c r="A32" s="6">
        <v>6</v>
      </c>
      <c r="B32" s="6">
        <v>716</v>
      </c>
      <c r="C32" s="6" t="s">
        <v>38</v>
      </c>
      <c r="D32" s="6" t="s">
        <v>33</v>
      </c>
      <c r="E32" s="5">
        <v>17545</v>
      </c>
    </row>
    <row r="33" spans="1:5">
      <c r="A33" s="6">
        <v>7</v>
      </c>
      <c r="B33" s="6">
        <v>539</v>
      </c>
      <c r="C33" s="6" t="s">
        <v>39</v>
      </c>
      <c r="D33" s="6" t="s">
        <v>33</v>
      </c>
      <c r="E33" s="5">
        <v>11246</v>
      </c>
    </row>
    <row r="34" spans="1:5">
      <c r="A34" s="6">
        <v>8</v>
      </c>
      <c r="B34" s="6">
        <v>721</v>
      </c>
      <c r="C34" s="6" t="s">
        <v>40</v>
      </c>
      <c r="D34" s="6" t="s">
        <v>33</v>
      </c>
      <c r="E34" s="5">
        <v>19058</v>
      </c>
    </row>
    <row r="35" spans="1:5">
      <c r="A35" s="6">
        <v>9</v>
      </c>
      <c r="B35" s="6">
        <v>738</v>
      </c>
      <c r="C35" s="6" t="s">
        <v>41</v>
      </c>
      <c r="D35" s="6" t="s">
        <v>33</v>
      </c>
      <c r="E35" s="5">
        <v>10648</v>
      </c>
    </row>
    <row r="36" spans="1:5">
      <c r="A36" s="6">
        <v>10</v>
      </c>
      <c r="B36" s="6">
        <v>704</v>
      </c>
      <c r="C36" s="6" t="s">
        <v>42</v>
      </c>
      <c r="D36" s="6" t="s">
        <v>33</v>
      </c>
      <c r="E36" s="5">
        <v>21141</v>
      </c>
    </row>
    <row r="37" spans="1:5">
      <c r="A37" s="6">
        <v>11</v>
      </c>
      <c r="B37" s="6">
        <v>706</v>
      </c>
      <c r="C37" s="6" t="s">
        <v>43</v>
      </c>
      <c r="D37" s="6" t="s">
        <v>33</v>
      </c>
      <c r="E37" s="5">
        <v>18416</v>
      </c>
    </row>
    <row r="38" spans="1:5">
      <c r="A38" s="6">
        <v>12</v>
      </c>
      <c r="B38" s="6">
        <v>107728</v>
      </c>
      <c r="C38" s="6" t="s">
        <v>44</v>
      </c>
      <c r="D38" s="6" t="s">
        <v>33</v>
      </c>
      <c r="E38" s="5">
        <v>12186</v>
      </c>
    </row>
    <row r="39" spans="1:5">
      <c r="A39" s="6">
        <v>13</v>
      </c>
      <c r="B39" s="6">
        <v>748</v>
      </c>
      <c r="C39" s="6" t="s">
        <v>45</v>
      </c>
      <c r="D39" s="6" t="s">
        <v>33</v>
      </c>
      <c r="E39" s="5">
        <v>8233</v>
      </c>
    </row>
    <row r="40" spans="1:5">
      <c r="A40" s="6">
        <v>14</v>
      </c>
      <c r="B40" s="6">
        <v>594</v>
      </c>
      <c r="C40" s="6" t="s">
        <v>46</v>
      </c>
      <c r="D40" s="6" t="s">
        <v>33</v>
      </c>
      <c r="E40" s="5">
        <v>11749</v>
      </c>
    </row>
    <row r="41" spans="1:5">
      <c r="A41" s="6">
        <v>15</v>
      </c>
      <c r="B41" s="6">
        <v>713</v>
      </c>
      <c r="C41" s="6" t="s">
        <v>47</v>
      </c>
      <c r="D41" s="6" t="s">
        <v>33</v>
      </c>
      <c r="E41" s="5">
        <v>11481</v>
      </c>
    </row>
    <row r="42" spans="1:5">
      <c r="A42" s="6">
        <v>16</v>
      </c>
      <c r="B42" s="6">
        <v>710</v>
      </c>
      <c r="C42" s="6" t="s">
        <v>48</v>
      </c>
      <c r="D42" s="6" t="s">
        <v>33</v>
      </c>
      <c r="E42" s="5">
        <v>12530</v>
      </c>
    </row>
    <row r="43" spans="1:5">
      <c r="A43" s="6">
        <v>17</v>
      </c>
      <c r="B43" s="6">
        <v>102564</v>
      </c>
      <c r="C43" s="6" t="s">
        <v>49</v>
      </c>
      <c r="D43" s="6" t="s">
        <v>33</v>
      </c>
      <c r="E43" s="5">
        <v>13669</v>
      </c>
    </row>
    <row r="44" spans="1:5">
      <c r="A44" s="6">
        <v>18</v>
      </c>
      <c r="B44" s="6">
        <v>104533</v>
      </c>
      <c r="C44" s="6" t="s">
        <v>50</v>
      </c>
      <c r="D44" s="6" t="s">
        <v>33</v>
      </c>
      <c r="E44" s="5">
        <v>10193</v>
      </c>
    </row>
    <row r="45" spans="1:5">
      <c r="A45" s="6">
        <v>19</v>
      </c>
      <c r="B45" s="6">
        <v>720</v>
      </c>
      <c r="C45" s="6" t="s">
        <v>51</v>
      </c>
      <c r="D45" s="6" t="s">
        <v>33</v>
      </c>
      <c r="E45" s="5">
        <v>5595</v>
      </c>
    </row>
    <row r="46" spans="1:5">
      <c r="A46" s="6">
        <v>20</v>
      </c>
      <c r="B46" s="6">
        <v>732</v>
      </c>
      <c r="C46" s="6" t="s">
        <v>52</v>
      </c>
      <c r="D46" s="6" t="s">
        <v>33</v>
      </c>
      <c r="E46" s="5">
        <v>11828</v>
      </c>
    </row>
    <row r="47" spans="1:5">
      <c r="A47" s="6">
        <v>21</v>
      </c>
      <c r="B47" s="6">
        <v>549</v>
      </c>
      <c r="C47" s="6" t="s">
        <v>53</v>
      </c>
      <c r="D47" s="6" t="s">
        <v>33</v>
      </c>
      <c r="E47" s="5">
        <v>16693</v>
      </c>
    </row>
    <row r="48" spans="1:5">
      <c r="A48" s="6">
        <v>22</v>
      </c>
      <c r="B48" s="6">
        <v>351</v>
      </c>
      <c r="C48" s="6" t="s">
        <v>54</v>
      </c>
      <c r="D48" s="6" t="s">
        <v>33</v>
      </c>
      <c r="E48" s="5">
        <v>13434</v>
      </c>
    </row>
    <row r="49" spans="1:5">
      <c r="A49" s="6">
        <v>23</v>
      </c>
      <c r="B49" s="6">
        <v>110378</v>
      </c>
      <c r="C49" s="6" t="s">
        <v>55</v>
      </c>
      <c r="D49" s="6" t="s">
        <v>33</v>
      </c>
      <c r="E49" s="5">
        <v>24938</v>
      </c>
    </row>
    <row r="50" spans="1:5">
      <c r="A50" s="6">
        <v>24</v>
      </c>
      <c r="B50" s="6">
        <v>117637</v>
      </c>
      <c r="C50" s="6" t="s">
        <v>56</v>
      </c>
      <c r="D50" s="6" t="s">
        <v>33</v>
      </c>
      <c r="E50" s="5">
        <v>7826</v>
      </c>
    </row>
    <row r="51" spans="1:5">
      <c r="A51" s="6">
        <v>25</v>
      </c>
      <c r="B51" s="6">
        <v>117923</v>
      </c>
      <c r="C51" s="6" t="s">
        <v>57</v>
      </c>
      <c r="D51" s="6" t="s">
        <v>33</v>
      </c>
      <c r="E51" s="5">
        <v>7881</v>
      </c>
    </row>
    <row r="52" spans="1:5">
      <c r="A52" s="6">
        <v>26</v>
      </c>
      <c r="B52" s="6">
        <v>123007</v>
      </c>
      <c r="C52" s="6" t="s">
        <v>58</v>
      </c>
      <c r="D52" s="6" t="s">
        <v>33</v>
      </c>
      <c r="E52" s="5">
        <v>9210</v>
      </c>
    </row>
    <row r="53" spans="1:5">
      <c r="A53" s="6">
        <v>27</v>
      </c>
      <c r="B53" s="6">
        <v>122686</v>
      </c>
      <c r="C53" s="6" t="s">
        <v>59</v>
      </c>
      <c r="D53" s="6" t="s">
        <v>33</v>
      </c>
      <c r="E53" s="5">
        <v>5595</v>
      </c>
    </row>
    <row r="54" s="2" customFormat="1" spans="1:5">
      <c r="A54" s="6">
        <v>1</v>
      </c>
      <c r="B54" s="6">
        <v>730</v>
      </c>
      <c r="C54" s="6" t="s">
        <v>60</v>
      </c>
      <c r="D54" s="6" t="s">
        <v>61</v>
      </c>
      <c r="E54" s="5">
        <v>8599</v>
      </c>
    </row>
    <row r="55" s="2" customFormat="1" spans="1:5">
      <c r="A55" s="6">
        <v>2</v>
      </c>
      <c r="B55" s="6">
        <v>107658</v>
      </c>
      <c r="C55" s="6" t="s">
        <v>62</v>
      </c>
      <c r="D55" s="6" t="s">
        <v>61</v>
      </c>
      <c r="E55" s="5">
        <v>13109</v>
      </c>
    </row>
    <row r="56" s="2" customFormat="1" spans="1:5">
      <c r="A56" s="6">
        <v>3</v>
      </c>
      <c r="B56" s="6">
        <v>709</v>
      </c>
      <c r="C56" s="6" t="s">
        <v>63</v>
      </c>
      <c r="D56" s="6" t="s">
        <v>61</v>
      </c>
      <c r="E56" s="5">
        <v>13951</v>
      </c>
    </row>
    <row r="57" s="2" customFormat="1" spans="1:5">
      <c r="A57" s="6">
        <v>4</v>
      </c>
      <c r="B57" s="6">
        <v>122906</v>
      </c>
      <c r="C57" s="6" t="s">
        <v>64</v>
      </c>
      <c r="D57" s="6" t="s">
        <v>61</v>
      </c>
      <c r="E57" s="5">
        <v>12395</v>
      </c>
    </row>
    <row r="58" s="2" customFormat="1" spans="1:5">
      <c r="A58" s="6">
        <v>5</v>
      </c>
      <c r="B58" s="6"/>
      <c r="C58" s="6" t="s">
        <v>65</v>
      </c>
      <c r="D58" s="6" t="s">
        <v>61</v>
      </c>
      <c r="E58" s="5">
        <v>7429</v>
      </c>
    </row>
    <row r="59" s="2" customFormat="1" spans="1:5">
      <c r="A59" s="6">
        <v>6</v>
      </c>
      <c r="B59" s="6">
        <v>114844</v>
      </c>
      <c r="C59" s="6" t="s">
        <v>66</v>
      </c>
      <c r="D59" s="6" t="s">
        <v>61</v>
      </c>
      <c r="E59" s="5">
        <v>5595</v>
      </c>
    </row>
    <row r="60" s="2" customFormat="1" spans="1:5">
      <c r="A60" s="6">
        <v>7</v>
      </c>
      <c r="B60" s="6">
        <v>581</v>
      </c>
      <c r="C60" s="6" t="s">
        <v>67</v>
      </c>
      <c r="D60" s="6" t="s">
        <v>61</v>
      </c>
      <c r="E60" s="5">
        <v>17075</v>
      </c>
    </row>
    <row r="61" s="2" customFormat="1" spans="1:5">
      <c r="A61" s="6">
        <v>8</v>
      </c>
      <c r="B61" s="6">
        <v>578</v>
      </c>
      <c r="C61" s="6" t="s">
        <v>68</v>
      </c>
      <c r="D61" s="6" t="s">
        <v>61</v>
      </c>
      <c r="E61" s="5">
        <v>5595</v>
      </c>
    </row>
    <row r="62" s="2" customFormat="1" spans="1:5">
      <c r="A62" s="6">
        <v>9</v>
      </c>
      <c r="B62" s="6">
        <v>119262</v>
      </c>
      <c r="C62" s="6" t="s">
        <v>69</v>
      </c>
      <c r="D62" s="6" t="s">
        <v>61</v>
      </c>
      <c r="E62" s="5">
        <v>5690</v>
      </c>
    </row>
    <row r="63" s="2" customFormat="1" spans="1:5">
      <c r="A63" s="6">
        <v>10</v>
      </c>
      <c r="B63" s="6">
        <v>114622</v>
      </c>
      <c r="C63" s="6" t="s">
        <v>70</v>
      </c>
      <c r="D63" s="6" t="s">
        <v>61</v>
      </c>
      <c r="E63" s="5">
        <v>10813</v>
      </c>
    </row>
    <row r="64" s="2" customFormat="1" spans="1:5">
      <c r="A64" s="6">
        <v>11</v>
      </c>
      <c r="B64" s="6">
        <v>103199</v>
      </c>
      <c r="C64" s="6" t="s">
        <v>71</v>
      </c>
      <c r="D64" s="6" t="s">
        <v>61</v>
      </c>
      <c r="E64" s="5">
        <v>12630</v>
      </c>
    </row>
    <row r="65" s="2" customFormat="1" spans="1:5">
      <c r="A65" s="6">
        <v>12</v>
      </c>
      <c r="B65" s="6">
        <v>511</v>
      </c>
      <c r="C65" s="6" t="s">
        <v>72</v>
      </c>
      <c r="D65" s="6" t="s">
        <v>61</v>
      </c>
      <c r="E65" s="5">
        <v>30780</v>
      </c>
    </row>
    <row r="66" s="2" customFormat="1" spans="1:5">
      <c r="A66" s="6">
        <v>13</v>
      </c>
      <c r="B66" s="6">
        <v>515</v>
      </c>
      <c r="C66" s="6" t="s">
        <v>73</v>
      </c>
      <c r="D66" s="6" t="s">
        <v>61</v>
      </c>
      <c r="E66" s="5">
        <v>12910</v>
      </c>
    </row>
    <row r="67" s="2" customFormat="1" spans="1:5">
      <c r="A67" s="6">
        <v>14</v>
      </c>
      <c r="B67" s="6">
        <v>355</v>
      </c>
      <c r="C67" s="6" t="s">
        <v>74</v>
      </c>
      <c r="D67" s="6" t="s">
        <v>61</v>
      </c>
      <c r="E67" s="5">
        <v>14146</v>
      </c>
    </row>
    <row r="68" s="3" customFormat="1" spans="1:5">
      <c r="A68" s="6">
        <v>15</v>
      </c>
      <c r="B68" s="6">
        <v>122198</v>
      </c>
      <c r="C68" s="6" t="s">
        <v>75</v>
      </c>
      <c r="D68" s="6" t="s">
        <v>61</v>
      </c>
      <c r="E68" s="5">
        <v>11769</v>
      </c>
    </row>
    <row r="69" s="2" customFormat="1" spans="1:5">
      <c r="A69" s="6">
        <v>16</v>
      </c>
      <c r="B69" s="6">
        <v>712</v>
      </c>
      <c r="C69" s="6" t="s">
        <v>76</v>
      </c>
      <c r="D69" s="6" t="s">
        <v>61</v>
      </c>
      <c r="E69" s="5">
        <v>16184</v>
      </c>
    </row>
    <row r="70" s="2" customFormat="1" spans="1:5">
      <c r="A70" s="6">
        <v>17</v>
      </c>
      <c r="B70" s="6">
        <v>740</v>
      </c>
      <c r="C70" s="6" t="s">
        <v>77</v>
      </c>
      <c r="D70" s="6" t="s">
        <v>61</v>
      </c>
      <c r="E70" s="5">
        <v>10943</v>
      </c>
    </row>
    <row r="71" s="2" customFormat="1" spans="1:5">
      <c r="A71" s="6">
        <v>18</v>
      </c>
      <c r="B71" s="6">
        <v>118758</v>
      </c>
      <c r="C71" s="6" t="s">
        <v>78</v>
      </c>
      <c r="D71" s="6" t="s">
        <v>61</v>
      </c>
      <c r="E71" s="5">
        <v>5595</v>
      </c>
    </row>
    <row r="72" s="2" customFormat="1" spans="1:5">
      <c r="A72" s="6">
        <v>19</v>
      </c>
      <c r="B72" s="6">
        <v>297863</v>
      </c>
      <c r="C72" s="6" t="s">
        <v>79</v>
      </c>
      <c r="D72" s="6" t="s">
        <v>61</v>
      </c>
      <c r="E72" s="5">
        <v>7429</v>
      </c>
    </row>
    <row r="73" s="2" customFormat="1" spans="1:5">
      <c r="A73" s="6">
        <v>20</v>
      </c>
      <c r="B73" s="6">
        <v>585</v>
      </c>
      <c r="C73" s="6" t="s">
        <v>80</v>
      </c>
      <c r="D73" s="6" t="s">
        <v>61</v>
      </c>
      <c r="E73" s="5">
        <v>19196</v>
      </c>
    </row>
    <row r="74" s="2" customFormat="1" spans="1:5">
      <c r="A74" s="6">
        <v>21</v>
      </c>
      <c r="B74" s="6">
        <v>373</v>
      </c>
      <c r="C74" s="6" t="s">
        <v>81</v>
      </c>
      <c r="D74" s="6" t="s">
        <v>61</v>
      </c>
      <c r="E74" s="5">
        <v>39487</v>
      </c>
    </row>
    <row r="75" s="2" customFormat="1" spans="1:5">
      <c r="A75" s="6">
        <v>22</v>
      </c>
      <c r="B75" s="6">
        <v>724</v>
      </c>
      <c r="C75" s="6" t="s">
        <v>82</v>
      </c>
      <c r="D75" s="6" t="s">
        <v>61</v>
      </c>
      <c r="E75" s="5">
        <v>7657</v>
      </c>
    </row>
    <row r="76" s="3" customFormat="1" spans="1:5">
      <c r="A76" s="6">
        <v>23</v>
      </c>
      <c r="B76" s="6">
        <v>598</v>
      </c>
      <c r="C76" s="6" t="s">
        <v>83</v>
      </c>
      <c r="D76" s="6" t="s">
        <v>61</v>
      </c>
      <c r="E76" s="5">
        <v>12352</v>
      </c>
    </row>
    <row r="77" s="2" customFormat="1" spans="1:5">
      <c r="A77" s="6">
        <v>24</v>
      </c>
      <c r="B77" s="6">
        <v>117184</v>
      </c>
      <c r="C77" s="6" t="s">
        <v>84</v>
      </c>
      <c r="D77" s="6" t="s">
        <v>61</v>
      </c>
      <c r="E77" s="5">
        <v>9365</v>
      </c>
    </row>
    <row r="78" s="2" customFormat="1" spans="1:5">
      <c r="A78" s="6">
        <v>25</v>
      </c>
      <c r="B78" s="6">
        <v>102479</v>
      </c>
      <c r="C78" s="6" t="s">
        <v>85</v>
      </c>
      <c r="D78" s="6" t="s">
        <v>61</v>
      </c>
      <c r="E78" s="5">
        <v>9061</v>
      </c>
    </row>
    <row r="79" s="2" customFormat="1" spans="1:5">
      <c r="A79" s="6">
        <v>26</v>
      </c>
      <c r="B79" s="6">
        <v>120844</v>
      </c>
      <c r="C79" s="6" t="s">
        <v>86</v>
      </c>
      <c r="D79" s="6" t="s">
        <v>61</v>
      </c>
      <c r="E79" s="5">
        <v>7664</v>
      </c>
    </row>
    <row r="80" s="2" customFormat="1" spans="1:5">
      <c r="A80" s="6">
        <v>1</v>
      </c>
      <c r="B80" s="6">
        <v>582</v>
      </c>
      <c r="C80" s="6" t="s">
        <v>87</v>
      </c>
      <c r="D80" s="6" t="s">
        <v>88</v>
      </c>
      <c r="E80" s="5">
        <v>14803</v>
      </c>
    </row>
    <row r="81" s="2" customFormat="1" spans="1:5">
      <c r="A81" s="6">
        <v>2</v>
      </c>
      <c r="B81" s="6">
        <v>517</v>
      </c>
      <c r="C81" s="6" t="s">
        <v>89</v>
      </c>
      <c r="D81" s="6" t="s">
        <v>88</v>
      </c>
      <c r="E81" s="5">
        <v>9365</v>
      </c>
    </row>
    <row r="82" s="2" customFormat="1" spans="1:5">
      <c r="A82" s="6">
        <v>3</v>
      </c>
      <c r="B82" s="6">
        <v>391</v>
      </c>
      <c r="C82" s="6" t="s">
        <v>90</v>
      </c>
      <c r="D82" s="6" t="s">
        <v>88</v>
      </c>
      <c r="E82" s="5">
        <v>8884</v>
      </c>
    </row>
    <row r="83" s="2" customFormat="1" spans="1:5">
      <c r="A83" s="6">
        <v>4</v>
      </c>
      <c r="B83" s="6">
        <v>343</v>
      </c>
      <c r="C83" s="6" t="s">
        <v>91</v>
      </c>
      <c r="D83" s="6" t="s">
        <v>88</v>
      </c>
      <c r="E83" s="5">
        <v>56553</v>
      </c>
    </row>
    <row r="84" s="3" customFormat="1" spans="1:5">
      <c r="A84" s="6">
        <v>5</v>
      </c>
      <c r="B84" s="6">
        <v>117491</v>
      </c>
      <c r="C84" s="6" t="s">
        <v>92</v>
      </c>
      <c r="D84" s="6" t="s">
        <v>88</v>
      </c>
      <c r="E84" s="5">
        <v>5625</v>
      </c>
    </row>
    <row r="85" s="3" customFormat="1" spans="1:5">
      <c r="A85" s="6">
        <v>6</v>
      </c>
      <c r="B85" s="6">
        <v>365</v>
      </c>
      <c r="C85" s="6" t="s">
        <v>93</v>
      </c>
      <c r="D85" s="6" t="s">
        <v>88</v>
      </c>
      <c r="E85" s="5">
        <v>38272</v>
      </c>
    </row>
    <row r="86" s="2" customFormat="1" spans="1:5">
      <c r="A86" s="6">
        <v>7</v>
      </c>
      <c r="B86" s="6">
        <v>357</v>
      </c>
      <c r="C86" s="6" t="s">
        <v>94</v>
      </c>
      <c r="D86" s="6" t="s">
        <v>88</v>
      </c>
      <c r="E86" s="5">
        <v>21164</v>
      </c>
    </row>
    <row r="87" s="2" customFormat="1" spans="1:5">
      <c r="A87" s="6">
        <v>8</v>
      </c>
      <c r="B87" s="6">
        <v>111219</v>
      </c>
      <c r="C87" s="6" t="s">
        <v>95</v>
      </c>
      <c r="D87" s="6" t="s">
        <v>88</v>
      </c>
      <c r="E87" s="5">
        <v>10566</v>
      </c>
    </row>
    <row r="88" s="2" customFormat="1" spans="1:5">
      <c r="A88" s="6">
        <v>9</v>
      </c>
      <c r="B88" s="6">
        <v>359</v>
      </c>
      <c r="C88" s="6" t="s">
        <v>96</v>
      </c>
      <c r="D88" s="6" t="s">
        <v>88</v>
      </c>
      <c r="E88" s="5">
        <v>12576</v>
      </c>
    </row>
    <row r="89" s="2" customFormat="1" spans="1:5">
      <c r="A89" s="6">
        <v>10</v>
      </c>
      <c r="B89" s="6">
        <v>298747</v>
      </c>
      <c r="C89" s="6" t="s">
        <v>97</v>
      </c>
      <c r="D89" s="6" t="s">
        <v>88</v>
      </c>
      <c r="E89" s="5">
        <v>7429</v>
      </c>
    </row>
    <row r="90" s="2" customFormat="1" spans="1:5">
      <c r="A90" s="6">
        <v>11</v>
      </c>
      <c r="B90" s="6">
        <v>105267</v>
      </c>
      <c r="C90" s="6" t="s">
        <v>98</v>
      </c>
      <c r="D90" s="6" t="s">
        <v>88</v>
      </c>
      <c r="E90" s="5">
        <v>14084</v>
      </c>
    </row>
    <row r="91" s="2" customFormat="1" spans="1:5">
      <c r="A91" s="6">
        <v>12</v>
      </c>
      <c r="B91" s="6">
        <v>103198</v>
      </c>
      <c r="C91" s="6" t="s">
        <v>99</v>
      </c>
      <c r="D91" s="6" t="s">
        <v>88</v>
      </c>
      <c r="E91" s="5">
        <v>10908</v>
      </c>
    </row>
    <row r="92" s="2" customFormat="1" spans="1:5">
      <c r="A92" s="6">
        <v>13</v>
      </c>
      <c r="B92" s="6">
        <v>726</v>
      </c>
      <c r="C92" s="6" t="s">
        <v>100</v>
      </c>
      <c r="D92" s="6" t="s">
        <v>88</v>
      </c>
      <c r="E92" s="5">
        <v>15507</v>
      </c>
    </row>
    <row r="93" s="2" customFormat="1" spans="1:5">
      <c r="A93" s="6">
        <v>14</v>
      </c>
      <c r="B93" s="6">
        <v>379</v>
      </c>
      <c r="C93" s="6" t="s">
        <v>101</v>
      </c>
      <c r="D93" s="6" t="s">
        <v>88</v>
      </c>
      <c r="E93" s="5">
        <v>11823</v>
      </c>
    </row>
    <row r="94" s="2" customFormat="1" spans="1:5">
      <c r="A94" s="6">
        <v>15</v>
      </c>
      <c r="B94" s="6">
        <v>102934</v>
      </c>
      <c r="C94" s="6" t="s">
        <v>102</v>
      </c>
      <c r="D94" s="6" t="s">
        <v>88</v>
      </c>
      <c r="E94" s="5">
        <v>9751</v>
      </c>
    </row>
    <row r="95" s="2" customFormat="1" spans="1:5">
      <c r="A95" s="6">
        <v>16</v>
      </c>
      <c r="B95" s="6">
        <v>339</v>
      </c>
      <c r="C95" s="6" t="s">
        <v>103</v>
      </c>
      <c r="D95" s="6" t="s">
        <v>88</v>
      </c>
      <c r="E95" s="5">
        <v>5595</v>
      </c>
    </row>
    <row r="96" s="2" customFormat="1" spans="1:5">
      <c r="A96" s="6">
        <v>17</v>
      </c>
      <c r="B96" s="6">
        <v>112415</v>
      </c>
      <c r="C96" s="6" t="s">
        <v>104</v>
      </c>
      <c r="D96" s="6" t="s">
        <v>88</v>
      </c>
      <c r="E96" s="5">
        <v>7762</v>
      </c>
    </row>
    <row r="97" s="2" customFormat="1" spans="1:5">
      <c r="A97" s="6">
        <v>18</v>
      </c>
      <c r="B97" s="6">
        <v>311</v>
      </c>
      <c r="C97" s="6" t="s">
        <v>105</v>
      </c>
      <c r="D97" s="6" t="s">
        <v>88</v>
      </c>
      <c r="E97" s="5">
        <v>5756</v>
      </c>
    </row>
    <row r="98" s="2" customFormat="1" spans="1:5">
      <c r="A98" s="6">
        <v>19</v>
      </c>
      <c r="B98" s="6">
        <v>108277</v>
      </c>
      <c r="C98" s="6" t="s">
        <v>106</v>
      </c>
      <c r="D98" s="6" t="s">
        <v>88</v>
      </c>
      <c r="E98" s="5">
        <v>9453</v>
      </c>
    </row>
    <row r="99" s="2" customFormat="1" spans="1:5">
      <c r="A99" s="6">
        <v>20</v>
      </c>
      <c r="B99" s="6">
        <v>745</v>
      </c>
      <c r="C99" s="6" t="s">
        <v>107</v>
      </c>
      <c r="D99" s="6" t="s">
        <v>88</v>
      </c>
      <c r="E99" s="5">
        <v>7590</v>
      </c>
    </row>
    <row r="100" s="2" customFormat="1" spans="1:5">
      <c r="A100" s="6">
        <v>21</v>
      </c>
      <c r="B100" s="6">
        <v>118151</v>
      </c>
      <c r="C100" s="6" t="s">
        <v>108</v>
      </c>
      <c r="D100" s="6" t="s">
        <v>88</v>
      </c>
      <c r="E100" s="5">
        <v>5595</v>
      </c>
    </row>
    <row r="101" s="2" customFormat="1" spans="1:5">
      <c r="A101" s="6">
        <v>22</v>
      </c>
      <c r="B101" s="6">
        <v>727</v>
      </c>
      <c r="C101" s="6" t="s">
        <v>109</v>
      </c>
      <c r="D101" s="6" t="s">
        <v>88</v>
      </c>
      <c r="E101" s="5">
        <v>6413</v>
      </c>
    </row>
    <row r="102" s="2" customFormat="1" spans="1:5">
      <c r="A102" s="6">
        <v>23</v>
      </c>
      <c r="B102" s="6">
        <v>102565</v>
      </c>
      <c r="C102" s="6" t="s">
        <v>110</v>
      </c>
      <c r="D102" s="6" t="s">
        <v>88</v>
      </c>
      <c r="E102" s="5">
        <v>7813</v>
      </c>
    </row>
    <row r="103" s="2" customFormat="1" spans="1:5">
      <c r="A103" s="6">
        <v>24</v>
      </c>
      <c r="B103" s="6">
        <v>513</v>
      </c>
      <c r="C103" s="6" t="s">
        <v>111</v>
      </c>
      <c r="D103" s="6" t="s">
        <v>88</v>
      </c>
      <c r="E103" s="5">
        <v>14519</v>
      </c>
    </row>
    <row r="104" s="2" customFormat="1" spans="1:5">
      <c r="A104" s="6">
        <v>25</v>
      </c>
      <c r="B104" s="6">
        <v>106569</v>
      </c>
      <c r="C104" s="6" t="s">
        <v>112</v>
      </c>
      <c r="D104" s="6" t="s">
        <v>88</v>
      </c>
      <c r="E104" s="5">
        <v>21570</v>
      </c>
    </row>
    <row r="105" s="2" customFormat="1" spans="1:5">
      <c r="A105" s="6">
        <v>26</v>
      </c>
      <c r="B105" s="6">
        <v>752</v>
      </c>
      <c r="C105" s="6" t="s">
        <v>113</v>
      </c>
      <c r="D105" s="6" t="s">
        <v>88</v>
      </c>
      <c r="E105" s="5">
        <v>5595</v>
      </c>
    </row>
    <row r="106" s="2" customFormat="1" spans="1:5">
      <c r="A106" s="6">
        <v>27</v>
      </c>
      <c r="B106" s="6">
        <v>113008</v>
      </c>
      <c r="C106" s="6" t="s">
        <v>114</v>
      </c>
      <c r="D106" s="6" t="s">
        <v>88</v>
      </c>
      <c r="E106" s="5">
        <v>8712</v>
      </c>
    </row>
    <row r="107" s="2" customFormat="1" spans="1:5">
      <c r="A107" s="6">
        <v>28</v>
      </c>
      <c r="B107" s="6">
        <v>747</v>
      </c>
      <c r="C107" s="6" t="s">
        <v>115</v>
      </c>
      <c r="D107" s="6" t="s">
        <v>88</v>
      </c>
      <c r="E107" s="5">
        <v>20333</v>
      </c>
    </row>
    <row r="108" s="2" customFormat="1" spans="1:5">
      <c r="A108" s="6">
        <v>29</v>
      </c>
      <c r="B108" s="6">
        <v>572</v>
      </c>
      <c r="C108" s="6" t="s">
        <v>116</v>
      </c>
      <c r="D108" s="6" t="s">
        <v>88</v>
      </c>
      <c r="E108" s="5">
        <v>13437</v>
      </c>
    </row>
    <row r="109" s="2" customFormat="1" spans="1:5">
      <c r="A109" s="6">
        <v>30</v>
      </c>
      <c r="B109" s="6">
        <v>128640</v>
      </c>
      <c r="C109" s="6" t="s">
        <v>117</v>
      </c>
      <c r="D109" s="6" t="s">
        <v>88</v>
      </c>
      <c r="E109" s="5">
        <v>5595</v>
      </c>
    </row>
    <row r="110" s="3" customFormat="1" spans="1:5">
      <c r="A110" s="6">
        <v>1</v>
      </c>
      <c r="B110" s="6">
        <v>106399</v>
      </c>
      <c r="C110" s="6" t="s">
        <v>118</v>
      </c>
      <c r="D110" s="6" t="s">
        <v>119</v>
      </c>
      <c r="E110" s="5">
        <v>11487</v>
      </c>
    </row>
    <row r="111" s="2" customFormat="1" spans="1:5">
      <c r="A111" s="6">
        <v>2</v>
      </c>
      <c r="B111" s="6">
        <v>114286</v>
      </c>
      <c r="C111" s="6" t="s">
        <v>120</v>
      </c>
      <c r="D111" s="6" t="s">
        <v>119</v>
      </c>
      <c r="E111" s="5">
        <v>14736</v>
      </c>
    </row>
    <row r="112" s="2" customFormat="1" spans="1:5">
      <c r="A112" s="6">
        <v>3</v>
      </c>
      <c r="B112" s="6">
        <v>113833</v>
      </c>
      <c r="C112" s="6" t="s">
        <v>121</v>
      </c>
      <c r="D112" s="6" t="s">
        <v>119</v>
      </c>
      <c r="E112" s="5">
        <v>8916</v>
      </c>
    </row>
    <row r="113" s="2" customFormat="1" spans="1:5">
      <c r="A113" s="6">
        <v>4</v>
      </c>
      <c r="B113" s="6">
        <v>119263</v>
      </c>
      <c r="C113" s="6" t="s">
        <v>122</v>
      </c>
      <c r="D113" s="6" t="s">
        <v>119</v>
      </c>
      <c r="E113" s="5">
        <v>11545</v>
      </c>
    </row>
    <row r="114" s="2" customFormat="1" spans="1:5">
      <c r="A114" s="6">
        <v>5</v>
      </c>
      <c r="B114" s="6">
        <v>113025</v>
      </c>
      <c r="C114" s="6" t="s">
        <v>123</v>
      </c>
      <c r="D114" s="6" t="s">
        <v>119</v>
      </c>
      <c r="E114" s="5">
        <v>7824</v>
      </c>
    </row>
    <row r="115" s="2" customFormat="1" spans="1:5">
      <c r="A115" s="6">
        <v>6</v>
      </c>
      <c r="B115" s="6">
        <v>118951</v>
      </c>
      <c r="C115" s="6" t="s">
        <v>124</v>
      </c>
      <c r="D115" s="6" t="s">
        <v>119</v>
      </c>
      <c r="E115" s="5">
        <v>8250</v>
      </c>
    </row>
    <row r="116" s="2" customFormat="1" spans="1:5">
      <c r="A116" s="6">
        <v>7</v>
      </c>
      <c r="B116" s="6">
        <v>570</v>
      </c>
      <c r="C116" s="6" t="s">
        <v>125</v>
      </c>
      <c r="D116" s="6" t="s">
        <v>119</v>
      </c>
      <c r="E116" s="5">
        <v>6643</v>
      </c>
    </row>
    <row r="117" s="2" customFormat="1" spans="1:5">
      <c r="A117" s="6">
        <v>8</v>
      </c>
      <c r="B117" s="6">
        <v>104429</v>
      </c>
      <c r="C117" s="6" t="s">
        <v>126</v>
      </c>
      <c r="D117" s="6" t="s">
        <v>119</v>
      </c>
      <c r="E117" s="5">
        <v>11519</v>
      </c>
    </row>
    <row r="118" s="2" customFormat="1" spans="1:5">
      <c r="A118" s="6">
        <v>9</v>
      </c>
      <c r="B118" s="6">
        <v>113298</v>
      </c>
      <c r="C118" s="6" t="s">
        <v>127</v>
      </c>
      <c r="D118" s="6" t="s">
        <v>119</v>
      </c>
      <c r="E118" s="5">
        <v>6595</v>
      </c>
    </row>
    <row r="119" s="2" customFormat="1" spans="1:5">
      <c r="A119" s="6">
        <v>10</v>
      </c>
      <c r="B119" s="6">
        <v>329</v>
      </c>
      <c r="C119" s="6" t="s">
        <v>128</v>
      </c>
      <c r="D119" s="6" t="s">
        <v>119</v>
      </c>
      <c r="E119" s="5">
        <v>13378</v>
      </c>
    </row>
    <row r="120" s="2" customFormat="1" spans="1:5">
      <c r="A120" s="6">
        <v>11</v>
      </c>
      <c r="B120" s="6">
        <v>101453</v>
      </c>
      <c r="C120" s="6" t="s">
        <v>129</v>
      </c>
      <c r="D120" s="6" t="s">
        <v>119</v>
      </c>
      <c r="E120" s="5">
        <v>10601</v>
      </c>
    </row>
    <row r="121" s="2" customFormat="1" spans="1:5">
      <c r="A121" s="6">
        <v>12</v>
      </c>
      <c r="B121" s="6">
        <v>399</v>
      </c>
      <c r="C121" s="6" t="s">
        <v>130</v>
      </c>
      <c r="D121" s="6" t="s">
        <v>119</v>
      </c>
      <c r="E121" s="5">
        <v>63097</v>
      </c>
    </row>
    <row r="122" s="2" customFormat="1" spans="1:5">
      <c r="A122" s="6">
        <v>13</v>
      </c>
      <c r="B122" s="6">
        <v>571</v>
      </c>
      <c r="C122" s="6" t="s">
        <v>131</v>
      </c>
      <c r="D122" s="6" t="s">
        <v>119</v>
      </c>
      <c r="E122" s="5">
        <v>28292</v>
      </c>
    </row>
    <row r="123" s="3" customFormat="1" spans="1:5">
      <c r="A123" s="6">
        <v>14</v>
      </c>
      <c r="B123" s="6">
        <v>546</v>
      </c>
      <c r="C123" s="6" t="s">
        <v>132</v>
      </c>
      <c r="D123" s="6" t="s">
        <v>119</v>
      </c>
      <c r="E123" s="5">
        <v>18904</v>
      </c>
    </row>
    <row r="124" s="2" customFormat="1" spans="1:5">
      <c r="A124" s="6">
        <v>15</v>
      </c>
      <c r="B124" s="6">
        <v>723</v>
      </c>
      <c r="C124" s="6" t="s">
        <v>133</v>
      </c>
      <c r="D124" s="6" t="s">
        <v>119</v>
      </c>
      <c r="E124" s="5">
        <v>12282</v>
      </c>
    </row>
    <row r="125" s="2" customFormat="1" spans="1:5">
      <c r="A125" s="6">
        <v>16</v>
      </c>
      <c r="B125" s="6">
        <v>377</v>
      </c>
      <c r="C125" s="6" t="s">
        <v>134</v>
      </c>
      <c r="D125" s="6" t="s">
        <v>119</v>
      </c>
      <c r="E125" s="5">
        <v>20437</v>
      </c>
    </row>
    <row r="126" s="2" customFormat="1" spans="1:5">
      <c r="A126" s="6">
        <v>17</v>
      </c>
      <c r="B126" s="6">
        <v>737</v>
      </c>
      <c r="C126" s="6" t="s">
        <v>135</v>
      </c>
      <c r="D126" s="6" t="s">
        <v>119</v>
      </c>
      <c r="E126" s="5">
        <v>18961</v>
      </c>
    </row>
    <row r="127" s="2" customFormat="1" spans="1:5">
      <c r="A127" s="6">
        <v>18</v>
      </c>
      <c r="B127" s="6">
        <v>387</v>
      </c>
      <c r="C127" s="6" t="s">
        <v>136</v>
      </c>
      <c r="D127" s="6" t="s">
        <v>119</v>
      </c>
      <c r="E127" s="5">
        <v>12352</v>
      </c>
    </row>
    <row r="128" s="2" customFormat="1" spans="1:5">
      <c r="A128" s="6">
        <v>19</v>
      </c>
      <c r="B128" s="6">
        <v>103639</v>
      </c>
      <c r="C128" s="6" t="s">
        <v>137</v>
      </c>
      <c r="D128" s="6" t="s">
        <v>119</v>
      </c>
      <c r="E128" s="5">
        <v>8730</v>
      </c>
    </row>
    <row r="129" s="3" customFormat="1" spans="1:5">
      <c r="A129" s="6">
        <v>20</v>
      </c>
      <c r="B129" s="6">
        <v>707</v>
      </c>
      <c r="C129" s="6" t="s">
        <v>138</v>
      </c>
      <c r="D129" s="6" t="s">
        <v>119</v>
      </c>
      <c r="E129" s="5">
        <v>32408</v>
      </c>
    </row>
    <row r="130" s="2" customFormat="1" spans="1:5">
      <c r="A130" s="6">
        <v>21</v>
      </c>
      <c r="B130" s="6">
        <v>743</v>
      </c>
      <c r="C130" s="6" t="s">
        <v>139</v>
      </c>
      <c r="D130" s="6" t="s">
        <v>119</v>
      </c>
      <c r="E130" s="5">
        <v>7149</v>
      </c>
    </row>
    <row r="131" s="2" customFormat="1" spans="1:5">
      <c r="A131" s="6">
        <v>22</v>
      </c>
      <c r="B131" s="6">
        <v>115971</v>
      </c>
      <c r="C131" s="6" t="s">
        <v>140</v>
      </c>
      <c r="D131" s="6" t="s">
        <v>119</v>
      </c>
      <c r="E131" s="5">
        <v>11412</v>
      </c>
    </row>
    <row r="132" s="2" customFormat="1" spans="1:5">
      <c r="A132" s="6">
        <v>23</v>
      </c>
      <c r="B132" s="6">
        <v>118074</v>
      </c>
      <c r="C132" s="6" t="s">
        <v>141</v>
      </c>
      <c r="D132" s="6" t="s">
        <v>119</v>
      </c>
      <c r="E132" s="5">
        <v>8099</v>
      </c>
    </row>
    <row r="133" s="2" customFormat="1" spans="1:5">
      <c r="A133" s="6">
        <v>24</v>
      </c>
      <c r="B133" s="6">
        <v>114848</v>
      </c>
      <c r="C133" s="6" t="s">
        <v>142</v>
      </c>
      <c r="D133" s="6" t="s">
        <v>119</v>
      </c>
      <c r="E133" s="5">
        <v>5603</v>
      </c>
    </row>
    <row r="134" s="2" customFormat="1" spans="1:5">
      <c r="A134" s="6">
        <v>25</v>
      </c>
      <c r="B134" s="6">
        <v>114069</v>
      </c>
      <c r="C134" s="6" t="s">
        <v>143</v>
      </c>
      <c r="D134" s="6" t="s">
        <v>119</v>
      </c>
      <c r="E134" s="5">
        <v>5595</v>
      </c>
    </row>
    <row r="135" s="3" customFormat="1" spans="1:5">
      <c r="A135" s="6">
        <v>26</v>
      </c>
      <c r="B135" s="6">
        <v>143253</v>
      </c>
      <c r="C135" s="6" t="s">
        <v>144</v>
      </c>
      <c r="D135" s="6" t="s">
        <v>119</v>
      </c>
      <c r="E135" s="5">
        <v>7429</v>
      </c>
    </row>
    <row r="136" s="2" customFormat="1" spans="1:5">
      <c r="A136" s="6">
        <v>27</v>
      </c>
      <c r="B136" s="6">
        <v>105751</v>
      </c>
      <c r="C136" s="6" t="s">
        <v>145</v>
      </c>
      <c r="D136" s="6" t="s">
        <v>119</v>
      </c>
      <c r="E136" s="5">
        <v>12878</v>
      </c>
    </row>
    <row r="137" s="2" customFormat="1" spans="1:5">
      <c r="A137" s="6">
        <v>28</v>
      </c>
      <c r="B137" s="6">
        <v>104430</v>
      </c>
      <c r="C137" s="6" t="s">
        <v>146</v>
      </c>
      <c r="D137" s="6" t="s">
        <v>119</v>
      </c>
      <c r="E137" s="5">
        <v>7417</v>
      </c>
    </row>
    <row r="138" s="2" customFormat="1" spans="1:5">
      <c r="A138" s="6">
        <v>29</v>
      </c>
      <c r="B138" s="6">
        <v>106568</v>
      </c>
      <c r="C138" s="6" t="s">
        <v>147</v>
      </c>
      <c r="D138" s="6" t="s">
        <v>119</v>
      </c>
      <c r="E138" s="5">
        <v>5595</v>
      </c>
    </row>
    <row r="139" s="2" customFormat="1" spans="1:5">
      <c r="A139" s="6">
        <v>30</v>
      </c>
      <c r="B139" s="6">
        <v>138202</v>
      </c>
      <c r="C139" s="6" t="s">
        <v>148</v>
      </c>
      <c r="D139" s="6" t="s">
        <v>119</v>
      </c>
      <c r="E139" s="5">
        <v>5595</v>
      </c>
    </row>
    <row r="140" spans="1:5">
      <c r="A140" s="6"/>
      <c r="B140" s="7">
        <v>301263</v>
      </c>
      <c r="C140" s="7" t="s">
        <v>149</v>
      </c>
      <c r="D140" s="6" t="s">
        <v>119</v>
      </c>
      <c r="E140" s="5">
        <v>5595</v>
      </c>
    </row>
    <row r="141" spans="1:5">
      <c r="A141" s="6">
        <v>1</v>
      </c>
      <c r="B141" s="6">
        <v>54</v>
      </c>
      <c r="C141" s="6" t="s">
        <v>150</v>
      </c>
      <c r="D141" s="6" t="s">
        <v>151</v>
      </c>
      <c r="E141" s="5">
        <v>18233</v>
      </c>
    </row>
    <row r="142" spans="1:5">
      <c r="A142" s="6">
        <v>2</v>
      </c>
      <c r="B142" s="6">
        <v>104428</v>
      </c>
      <c r="C142" s="6" t="s">
        <v>152</v>
      </c>
      <c r="D142" s="6" t="s">
        <v>151</v>
      </c>
      <c r="E142" s="5">
        <v>13643</v>
      </c>
    </row>
    <row r="143" spans="1:5">
      <c r="A143" s="6">
        <v>3</v>
      </c>
      <c r="B143" s="6">
        <v>367</v>
      </c>
      <c r="C143" s="6" t="s">
        <v>153</v>
      </c>
      <c r="D143" s="6" t="s">
        <v>151</v>
      </c>
      <c r="E143" s="5">
        <v>9976</v>
      </c>
    </row>
    <row r="144" spans="1:5">
      <c r="A144" s="6">
        <v>4</v>
      </c>
      <c r="B144" s="6">
        <v>754</v>
      </c>
      <c r="C144" s="6" t="s">
        <v>154</v>
      </c>
      <c r="D144" s="6" t="s">
        <v>151</v>
      </c>
      <c r="E144" s="5">
        <v>10199</v>
      </c>
    </row>
    <row r="145" spans="1:5">
      <c r="A145" s="6">
        <v>5</v>
      </c>
      <c r="B145" s="6">
        <v>104838</v>
      </c>
      <c r="C145" s="6" t="s">
        <v>155</v>
      </c>
      <c r="D145" s="6" t="s">
        <v>151</v>
      </c>
      <c r="E145" s="5">
        <v>9276</v>
      </c>
    </row>
    <row r="146" spans="1:5">
      <c r="A146" s="6">
        <v>6</v>
      </c>
      <c r="B146" s="6">
        <v>56</v>
      </c>
      <c r="C146" s="6" t="s">
        <v>156</v>
      </c>
      <c r="D146" s="6" t="s">
        <v>151</v>
      </c>
      <c r="E146" s="5">
        <v>8275</v>
      </c>
    </row>
    <row r="147" spans="1:5">
      <c r="A147" s="6">
        <v>7</v>
      </c>
      <c r="B147" s="6">
        <v>52</v>
      </c>
      <c r="C147" s="6" t="s">
        <v>157</v>
      </c>
      <c r="D147" s="6" t="s">
        <v>151</v>
      </c>
      <c r="E147" s="5">
        <v>7845</v>
      </c>
    </row>
    <row r="148" spans="1:5">
      <c r="A148" s="5"/>
      <c r="B148" s="5"/>
      <c r="C148" s="5"/>
      <c r="D148" s="5"/>
      <c r="E148" s="5">
        <f>SUM(E2:E147)</f>
        <v>2000180</v>
      </c>
    </row>
  </sheetData>
  <pageMargins left="0.156944444444444" right="0.0784722222222222" top="0.196527777777778" bottom="0.118055555555556" header="0.196527777777778" footer="0.0388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O6" sqref="O6:O8"/>
    </sheetView>
  </sheetViews>
  <sheetFormatPr defaultColWidth="9" defaultRowHeight="13.5"/>
  <cols>
    <col min="1" max="1" width="11.375"/>
    <col min="2" max="2" width="17.25"/>
    <col min="8" max="8" width="23.25" customWidth="1"/>
    <col min="9" max="9" width="20.625" customWidth="1"/>
    <col min="10" max="10" width="9.375"/>
    <col min="11" max="11" width="10.375"/>
    <col min="12" max="13" width="9.375"/>
    <col min="15" max="15" width="9.375"/>
  </cols>
  <sheetData>
    <row r="1" spans="8:9">
      <c r="H1" t="s">
        <v>3</v>
      </c>
      <c r="I1" t="s">
        <v>158</v>
      </c>
    </row>
    <row r="2" spans="8:15">
      <c r="H2" t="s">
        <v>33</v>
      </c>
      <c r="I2">
        <v>380845</v>
      </c>
      <c r="J2" s="1">
        <f>I2*24%</f>
        <v>91402.8</v>
      </c>
      <c r="K2" s="1">
        <f>I2*26%</f>
        <v>99019.7</v>
      </c>
      <c r="L2" s="1">
        <f>I2*25%</f>
        <v>95211.25</v>
      </c>
      <c r="M2" s="1">
        <f>I2*25%</f>
        <v>95211.25</v>
      </c>
      <c r="O2">
        <f>I2*40%</f>
        <v>152338</v>
      </c>
    </row>
    <row r="3" spans="1:15">
      <c r="A3" t="s">
        <v>3</v>
      </c>
      <c r="B3" t="s">
        <v>158</v>
      </c>
      <c r="H3" t="s">
        <v>61</v>
      </c>
      <c r="I3">
        <v>327419</v>
      </c>
      <c r="J3" s="1">
        <f t="shared" ref="J3:J8" si="0">I3*24%</f>
        <v>78580.56</v>
      </c>
      <c r="K3" s="1">
        <f t="shared" ref="K3:K8" si="1">I3*26%</f>
        <v>85128.94</v>
      </c>
      <c r="L3" s="1">
        <f t="shared" ref="L3:L8" si="2">I3*25%</f>
        <v>81854.75</v>
      </c>
      <c r="M3" s="1">
        <f t="shared" ref="M3:M8" si="3">I3*25%</f>
        <v>81854.75</v>
      </c>
      <c r="O3" s="1">
        <f t="shared" ref="O3:O8" si="4">I3*40%</f>
        <v>130967.6</v>
      </c>
    </row>
    <row r="4" spans="1:15">
      <c r="A4" t="s">
        <v>33</v>
      </c>
      <c r="B4">
        <v>380845</v>
      </c>
      <c r="H4" t="s">
        <v>119</v>
      </c>
      <c r="I4">
        <v>409324</v>
      </c>
      <c r="J4" s="1">
        <f t="shared" si="0"/>
        <v>98237.76</v>
      </c>
      <c r="K4" s="1">
        <f t="shared" si="1"/>
        <v>106424.24</v>
      </c>
      <c r="L4" s="1">
        <f t="shared" si="2"/>
        <v>102331</v>
      </c>
      <c r="M4" s="1">
        <f t="shared" si="3"/>
        <v>102331</v>
      </c>
      <c r="O4" s="1">
        <f t="shared" si="4"/>
        <v>163729.6</v>
      </c>
    </row>
    <row r="5" spans="1:15">
      <c r="A5" t="s">
        <v>151</v>
      </c>
      <c r="B5">
        <v>77447</v>
      </c>
      <c r="H5" t="s">
        <v>88</v>
      </c>
      <c r="I5">
        <v>393048</v>
      </c>
      <c r="J5" s="1">
        <f t="shared" si="0"/>
        <v>94331.52</v>
      </c>
      <c r="K5" s="1">
        <f t="shared" si="1"/>
        <v>102192.48</v>
      </c>
      <c r="L5" s="1">
        <f t="shared" si="2"/>
        <v>98262</v>
      </c>
      <c r="M5" s="1">
        <f t="shared" si="3"/>
        <v>98262</v>
      </c>
      <c r="O5" s="1">
        <f t="shared" si="4"/>
        <v>157219.2</v>
      </c>
    </row>
    <row r="6" spans="1:15">
      <c r="A6" t="s">
        <v>61</v>
      </c>
      <c r="B6">
        <v>327419</v>
      </c>
      <c r="H6" t="s">
        <v>151</v>
      </c>
      <c r="I6">
        <v>77447</v>
      </c>
      <c r="J6" s="1">
        <f t="shared" si="0"/>
        <v>18587.28</v>
      </c>
      <c r="K6" s="1">
        <f t="shared" si="1"/>
        <v>20136.22</v>
      </c>
      <c r="L6" s="1">
        <f t="shared" si="2"/>
        <v>19361.75</v>
      </c>
      <c r="M6" s="1">
        <f t="shared" si="3"/>
        <v>19361.75</v>
      </c>
      <c r="O6" s="1">
        <f t="shared" si="4"/>
        <v>30978.8</v>
      </c>
    </row>
    <row r="7" spans="1:15">
      <c r="A7" t="s">
        <v>119</v>
      </c>
      <c r="B7">
        <v>409324</v>
      </c>
      <c r="H7" t="s">
        <v>6</v>
      </c>
      <c r="I7">
        <v>98148</v>
      </c>
      <c r="J7" s="1">
        <f t="shared" si="0"/>
        <v>23555.52</v>
      </c>
      <c r="K7" s="1">
        <f t="shared" si="1"/>
        <v>25518.48</v>
      </c>
      <c r="L7" s="1">
        <f t="shared" si="2"/>
        <v>24537</v>
      </c>
      <c r="M7" s="1">
        <f t="shared" si="3"/>
        <v>24537</v>
      </c>
      <c r="O7">
        <f t="shared" si="4"/>
        <v>39259.2</v>
      </c>
    </row>
    <row r="8" spans="1:15">
      <c r="A8" t="s">
        <v>14</v>
      </c>
      <c r="B8">
        <v>313949</v>
      </c>
      <c r="H8" t="s">
        <v>14</v>
      </c>
      <c r="I8">
        <v>313949</v>
      </c>
      <c r="J8" s="1">
        <f t="shared" si="0"/>
        <v>75347.76</v>
      </c>
      <c r="K8" s="1">
        <f t="shared" si="1"/>
        <v>81626.74</v>
      </c>
      <c r="L8" s="1">
        <f t="shared" si="2"/>
        <v>78487.25</v>
      </c>
      <c r="M8" s="1">
        <f t="shared" si="3"/>
        <v>78487.25</v>
      </c>
      <c r="O8">
        <f t="shared" si="4"/>
        <v>125579.6</v>
      </c>
    </row>
    <row r="9" spans="1:9">
      <c r="A9" t="s">
        <v>88</v>
      </c>
      <c r="B9">
        <v>393048</v>
      </c>
      <c r="I9">
        <f>SUM(I6:I8)</f>
        <v>489544</v>
      </c>
    </row>
    <row r="10" spans="1:2">
      <c r="A10" t="s">
        <v>6</v>
      </c>
      <c r="B10">
        <v>98148</v>
      </c>
    </row>
    <row r="11" spans="1:2">
      <c r="A11" t="s">
        <v>159</v>
      </c>
      <c r="B11">
        <v>2000180</v>
      </c>
    </row>
    <row r="12" spans="1:2">
      <c r="A12" t="s">
        <v>160</v>
      </c>
      <c r="B12">
        <v>4000360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2024-04-08T01:40:00Z</dcterms:created>
  <dcterms:modified xsi:type="dcterms:W3CDTF">2024-05-10T03:39:51Z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02B581AB4D7B4EF3B11DE8A6F43493FF_13</vt:lpwstr>
  </property>
  <property fmtid="{D5CDD505-2E9C-101B-9397-08002B2CF9AE}" pid="3" name="KSOProductBuildVer">
    <vt:lpwstr>2052-12.1.0.16729</vt:lpwstr>
  </property>
</Properties>
</file>