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品种门店明细" sheetId="5" r:id="rId1"/>
    <sheet name="策略" sheetId="6" r:id="rId2"/>
  </sheets>
  <definedNames>
    <definedName name="_xlnm._FilterDatabase" localSheetId="0" hidden="1">分品种门店明细!$A$2:$I$32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单独铺一单，货到店，邮寄</t>
        </r>
      </text>
    </comment>
  </commentList>
</comments>
</file>

<file path=xl/sharedStrings.xml><?xml version="1.0" encoding="utf-8"?>
<sst xmlns="http://schemas.openxmlformats.org/spreadsheetml/2006/main" count="162" uniqueCount="93">
  <si>
    <t>门店ID</t>
  </si>
  <si>
    <t>门店名称</t>
  </si>
  <si>
    <t>片区</t>
  </si>
  <si>
    <t>片区经理</t>
  </si>
  <si>
    <t>安达唐10mg*30粒（引流价格：80元）</t>
  </si>
  <si>
    <t>倍缓47.5*28粒（引流价：36元）</t>
  </si>
  <si>
    <t>可定10mg*28粒（引流价：94元）</t>
  </si>
  <si>
    <t>合计金额</t>
  </si>
  <si>
    <t>合计</t>
  </si>
  <si>
    <t>银行卡号</t>
  </si>
  <si>
    <t>银行</t>
  </si>
  <si>
    <t>ID:2507590</t>
  </si>
  <si>
    <t>ID:239256）</t>
  </si>
  <si>
    <t>ID:169354</t>
  </si>
  <si>
    <t>东门片区</t>
  </si>
  <si>
    <t>毛静静</t>
  </si>
  <si>
    <t>6216613100026312739</t>
  </si>
  <si>
    <t>中国银行四川省分行</t>
  </si>
  <si>
    <t>泰和二街2店</t>
  </si>
  <si>
    <t>南门片区</t>
  </si>
  <si>
    <t>陈冰雪</t>
  </si>
  <si>
    <t>622908433125825114</t>
  </si>
  <si>
    <t>兴业银行</t>
  </si>
  <si>
    <t>成华区崔家店路药店</t>
  </si>
  <si>
    <t>旗舰片区</t>
  </si>
  <si>
    <t>谭庆娟</t>
  </si>
  <si>
    <t>6226 2020 0137 4955</t>
  </si>
  <si>
    <t>民生银行</t>
  </si>
  <si>
    <t>双林路药店</t>
  </si>
  <si>
    <t>西门片区</t>
  </si>
  <si>
    <t>刘琴英</t>
  </si>
  <si>
    <t>6226 1920 0647 9273</t>
  </si>
  <si>
    <t>水碾河</t>
  </si>
  <si>
    <t>新津片区</t>
  </si>
  <si>
    <t>王燕丽</t>
  </si>
  <si>
    <t>6226 2020 0136 2091</t>
  </si>
  <si>
    <t>成华区万科路药店</t>
  </si>
  <si>
    <t>总计</t>
  </si>
  <si>
    <t>成华区羊子山西路药店（兴元华盛）</t>
  </si>
  <si>
    <t>厂家把钱单独转到片长卡上，由片长分多次转给门店，门店收到钱后就可以开始下账：下账时输入对应品种的套包ID,下账方式选择：电信翼支付（由于收钱吧手续费比翼支付高，请门店选择下账方式时一定选择电信翼支付（支付宝、微信下账，见下图：）</t>
  </si>
  <si>
    <t>高新区大源北街药店</t>
  </si>
  <si>
    <t>新园大道药店</t>
  </si>
  <si>
    <t>成都成汉太极大药房有限公司</t>
  </si>
  <si>
    <t>土龙路药店</t>
  </si>
  <si>
    <t>新乐中街药店</t>
  </si>
  <si>
    <t>中和大道药店</t>
  </si>
  <si>
    <t>紫薇东路</t>
  </si>
  <si>
    <t>蜀汉路药店</t>
  </si>
  <si>
    <t>银沙路药店</t>
  </si>
  <si>
    <t>宏济路</t>
  </si>
  <si>
    <t>锦江区劼人路药店</t>
  </si>
  <si>
    <t>锦江区柳翠路药店</t>
  </si>
  <si>
    <t>通盈街药店</t>
  </si>
  <si>
    <t>光华北五路店</t>
  </si>
  <si>
    <t>清江东路药店</t>
  </si>
  <si>
    <t>蜀辉路店</t>
  </si>
  <si>
    <t>大悦路店</t>
  </si>
  <si>
    <t>武侯区科华街药店</t>
  </si>
  <si>
    <t>倪家桥</t>
  </si>
  <si>
    <t>丝竹路</t>
  </si>
  <si>
    <t>逸都路店</t>
  </si>
  <si>
    <t>万和北路药店</t>
  </si>
  <si>
    <t>100盒可定随货到店，厂家联系门店邮寄</t>
  </si>
  <si>
    <t>新津武阳西路</t>
  </si>
  <si>
    <t>ID</t>
  </si>
  <si>
    <t>品名</t>
  </si>
  <si>
    <t>规格</t>
  </si>
  <si>
    <t>零售价</t>
  </si>
  <si>
    <t>引流价格</t>
  </si>
  <si>
    <t>活动</t>
  </si>
  <si>
    <t>组合ID</t>
  </si>
  <si>
    <t>艾司奥美拉唑镁肠溶片</t>
  </si>
  <si>
    <t>40mgx7片</t>
  </si>
  <si>
    <t>2盒减70元</t>
  </si>
  <si>
    <t>20mgx7片</t>
  </si>
  <si>
    <t>2盒减50元</t>
  </si>
  <si>
    <t>1盒</t>
  </si>
  <si>
    <t>吸入用布地奈德混悬液</t>
  </si>
  <si>
    <t>2ml:1mgx5支</t>
  </si>
  <si>
    <t>2盒减82元</t>
  </si>
  <si>
    <t>瑞舒伐他汀钙片</t>
  </si>
  <si>
    <t>10mgx7片x4板</t>
  </si>
  <si>
    <t>3盒减210元</t>
  </si>
  <si>
    <t>1盒94元</t>
  </si>
  <si>
    <t>达格列净片</t>
  </si>
  <si>
    <t>10mgx10片x3板</t>
  </si>
  <si>
    <t>3盒减156.6元</t>
  </si>
  <si>
    <t>1盒80元</t>
  </si>
  <si>
    <t>琥珀酸美托洛尔缓释片</t>
  </si>
  <si>
    <t>47.5mgx14片x2板</t>
  </si>
  <si>
    <t>3盒减70.5元</t>
  </si>
  <si>
    <t>2盒减47元</t>
  </si>
  <si>
    <t>3盒减174元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</si>
</sst>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4"/>
      <color rgb="FFFF0000"/>
      <name val="宋体"/>
      <charset val="134"/>
    </font>
    <font>
      <b/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6"/>
      <color theme="1"/>
      <name val="宋体"/>
      <charset val="134"/>
    </font>
    <font>
      <b/>
      <sz val="18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10</xdr:col>
      <xdr:colOff>0</xdr:colOff>
      <xdr:row>11</xdr:row>
      <xdr:rowOff>0</xdr:rowOff>
    </xdr:from>
    <xdr:to>
      <xdr:col>15</xdr:col>
      <xdr:colOff>669290</xdr:colOff>
      <xdr:row>25</xdr:row>
      <xdr:rowOff>150495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322300" y="3860800"/>
          <a:ext cx="6745605" cy="44430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32"/>
  <sheetViews>
    <sheetView tabSelected="1" zoomScale="80" zoomScaleNormal="80" workbookViewId="0">
      <selection activeCell="J3" sqref="J3"/>
    </sheetView>
  </sheetViews>
  <sheetFormatPr defaultColWidth="9" defaultRowHeight="13.5"/>
  <cols>
    <col min="1" max="1" width="9.875" style="16"/>
    <col min="2" max="2" width="37.3416666666667" style="16" customWidth="1"/>
    <col min="3" max="3" width="13.7416666666667" style="16" customWidth="1"/>
    <col min="4" max="4" width="13.75" style="16" customWidth="1"/>
    <col min="5" max="5" width="25.15" style="16" customWidth="1"/>
    <col min="6" max="6" width="22.8083333333333" style="16" customWidth="1"/>
    <col min="7" max="7" width="22.65" style="16" customWidth="1"/>
    <col min="8" max="8" width="12.1833333333333" style="16" customWidth="1"/>
    <col min="9" max="11" width="8.66666666666667" style="16"/>
    <col min="12" max="12" width="13.275" style="16" customWidth="1"/>
    <col min="13" max="13" width="11.5583333333333" style="16" customWidth="1"/>
    <col min="14" max="14" width="12.65" style="16" customWidth="1"/>
    <col min="15" max="15" width="33.5916666666667" style="16" customWidth="1"/>
    <col min="16" max="16" width="25.625" style="16" customWidth="1"/>
    <col min="17" max="16372" width="8.66666666666667" style="16"/>
    <col min="16373" max="16384" width="9" style="16"/>
  </cols>
  <sheetData>
    <row r="1" ht="47" customHeight="1" spans="1:16">
      <c r="A1" s="17" t="s">
        <v>0</v>
      </c>
      <c r="B1" s="17" t="s">
        <v>1</v>
      </c>
      <c r="C1" s="17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7" t="s">
        <v>7</v>
      </c>
      <c r="I1" s="17" t="s">
        <v>8</v>
      </c>
      <c r="L1" s="22" t="s">
        <v>2</v>
      </c>
      <c r="M1" s="22" t="s">
        <v>3</v>
      </c>
      <c r="N1" s="22" t="s">
        <v>7</v>
      </c>
      <c r="O1" s="22" t="s">
        <v>9</v>
      </c>
      <c r="P1" s="22" t="s">
        <v>10</v>
      </c>
    </row>
    <row r="2" s="15" customFormat="1" ht="49" customHeight="1" spans="1:16">
      <c r="A2" s="19"/>
      <c r="B2" s="19"/>
      <c r="C2" s="19"/>
      <c r="D2" s="19"/>
      <c r="E2" s="20" t="s">
        <v>11</v>
      </c>
      <c r="F2" s="20" t="s">
        <v>12</v>
      </c>
      <c r="G2" s="20" t="s">
        <v>13</v>
      </c>
      <c r="H2" s="19"/>
      <c r="I2" s="19"/>
      <c r="L2" s="22" t="s">
        <v>14</v>
      </c>
      <c r="M2" s="22" t="s">
        <v>15</v>
      </c>
      <c r="N2" s="22">
        <v>142040</v>
      </c>
      <c r="O2" s="26" t="s">
        <v>16</v>
      </c>
      <c r="P2" s="22" t="s">
        <v>17</v>
      </c>
    </row>
    <row r="3" ht="26" customHeight="1" spans="1:16">
      <c r="A3" s="18">
        <v>114848</v>
      </c>
      <c r="B3" s="18" t="s">
        <v>18</v>
      </c>
      <c r="C3" s="18" t="s">
        <v>19</v>
      </c>
      <c r="D3" s="18" t="s">
        <v>20</v>
      </c>
      <c r="E3" s="18">
        <v>160</v>
      </c>
      <c r="F3" s="18"/>
      <c r="G3" s="18"/>
      <c r="H3" s="18">
        <f>E3*80+F3*36+G3*94</f>
        <v>12800</v>
      </c>
      <c r="I3" s="18">
        <f t="shared" ref="I3:I31" si="0">SUM(E3:G3)</f>
        <v>160</v>
      </c>
      <c r="L3" s="22" t="s">
        <v>19</v>
      </c>
      <c r="M3" s="22" t="s">
        <v>20</v>
      </c>
      <c r="N3" s="22">
        <v>190160</v>
      </c>
      <c r="O3" s="26" t="s">
        <v>21</v>
      </c>
      <c r="P3" s="22" t="s">
        <v>22</v>
      </c>
    </row>
    <row r="4" ht="26" customHeight="1" spans="1:16">
      <c r="A4" s="18">
        <v>515</v>
      </c>
      <c r="B4" s="18" t="s">
        <v>23</v>
      </c>
      <c r="C4" s="18" t="s">
        <v>14</v>
      </c>
      <c r="D4" s="18" t="s">
        <v>15</v>
      </c>
      <c r="E4" s="18">
        <v>160</v>
      </c>
      <c r="F4" s="18">
        <v>180</v>
      </c>
      <c r="G4" s="18">
        <v>160</v>
      </c>
      <c r="H4" s="18">
        <f t="shared" ref="H4:H32" si="1">E4*80+F4*36+G4*94</f>
        <v>34320</v>
      </c>
      <c r="I4" s="18">
        <f t="shared" si="0"/>
        <v>500</v>
      </c>
      <c r="L4" s="22" t="s">
        <v>24</v>
      </c>
      <c r="M4" s="22" t="s">
        <v>25</v>
      </c>
      <c r="N4" s="22">
        <v>57840</v>
      </c>
      <c r="O4" s="27" t="s">
        <v>26</v>
      </c>
      <c r="P4" s="23" t="s">
        <v>27</v>
      </c>
    </row>
    <row r="5" ht="26" customHeight="1" spans="1:16">
      <c r="A5" s="18">
        <v>355</v>
      </c>
      <c r="B5" s="18" t="s">
        <v>28</v>
      </c>
      <c r="C5" s="18" t="s">
        <v>14</v>
      </c>
      <c r="D5" s="18" t="s">
        <v>15</v>
      </c>
      <c r="E5" s="18">
        <v>160</v>
      </c>
      <c r="F5" s="18"/>
      <c r="G5" s="18">
        <v>160</v>
      </c>
      <c r="H5" s="18">
        <f t="shared" si="1"/>
        <v>27840</v>
      </c>
      <c r="I5" s="18">
        <f t="shared" si="0"/>
        <v>320</v>
      </c>
      <c r="L5" s="22" t="s">
        <v>29</v>
      </c>
      <c r="M5" s="22" t="s">
        <v>30</v>
      </c>
      <c r="N5" s="22">
        <v>79040</v>
      </c>
      <c r="O5" s="23" t="s">
        <v>31</v>
      </c>
      <c r="P5" s="23" t="s">
        <v>27</v>
      </c>
    </row>
    <row r="6" ht="26" hidden="1" customHeight="1" spans="1:16">
      <c r="A6" s="18">
        <v>118758</v>
      </c>
      <c r="B6" s="18" t="s">
        <v>32</v>
      </c>
      <c r="C6" s="18" t="s">
        <v>14</v>
      </c>
      <c r="D6" s="18" t="s">
        <v>15</v>
      </c>
      <c r="E6" s="18"/>
      <c r="F6" s="18">
        <v>180</v>
      </c>
      <c r="G6" s="18"/>
      <c r="H6" s="18">
        <f t="shared" si="1"/>
        <v>6480</v>
      </c>
      <c r="I6" s="18">
        <f t="shared" si="0"/>
        <v>180</v>
      </c>
      <c r="L6" s="24" t="s">
        <v>33</v>
      </c>
      <c r="M6" s="24" t="s">
        <v>34</v>
      </c>
      <c r="N6" s="24">
        <v>12800</v>
      </c>
      <c r="O6" s="23" t="s">
        <v>35</v>
      </c>
      <c r="P6" s="23" t="s">
        <v>27</v>
      </c>
    </row>
    <row r="7" ht="26" customHeight="1" spans="1:16">
      <c r="A7" s="18">
        <v>707</v>
      </c>
      <c r="B7" s="18" t="s">
        <v>36</v>
      </c>
      <c r="C7" s="18" t="s">
        <v>19</v>
      </c>
      <c r="D7" s="18" t="s">
        <v>20</v>
      </c>
      <c r="E7" s="18">
        <v>160</v>
      </c>
      <c r="F7" s="18"/>
      <c r="G7" s="18"/>
      <c r="H7" s="18">
        <f t="shared" si="1"/>
        <v>12800</v>
      </c>
      <c r="I7" s="18">
        <f t="shared" si="0"/>
        <v>160</v>
      </c>
      <c r="L7" s="22" t="s">
        <v>37</v>
      </c>
      <c r="M7" s="22"/>
      <c r="N7" s="22">
        <v>481880</v>
      </c>
      <c r="O7" s="22"/>
      <c r="P7" s="22"/>
    </row>
    <row r="8" ht="26" customHeight="1" spans="1:16">
      <c r="A8" s="18">
        <v>585</v>
      </c>
      <c r="B8" s="18" t="s">
        <v>38</v>
      </c>
      <c r="C8" s="18" t="s">
        <v>14</v>
      </c>
      <c r="D8" s="18" t="s">
        <v>15</v>
      </c>
      <c r="E8" s="18">
        <v>160</v>
      </c>
      <c r="F8" s="18"/>
      <c r="G8" s="18"/>
      <c r="H8" s="18">
        <f t="shared" si="1"/>
        <v>12800</v>
      </c>
      <c r="I8" s="18">
        <f t="shared" si="0"/>
        <v>160</v>
      </c>
      <c r="J8" s="25" t="s">
        <v>39</v>
      </c>
      <c r="K8" s="25"/>
      <c r="L8" s="25"/>
      <c r="M8" s="25"/>
      <c r="N8" s="25"/>
      <c r="O8" s="25"/>
      <c r="P8" s="25"/>
    </row>
    <row r="9" ht="26" customHeight="1" spans="1:16">
      <c r="A9" s="18">
        <v>737</v>
      </c>
      <c r="B9" s="18" t="s">
        <v>40</v>
      </c>
      <c r="C9" s="18" t="s">
        <v>19</v>
      </c>
      <c r="D9" s="18" t="s">
        <v>20</v>
      </c>
      <c r="E9" s="18">
        <v>160</v>
      </c>
      <c r="F9" s="18"/>
      <c r="G9" s="18"/>
      <c r="H9" s="18">
        <f t="shared" si="1"/>
        <v>12800</v>
      </c>
      <c r="I9" s="18">
        <f t="shared" si="0"/>
        <v>160</v>
      </c>
      <c r="J9" s="25"/>
      <c r="K9" s="25"/>
      <c r="L9" s="25"/>
      <c r="M9" s="25"/>
      <c r="N9" s="25"/>
      <c r="O9" s="25"/>
      <c r="P9" s="25"/>
    </row>
    <row r="10" ht="26" customHeight="1" spans="1:16">
      <c r="A10" s="18">
        <v>377</v>
      </c>
      <c r="B10" s="18" t="s">
        <v>41</v>
      </c>
      <c r="C10" s="18" t="s">
        <v>19</v>
      </c>
      <c r="D10" s="18" t="s">
        <v>20</v>
      </c>
      <c r="E10" s="18">
        <v>320</v>
      </c>
      <c r="F10" s="18"/>
      <c r="G10" s="18"/>
      <c r="H10" s="18">
        <f t="shared" si="1"/>
        <v>25600</v>
      </c>
      <c r="I10" s="18">
        <f t="shared" si="0"/>
        <v>320</v>
      </c>
      <c r="J10" s="25"/>
      <c r="K10" s="25"/>
      <c r="L10" s="25"/>
      <c r="M10" s="25"/>
      <c r="N10" s="25"/>
      <c r="O10" s="25"/>
      <c r="P10" s="25"/>
    </row>
    <row r="11" ht="26" customHeight="1" spans="1:16">
      <c r="A11" s="18">
        <v>399</v>
      </c>
      <c r="B11" s="18" t="s">
        <v>42</v>
      </c>
      <c r="C11" s="18" t="s">
        <v>19</v>
      </c>
      <c r="D11" s="18" t="s">
        <v>20</v>
      </c>
      <c r="E11" s="18">
        <v>160</v>
      </c>
      <c r="F11" s="18"/>
      <c r="G11" s="18"/>
      <c r="H11" s="18">
        <f t="shared" si="1"/>
        <v>12800</v>
      </c>
      <c r="I11" s="18">
        <f t="shared" si="0"/>
        <v>160</v>
      </c>
      <c r="J11" s="25"/>
      <c r="K11" s="25"/>
      <c r="L11" s="25"/>
      <c r="M11" s="25"/>
      <c r="N11" s="25"/>
      <c r="O11" s="25"/>
      <c r="P11" s="25"/>
    </row>
    <row r="12" ht="26" customHeight="1" spans="1:9">
      <c r="A12" s="18">
        <v>379</v>
      </c>
      <c r="B12" s="18" t="s">
        <v>43</v>
      </c>
      <c r="C12" s="18" t="s">
        <v>29</v>
      </c>
      <c r="D12" s="18" t="s">
        <v>30</v>
      </c>
      <c r="E12" s="18">
        <v>160</v>
      </c>
      <c r="F12" s="18"/>
      <c r="G12" s="18"/>
      <c r="H12" s="18">
        <f t="shared" si="1"/>
        <v>12800</v>
      </c>
      <c r="I12" s="18">
        <f t="shared" si="0"/>
        <v>160</v>
      </c>
    </row>
    <row r="13" ht="26" customHeight="1" spans="1:9">
      <c r="A13" s="18">
        <v>387</v>
      </c>
      <c r="B13" s="18" t="s">
        <v>44</v>
      </c>
      <c r="C13" s="18" t="s">
        <v>19</v>
      </c>
      <c r="D13" s="18" t="s">
        <v>20</v>
      </c>
      <c r="E13" s="18">
        <v>160</v>
      </c>
      <c r="F13" s="18"/>
      <c r="G13" s="18"/>
      <c r="H13" s="18">
        <f t="shared" si="1"/>
        <v>12800</v>
      </c>
      <c r="I13" s="18">
        <f t="shared" si="0"/>
        <v>160</v>
      </c>
    </row>
    <row r="14" ht="26" customHeight="1" spans="1:9">
      <c r="A14" s="18">
        <v>104430</v>
      </c>
      <c r="B14" s="18" t="s">
        <v>45</v>
      </c>
      <c r="C14" s="18" t="s">
        <v>19</v>
      </c>
      <c r="D14" s="18" t="s">
        <v>20</v>
      </c>
      <c r="E14" s="18">
        <v>160</v>
      </c>
      <c r="F14" s="18">
        <v>180</v>
      </c>
      <c r="G14" s="18"/>
      <c r="H14" s="18">
        <f t="shared" si="1"/>
        <v>19280</v>
      </c>
      <c r="I14" s="18">
        <f t="shared" si="0"/>
        <v>340</v>
      </c>
    </row>
    <row r="15" ht="26" hidden="1" customHeight="1" spans="1:9">
      <c r="A15" s="18">
        <v>105910</v>
      </c>
      <c r="B15" s="18" t="s">
        <v>46</v>
      </c>
      <c r="C15" s="18" t="s">
        <v>24</v>
      </c>
      <c r="D15" s="18" t="s">
        <v>25</v>
      </c>
      <c r="E15" s="18"/>
      <c r="F15" s="18">
        <v>180</v>
      </c>
      <c r="G15" s="18"/>
      <c r="H15" s="18">
        <f t="shared" si="1"/>
        <v>6480</v>
      </c>
      <c r="I15" s="18">
        <f t="shared" si="0"/>
        <v>180</v>
      </c>
    </row>
    <row r="16" ht="26" customHeight="1" spans="1:9">
      <c r="A16" s="18">
        <v>105267</v>
      </c>
      <c r="B16" s="18" t="s">
        <v>47</v>
      </c>
      <c r="C16" s="18" t="s">
        <v>29</v>
      </c>
      <c r="D16" s="18" t="s">
        <v>30</v>
      </c>
      <c r="E16" s="18">
        <v>160</v>
      </c>
      <c r="F16" s="18"/>
      <c r="G16" s="18"/>
      <c r="H16" s="18">
        <f t="shared" si="1"/>
        <v>12800</v>
      </c>
      <c r="I16" s="18">
        <f t="shared" si="0"/>
        <v>160</v>
      </c>
    </row>
    <row r="17" ht="26" customHeight="1" spans="1:9">
      <c r="A17" s="18">
        <v>108277</v>
      </c>
      <c r="B17" s="18" t="s">
        <v>48</v>
      </c>
      <c r="C17" s="18" t="s">
        <v>29</v>
      </c>
      <c r="D17" s="18" t="s">
        <v>30</v>
      </c>
      <c r="E17" s="18">
        <v>160</v>
      </c>
      <c r="F17" s="18"/>
      <c r="G17" s="18"/>
      <c r="H17" s="18">
        <f t="shared" si="1"/>
        <v>12800</v>
      </c>
      <c r="I17" s="18">
        <f t="shared" si="0"/>
        <v>160</v>
      </c>
    </row>
    <row r="18" ht="26" customHeight="1" spans="1:9">
      <c r="A18" s="18">
        <v>116482</v>
      </c>
      <c r="B18" s="18" t="s">
        <v>49</v>
      </c>
      <c r="C18" s="18" t="s">
        <v>24</v>
      </c>
      <c r="D18" s="18" t="s">
        <v>25</v>
      </c>
      <c r="E18" s="18">
        <v>160</v>
      </c>
      <c r="F18" s="18"/>
      <c r="G18" s="18"/>
      <c r="H18" s="18">
        <f t="shared" si="1"/>
        <v>12800</v>
      </c>
      <c r="I18" s="18">
        <f t="shared" si="0"/>
        <v>160</v>
      </c>
    </row>
    <row r="19" ht="26" customHeight="1" spans="1:9">
      <c r="A19" s="18">
        <v>102479</v>
      </c>
      <c r="B19" s="18" t="s">
        <v>50</v>
      </c>
      <c r="C19" s="18" t="s">
        <v>14</v>
      </c>
      <c r="D19" s="18" t="s">
        <v>15</v>
      </c>
      <c r="E19" s="18">
        <v>320</v>
      </c>
      <c r="F19" s="18"/>
      <c r="G19" s="18"/>
      <c r="H19" s="18">
        <f t="shared" si="1"/>
        <v>25600</v>
      </c>
      <c r="I19" s="18">
        <f t="shared" si="0"/>
        <v>320</v>
      </c>
    </row>
    <row r="20" ht="26" customHeight="1" spans="1:9">
      <c r="A20" s="18">
        <v>723</v>
      </c>
      <c r="B20" s="18" t="s">
        <v>51</v>
      </c>
      <c r="C20" s="18" t="s">
        <v>19</v>
      </c>
      <c r="D20" s="18" t="s">
        <v>20</v>
      </c>
      <c r="E20" s="18">
        <v>160</v>
      </c>
      <c r="F20" s="18"/>
      <c r="G20" s="18">
        <v>160</v>
      </c>
      <c r="H20" s="18">
        <f t="shared" si="1"/>
        <v>27840</v>
      </c>
      <c r="I20" s="18">
        <f t="shared" si="0"/>
        <v>320</v>
      </c>
    </row>
    <row r="21" ht="26" customHeight="1" spans="1:9">
      <c r="A21" s="18">
        <v>373</v>
      </c>
      <c r="B21" s="18" t="s">
        <v>52</v>
      </c>
      <c r="C21" s="18" t="s">
        <v>14</v>
      </c>
      <c r="D21" s="18" t="s">
        <v>15</v>
      </c>
      <c r="E21" s="18">
        <v>160</v>
      </c>
      <c r="F21" s="18"/>
      <c r="G21" s="18"/>
      <c r="H21" s="18">
        <f t="shared" si="1"/>
        <v>12800</v>
      </c>
      <c r="I21" s="18">
        <f t="shared" si="0"/>
        <v>160</v>
      </c>
    </row>
    <row r="22" ht="26" customHeight="1" spans="1:9">
      <c r="A22" s="18">
        <v>114286</v>
      </c>
      <c r="B22" s="18" t="s">
        <v>53</v>
      </c>
      <c r="C22" s="18" t="s">
        <v>19</v>
      </c>
      <c r="D22" s="18" t="s">
        <v>20</v>
      </c>
      <c r="E22" s="18">
        <v>160</v>
      </c>
      <c r="F22" s="18"/>
      <c r="G22" s="18">
        <v>160</v>
      </c>
      <c r="H22" s="18">
        <f t="shared" si="1"/>
        <v>27840</v>
      </c>
      <c r="I22" s="18">
        <f t="shared" si="0"/>
        <v>320</v>
      </c>
    </row>
    <row r="23" ht="26" customHeight="1" spans="1:9">
      <c r="A23" s="18">
        <v>357</v>
      </c>
      <c r="B23" s="18" t="s">
        <v>54</v>
      </c>
      <c r="C23" s="18" t="s">
        <v>29</v>
      </c>
      <c r="D23" s="18" t="s">
        <v>30</v>
      </c>
      <c r="E23" s="18">
        <v>160</v>
      </c>
      <c r="F23" s="18"/>
      <c r="G23" s="18"/>
      <c r="H23" s="18">
        <f t="shared" si="1"/>
        <v>12800</v>
      </c>
      <c r="I23" s="18">
        <f t="shared" si="0"/>
        <v>160</v>
      </c>
    </row>
    <row r="24" ht="26" customHeight="1" spans="1:9">
      <c r="A24" s="18">
        <v>106399</v>
      </c>
      <c r="B24" s="18" t="s">
        <v>55</v>
      </c>
      <c r="C24" s="18" t="s">
        <v>19</v>
      </c>
      <c r="D24" s="18" t="s">
        <v>20</v>
      </c>
      <c r="E24" s="18">
        <v>160</v>
      </c>
      <c r="F24" s="18"/>
      <c r="G24" s="18"/>
      <c r="H24" s="18">
        <f t="shared" si="1"/>
        <v>12800</v>
      </c>
      <c r="I24" s="18">
        <f t="shared" si="0"/>
        <v>160</v>
      </c>
    </row>
    <row r="25" ht="26" customHeight="1" spans="1:9">
      <c r="A25" s="18">
        <v>106569</v>
      </c>
      <c r="B25" s="18" t="s">
        <v>56</v>
      </c>
      <c r="C25" s="18" t="s">
        <v>29</v>
      </c>
      <c r="D25" s="18" t="s">
        <v>30</v>
      </c>
      <c r="E25" s="18">
        <v>160</v>
      </c>
      <c r="F25" s="18"/>
      <c r="G25" s="18">
        <v>160</v>
      </c>
      <c r="H25" s="18">
        <f t="shared" si="1"/>
        <v>27840</v>
      </c>
      <c r="I25" s="18">
        <f t="shared" si="0"/>
        <v>320</v>
      </c>
    </row>
    <row r="26" ht="26" customHeight="1" spans="1:9">
      <c r="A26" s="18">
        <v>744</v>
      </c>
      <c r="B26" s="18" t="s">
        <v>57</v>
      </c>
      <c r="C26" s="18" t="s">
        <v>24</v>
      </c>
      <c r="D26" s="18" t="s">
        <v>25</v>
      </c>
      <c r="E26" s="18">
        <v>160</v>
      </c>
      <c r="F26" s="18"/>
      <c r="G26" s="18"/>
      <c r="H26" s="18">
        <f t="shared" si="1"/>
        <v>12800</v>
      </c>
      <c r="I26" s="18">
        <f t="shared" si="0"/>
        <v>160</v>
      </c>
    </row>
    <row r="27" ht="26" customHeight="1" spans="1:9">
      <c r="A27" s="18">
        <v>113299</v>
      </c>
      <c r="B27" s="18" t="s">
        <v>58</v>
      </c>
      <c r="C27" s="18" t="s">
        <v>24</v>
      </c>
      <c r="D27" s="18" t="s">
        <v>25</v>
      </c>
      <c r="E27" s="18">
        <v>160</v>
      </c>
      <c r="F27" s="18">
        <v>180</v>
      </c>
      <c r="G27" s="18"/>
      <c r="H27" s="18">
        <f t="shared" si="1"/>
        <v>19280</v>
      </c>
      <c r="I27" s="18">
        <f t="shared" si="0"/>
        <v>340</v>
      </c>
    </row>
    <row r="28" ht="26" hidden="1" customHeight="1" spans="1:9">
      <c r="A28" s="18">
        <v>106865</v>
      </c>
      <c r="B28" s="18" t="s">
        <v>59</v>
      </c>
      <c r="C28" s="18" t="s">
        <v>24</v>
      </c>
      <c r="D28" s="18" t="s">
        <v>25</v>
      </c>
      <c r="E28" s="18"/>
      <c r="F28" s="18">
        <v>180</v>
      </c>
      <c r="G28" s="18"/>
      <c r="H28" s="18">
        <f t="shared" si="1"/>
        <v>6480</v>
      </c>
      <c r="I28" s="18">
        <f t="shared" si="0"/>
        <v>180</v>
      </c>
    </row>
    <row r="29" ht="26" customHeight="1" spans="1:9">
      <c r="A29" s="18">
        <v>113298</v>
      </c>
      <c r="B29" s="18" t="s">
        <v>60</v>
      </c>
      <c r="C29" s="18" t="s">
        <v>19</v>
      </c>
      <c r="D29" s="18" t="s">
        <v>20</v>
      </c>
      <c r="E29" s="18">
        <v>160</v>
      </c>
      <c r="F29" s="18"/>
      <c r="G29" s="18"/>
      <c r="H29" s="18">
        <f t="shared" si="1"/>
        <v>12800</v>
      </c>
      <c r="I29" s="18">
        <f t="shared" si="0"/>
        <v>160</v>
      </c>
    </row>
    <row r="30" ht="26" customHeight="1" spans="1:10">
      <c r="A30" s="18">
        <v>107658</v>
      </c>
      <c r="B30" s="18" t="s">
        <v>61</v>
      </c>
      <c r="C30" s="18" t="s">
        <v>14</v>
      </c>
      <c r="D30" s="18" t="s">
        <v>15</v>
      </c>
      <c r="E30" s="18">
        <v>160</v>
      </c>
      <c r="F30" s="18"/>
      <c r="G30" s="21">
        <v>100</v>
      </c>
      <c r="H30" s="18">
        <f t="shared" si="1"/>
        <v>22200</v>
      </c>
      <c r="I30" s="18">
        <v>260</v>
      </c>
      <c r="J30" s="16" t="s">
        <v>62</v>
      </c>
    </row>
    <row r="31" ht="26" customHeight="1" spans="1:9">
      <c r="A31" s="18">
        <v>102567</v>
      </c>
      <c r="B31" s="18" t="s">
        <v>63</v>
      </c>
      <c r="C31" s="18" t="s">
        <v>33</v>
      </c>
      <c r="D31" s="18" t="s">
        <v>34</v>
      </c>
      <c r="E31" s="18">
        <v>160</v>
      </c>
      <c r="F31" s="18"/>
      <c r="G31" s="18"/>
      <c r="H31" s="18">
        <f t="shared" si="1"/>
        <v>12800</v>
      </c>
      <c r="I31" s="18">
        <f t="shared" si="0"/>
        <v>160</v>
      </c>
    </row>
    <row r="32" ht="26" customHeight="1" spans="1:9">
      <c r="A32" s="18"/>
      <c r="B32" s="18"/>
      <c r="C32" s="18" t="e">
        <v>#N/A</v>
      </c>
      <c r="D32" s="18" t="e">
        <v>#N/A</v>
      </c>
      <c r="E32" s="18">
        <f>SUM(E3:E31)</f>
        <v>4480</v>
      </c>
      <c r="F32" s="18">
        <f>SUM(F3:F31)</f>
        <v>1080</v>
      </c>
      <c r="G32" s="18">
        <f>SUM(G3:G31)</f>
        <v>900</v>
      </c>
      <c r="H32" s="18">
        <f t="shared" si="1"/>
        <v>481880</v>
      </c>
      <c r="I32" s="18">
        <f>SUM(I3:I31)</f>
        <v>6460</v>
      </c>
    </row>
  </sheetData>
  <autoFilter ref="A2:I32">
    <filterColumn colId="4">
      <filters>
        <filter val="160"/>
        <filter val="320"/>
        <filter val="4480"/>
      </filters>
    </filterColumn>
    <extLst/>
  </autoFilter>
  <mergeCells count="7">
    <mergeCell ref="A1:A2"/>
    <mergeCell ref="B1:B2"/>
    <mergeCell ref="C1:C2"/>
    <mergeCell ref="D1:D2"/>
    <mergeCell ref="H1:H2"/>
    <mergeCell ref="I1:I2"/>
    <mergeCell ref="J8:P11"/>
  </mergeCells>
  <pageMargins left="0.7" right="0.7" top="0.75" bottom="0.75" header="0.3" footer="0.3"/>
  <headerFooter/>
  <ignoredErrors>
    <ignoredError sqref="E32:G32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B34" sqref="B34"/>
    </sheetView>
  </sheetViews>
  <sheetFormatPr defaultColWidth="9" defaultRowHeight="13.5" outlineLevelCol="6"/>
  <cols>
    <col min="2" max="2" width="30.875" customWidth="1"/>
    <col min="3" max="3" width="26" customWidth="1"/>
    <col min="6" max="6" width="20.125" customWidth="1"/>
    <col min="7" max="7" width="30.125" customWidth="1"/>
  </cols>
  <sheetData>
    <row r="1" ht="18.75" spans="1:7">
      <c r="A1" s="1" t="s">
        <v>64</v>
      </c>
      <c r="B1" s="1" t="s">
        <v>65</v>
      </c>
      <c r="C1" s="1" t="s">
        <v>66</v>
      </c>
      <c r="D1" s="1" t="s">
        <v>67</v>
      </c>
      <c r="E1" s="1" t="s">
        <v>68</v>
      </c>
      <c r="F1" s="1" t="s">
        <v>69</v>
      </c>
      <c r="G1" s="2" t="s">
        <v>70</v>
      </c>
    </row>
    <row r="2" ht="18.75" spans="1:7">
      <c r="A2" s="3">
        <v>39495</v>
      </c>
      <c r="B2" s="3" t="s">
        <v>71</v>
      </c>
      <c r="C2" s="3" t="s">
        <v>72</v>
      </c>
      <c r="D2" s="3">
        <v>105</v>
      </c>
      <c r="E2" s="3">
        <v>70</v>
      </c>
      <c r="F2" s="3" t="s">
        <v>73</v>
      </c>
      <c r="G2" s="2">
        <v>9923532</v>
      </c>
    </row>
    <row r="3" ht="18.75" spans="1:7">
      <c r="A3" s="4">
        <v>44460</v>
      </c>
      <c r="B3" s="3" t="s">
        <v>71</v>
      </c>
      <c r="C3" s="3" t="s">
        <v>74</v>
      </c>
      <c r="D3" s="3">
        <v>65</v>
      </c>
      <c r="E3" s="3">
        <v>40</v>
      </c>
      <c r="F3" s="3" t="s">
        <v>75</v>
      </c>
      <c r="G3" s="2">
        <v>9923533</v>
      </c>
    </row>
    <row r="4" ht="18.75" spans="1:7">
      <c r="A4" s="4"/>
      <c r="B4" s="3"/>
      <c r="C4" s="3"/>
      <c r="D4" s="3"/>
      <c r="E4" s="3"/>
      <c r="F4" s="3" t="s">
        <v>76</v>
      </c>
      <c r="G4" s="5">
        <v>9924153</v>
      </c>
    </row>
    <row r="5" ht="18.75" spans="1:7">
      <c r="A5" s="3">
        <v>163225</v>
      </c>
      <c r="B5" s="3" t="s">
        <v>77</v>
      </c>
      <c r="C5" s="3" t="s">
        <v>78</v>
      </c>
      <c r="D5" s="3">
        <v>86</v>
      </c>
      <c r="E5" s="3">
        <v>45</v>
      </c>
      <c r="F5" s="3" t="s">
        <v>79</v>
      </c>
      <c r="G5" s="2">
        <v>9923534</v>
      </c>
    </row>
    <row r="6" ht="18.75" spans="1:7">
      <c r="A6" s="3">
        <v>169354</v>
      </c>
      <c r="B6" s="3" t="s">
        <v>80</v>
      </c>
      <c r="C6" s="3" t="s">
        <v>81</v>
      </c>
      <c r="D6" s="3">
        <v>164</v>
      </c>
      <c r="E6" s="3">
        <v>94</v>
      </c>
      <c r="F6" s="3" t="s">
        <v>82</v>
      </c>
      <c r="G6" s="2">
        <v>9923535</v>
      </c>
    </row>
    <row r="7" ht="18.75" spans="1:7">
      <c r="A7" s="3"/>
      <c r="B7" s="3"/>
      <c r="C7" s="3"/>
      <c r="D7" s="3"/>
      <c r="E7" s="3"/>
      <c r="F7" s="3" t="s">
        <v>83</v>
      </c>
      <c r="G7" s="2">
        <v>9924417</v>
      </c>
    </row>
    <row r="8" ht="18.75" spans="1:7">
      <c r="A8" s="3">
        <v>196639</v>
      </c>
      <c r="B8" s="3" t="s">
        <v>84</v>
      </c>
      <c r="C8" s="3" t="s">
        <v>85</v>
      </c>
      <c r="D8" s="3">
        <v>138</v>
      </c>
      <c r="E8" s="3">
        <v>80</v>
      </c>
      <c r="F8" s="3" t="s">
        <v>86</v>
      </c>
      <c r="G8" s="2">
        <v>9923552</v>
      </c>
    </row>
    <row r="9" ht="18.75" spans="1:7">
      <c r="A9" s="3"/>
      <c r="B9" s="3"/>
      <c r="C9" s="3"/>
      <c r="D9" s="3"/>
      <c r="E9" s="3"/>
      <c r="F9" s="3" t="s">
        <v>87</v>
      </c>
      <c r="G9" s="2">
        <v>9924464</v>
      </c>
    </row>
    <row r="10" ht="18.75" spans="1:7">
      <c r="A10" s="3">
        <v>239256</v>
      </c>
      <c r="B10" s="3" t="s">
        <v>88</v>
      </c>
      <c r="C10" s="3" t="s">
        <v>89</v>
      </c>
      <c r="D10" s="3">
        <v>59.5</v>
      </c>
      <c r="E10" s="3">
        <v>36</v>
      </c>
      <c r="F10" s="3" t="s">
        <v>90</v>
      </c>
      <c r="G10" s="2">
        <v>9923536</v>
      </c>
    </row>
    <row r="11" ht="18.75" spans="1:7">
      <c r="A11" s="3"/>
      <c r="B11" s="3"/>
      <c r="C11" s="3"/>
      <c r="D11" s="3"/>
      <c r="E11" s="3"/>
      <c r="F11" s="3" t="s">
        <v>91</v>
      </c>
      <c r="G11" s="5">
        <v>9924418</v>
      </c>
    </row>
    <row r="12" ht="18.75" spans="1:7">
      <c r="A12" s="6">
        <v>2507590</v>
      </c>
      <c r="B12" s="7" t="s">
        <v>84</v>
      </c>
      <c r="C12" s="7" t="s">
        <v>85</v>
      </c>
      <c r="D12" s="3">
        <v>132.2</v>
      </c>
      <c r="E12" s="3">
        <v>80</v>
      </c>
      <c r="F12" s="3" t="s">
        <v>86</v>
      </c>
      <c r="G12" s="2">
        <v>9924818</v>
      </c>
    </row>
    <row r="13" ht="18.75" spans="1:7">
      <c r="A13" s="8"/>
      <c r="B13" s="9"/>
      <c r="C13" s="9"/>
      <c r="D13" s="3"/>
      <c r="E13" s="3"/>
      <c r="F13" s="3" t="s">
        <v>87</v>
      </c>
      <c r="G13" s="2">
        <v>9924817</v>
      </c>
    </row>
    <row r="14" ht="18.75" spans="1:7">
      <c r="A14" s="8"/>
      <c r="B14" s="9"/>
      <c r="C14" s="9"/>
      <c r="D14" s="10">
        <v>138</v>
      </c>
      <c r="E14" s="10">
        <v>80</v>
      </c>
      <c r="F14" s="3" t="s">
        <v>92</v>
      </c>
      <c r="G14" s="11">
        <v>9924820</v>
      </c>
    </row>
    <row r="15" ht="18.75" spans="1:7">
      <c r="A15" s="12"/>
      <c r="B15" s="13"/>
      <c r="C15" s="13"/>
      <c r="D15" s="14"/>
      <c r="E15" s="14"/>
      <c r="F15" s="3" t="s">
        <v>87</v>
      </c>
      <c r="G15" s="11">
        <v>9924819</v>
      </c>
    </row>
  </sheetData>
  <mergeCells count="27">
    <mergeCell ref="A3:A4"/>
    <mergeCell ref="A6:A7"/>
    <mergeCell ref="A8:A9"/>
    <mergeCell ref="A10:A11"/>
    <mergeCell ref="A12:A15"/>
    <mergeCell ref="B3:B4"/>
    <mergeCell ref="B6:B7"/>
    <mergeCell ref="B8:B9"/>
    <mergeCell ref="B10:B11"/>
    <mergeCell ref="B12:B15"/>
    <mergeCell ref="C3:C4"/>
    <mergeCell ref="C6:C7"/>
    <mergeCell ref="C8:C9"/>
    <mergeCell ref="C10:C11"/>
    <mergeCell ref="C12:C15"/>
    <mergeCell ref="D3:D4"/>
    <mergeCell ref="D6:D7"/>
    <mergeCell ref="D8:D9"/>
    <mergeCell ref="D10:D11"/>
    <mergeCell ref="D12:D13"/>
    <mergeCell ref="D14:D15"/>
    <mergeCell ref="E3:E4"/>
    <mergeCell ref="E6:E7"/>
    <mergeCell ref="E8:E9"/>
    <mergeCell ref="E10:E11"/>
    <mergeCell ref="E12:E13"/>
    <mergeCell ref="E14:E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分品种门店明细</vt:lpstr>
      <vt:lpstr>策略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Chen</dc:creator>
  <cp:lastModifiedBy>周红蓉</cp:lastModifiedBy>
  <dcterms:created xsi:type="dcterms:W3CDTF">2023-12-10T10:44:00Z</dcterms:created>
  <dcterms:modified xsi:type="dcterms:W3CDTF">2024-04-30T06:53:20Z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A13822A4D48B4D2ABE76883C5465A98B_13</vt:lpwstr>
  </property>
  <property fmtid="{D5CDD505-2E9C-101B-9397-08002B2CF9AE}" pid="3" name="KSOProductBuildVer">
    <vt:lpwstr>2052-12.1.0.16729</vt:lpwstr>
  </property>
</Properties>
</file>