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Sheet1!$A$3:$W$60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<sst xmlns="http://schemas.openxmlformats.org/spreadsheetml/2006/main" count="438" uniqueCount="141">
  <si>
    <t>价格调整申请表</t>
  </si>
  <si>
    <t>申请部门：商品部                              申请人：牟鑫阳</t>
  </si>
  <si>
    <t>申报日期：2024年3月12日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</si>
  <si>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</si>
  <si>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</si>
  <si>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</si>
  <si>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</si>
  <si>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</si>
  <si>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</si>
  <si>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</si>
  <si>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</si>
  <si>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</si>
  <si>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</si>
  <si>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</si>
  <si>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</si>
  <si>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</si>
  <si>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</si>
  <si>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</si>
  <si>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</si>
  <si>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</si>
  <si>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</si>
  <si>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</si>
  <si>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来氟米特片(爱若华)</t>
  </si>
  <si>
    <t>10mgx8片x2板</t>
  </si>
  <si>
    <t>苏州长征欣凯制药有限公司</t>
  </si>
  <si>
    <t>盒</t>
  </si>
  <si>
    <t>市场反馈</t>
  </si>
  <si>
    <t>2024.3.14</t>
  </si>
  <si>
    <t>所有门店（除6家厂家指定门店）</t>
  </si>
  <si>
    <t>多维铁口服溶液</t>
  </si>
  <si>
    <t>10mlx20支</t>
  </si>
  <si>
    <t>湖南康寿制药有限公司</t>
  </si>
  <si>
    <t/>
  </si>
  <si>
    <t>厂家维价</t>
  </si>
  <si>
    <t>所有门店</t>
  </si>
  <si>
    <t>复方甘草片</t>
  </si>
  <si>
    <t>100片</t>
  </si>
  <si>
    <t>国药集团新疆制药有限公司</t>
  </si>
  <si>
    <t>瓶</t>
  </si>
  <si>
    <t>供货价上涨</t>
  </si>
  <si>
    <t>西南药业股份有限公司</t>
  </si>
  <si>
    <t>曲安奈德益康唑乳膏</t>
  </si>
  <si>
    <t>20g</t>
  </si>
  <si>
    <t>华润三九（南昌）药业有限公司（原江西三九药业有限公司）</t>
  </si>
  <si>
    <t>支</t>
  </si>
  <si>
    <t>咳速停糖浆</t>
  </si>
  <si>
    <t>250ml</t>
  </si>
  <si>
    <t>贵州百灵企业集团制药股份有限公司</t>
  </si>
  <si>
    <t>复方板蓝根颗粒</t>
  </si>
  <si>
    <t>15gx20袋</t>
  </si>
  <si>
    <t>太极集团重庆桐君阁药厂有限公司</t>
  </si>
  <si>
    <t>袋</t>
  </si>
  <si>
    <t>厂家维价，进价已上涨</t>
  </si>
  <si>
    <t>夏桑菊颗粒</t>
  </si>
  <si>
    <t>10gx20袋</t>
  </si>
  <si>
    <t>桑菊感冒片</t>
  </si>
  <si>
    <t>0.52gx12片x3板</t>
  </si>
  <si>
    <t>安宫牛黄丸</t>
  </si>
  <si>
    <t>每丸重3g;1丸/盒x2盒</t>
  </si>
  <si>
    <t>天王补心丸</t>
  </si>
  <si>
    <t>6gx10袋</t>
  </si>
  <si>
    <t>小儿清热止咳合剂（原小儿清热止咳口服液）</t>
  </si>
  <si>
    <t>10mlx6支</t>
  </si>
  <si>
    <t>黄连上清丸</t>
  </si>
  <si>
    <t>6gx10袋(浓缩丸)</t>
  </si>
  <si>
    <t>小儿感冒颗粒</t>
  </si>
  <si>
    <t>12gx10袋</t>
  </si>
  <si>
    <t>清喉咽颗粒</t>
  </si>
  <si>
    <t>18gx6袋</t>
  </si>
  <si>
    <t>保和丸</t>
  </si>
  <si>
    <t>桑菊感冒颗粒</t>
  </si>
  <si>
    <t>11gx10袋（OTC)</t>
  </si>
  <si>
    <t>十全大补丸</t>
  </si>
  <si>
    <t>6gx10袋(水蜜丸)</t>
  </si>
  <si>
    <t>天麻丸</t>
  </si>
  <si>
    <t>60g</t>
  </si>
  <si>
    <t>防风通圣丸</t>
  </si>
  <si>
    <t>6gx10袋(水丸)</t>
  </si>
  <si>
    <t>当归</t>
  </si>
  <si>
    <t>40克（片）</t>
  </si>
  <si>
    <t>重庆中药饮片厂有限公司</t>
  </si>
  <si>
    <t>供货价上涨，毛利不足</t>
  </si>
  <si>
    <t>龙齿</t>
  </si>
  <si>
    <t>碎</t>
  </si>
  <si>
    <t>四川省中药饮片有限责任公司</t>
  </si>
  <si>
    <t>10g</t>
  </si>
  <si>
    <t>毛利不足</t>
  </si>
  <si>
    <t>蝉蜕</t>
  </si>
  <si>
    <t>净制</t>
  </si>
  <si>
    <t>其他生产厂家</t>
  </si>
  <si>
    <t>党参段</t>
  </si>
  <si>
    <t>选货（段）</t>
  </si>
  <si>
    <t>四川德仁堂中药科技股份有限公司</t>
  </si>
  <si>
    <t>阿胶珠</t>
  </si>
  <si>
    <t>3gx20袋 蛤粉烫</t>
  </si>
  <si>
    <t>白燕窝（燕盏）</t>
  </si>
  <si>
    <t>100g</t>
  </si>
  <si>
    <t>DAMA DINGJI YANWO SDN.BHD.</t>
  </si>
  <si>
    <t>取消会员价</t>
  </si>
  <si>
    <t>50g</t>
  </si>
  <si>
    <t>PT.WALETA ASIA JAYA</t>
  </si>
  <si>
    <t>冬虫夏草</t>
  </si>
  <si>
    <t>3600条&lt;散&gt;</t>
  </si>
  <si>
    <t>10gx2盒/一级/木盒/桐君阁牌</t>
  </si>
  <si>
    <t>一级3条/盒(0.7g)(桐君阁牌）</t>
  </si>
  <si>
    <t>30g(特级)(木盒)(桐君阁牌)</t>
  </si>
  <si>
    <t>100g一级/木盒/桐君阁</t>
  </si>
  <si>
    <t>50g特级/木盒/桐君阁</t>
  </si>
  <si>
    <t>50g&lt;一级.木盒&gt;(桐君阁)</t>
  </si>
  <si>
    <t>30g&lt;一级.木盒&gt;(桐君阁)</t>
  </si>
  <si>
    <t>50g&lt;特选.木盒&gt;(桐君阁)</t>
  </si>
  <si>
    <t>2gx10瓶/一级</t>
  </si>
  <si>
    <t>5g&lt;断草.袋&gt;(桐君阁）</t>
  </si>
  <si>
    <t>30g&lt;特选.木盒&gt;（桐君阁）</t>
  </si>
  <si>
    <t>特级10g（木盒）桐君阁</t>
  </si>
  <si>
    <t>一级10g（木盒）桐君阁</t>
  </si>
  <si>
    <t>25g&lt;一级.木盒&gt;(桐君阁牌)</t>
  </si>
  <si>
    <t>5g&lt;一级.袋&gt;(桐君阁)</t>
  </si>
  <si>
    <t>干海参</t>
  </si>
  <si>
    <t>200g（50-60头）</t>
  </si>
  <si>
    <t>大连太和殿海洋生物生物有限公司</t>
  </si>
  <si>
    <t>250g（60-80头）</t>
  </si>
  <si>
    <t>150g（80-100头）</t>
  </si>
  <si>
    <t>西红花</t>
  </si>
  <si>
    <t>1g×5瓶 净制</t>
  </si>
  <si>
    <t>西洋参</t>
  </si>
  <si>
    <t>片（大片）100gx3</t>
  </si>
  <si>
    <t>150g大片/进口/太极牌</t>
  </si>
  <si>
    <t>大片60g（水晶瓶）（桐君阁牌）</t>
  </si>
  <si>
    <t>小片80gx2瓶（水晶瓶）（桐君阁牌）</t>
  </si>
  <si>
    <t>大片80gx2瓶（水晶瓶）（桐君阁牌）</t>
  </si>
  <si>
    <t>燕窝（白燕盏）</t>
  </si>
  <si>
    <t>15g</t>
  </si>
  <si>
    <t>福州市自在十方进出口贸易有限公司</t>
  </si>
  <si>
    <t>30g</t>
  </si>
  <si>
    <t>佛山学善食品有限公司</t>
  </si>
  <si>
    <t>备注：以上品种将在周四（3月14日）执行新零售价，请各门店注意更换价签，以免引起不必要的误会</t>
  </si>
  <si>
    <t>董事长：</t>
  </si>
  <si>
    <t>总经理：</t>
  </si>
  <si>
    <t>采购部：</t>
  </si>
  <si>
    <t>制表时间：2024年3月11日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</si>
</sst>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10" fontId="7" fillId="2" borderId="5" xfId="0" applyNumberFormat="1" applyFont="1" applyFill="1" applyBorder="1" applyAlignment="1">
      <alignment horizontal="center" vertical="center"/>
    </xf>
    <xf numFmtId="10" fontId="8" fillId="2" borderId="5" xfId="0" applyNumberFormat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31" fontId="7" fillId="2" borderId="6" xfId="0" applyNumberFormat="1" applyFont="1" applyFill="1" applyBorder="1" applyAlignment="1">
      <alignment horizontal="center" vertical="center" wrapText="1"/>
    </xf>
    <xf numFmtId="31" fontId="7" fillId="2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31" fontId="7" fillId="0" borderId="6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31" fontId="7" fillId="0" borderId="6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31" fontId="2" fillId="0" borderId="6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51965" y="19113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51965" y="19113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58</xdr:row>
      <xdr:rowOff>0</xdr:rowOff>
    </xdr:from>
    <xdr:to>
      <xdr:col>2</xdr:col>
      <xdr:colOff>991870</xdr:colOff>
      <xdr:row>58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49425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58</xdr:row>
      <xdr:rowOff>0</xdr:rowOff>
    </xdr:from>
    <xdr:to>
      <xdr:col>2</xdr:col>
      <xdr:colOff>982345</xdr:colOff>
      <xdr:row>58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9900" y="19113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58</xdr:row>
      <xdr:rowOff>0</xdr:rowOff>
    </xdr:from>
    <xdr:to>
      <xdr:col>3</xdr:col>
      <xdr:colOff>596265</xdr:colOff>
      <xdr:row>58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92120" y="19113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632460</xdr:colOff>
      <xdr:row>58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018790" y="1911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632460</xdr:colOff>
      <xdr:row>58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018790" y="1911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58</xdr:row>
      <xdr:rowOff>0</xdr:rowOff>
    </xdr:from>
    <xdr:to>
      <xdr:col>3</xdr:col>
      <xdr:colOff>594995</xdr:colOff>
      <xdr:row>58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92120" y="1911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58</xdr:row>
      <xdr:rowOff>0</xdr:rowOff>
    </xdr:from>
    <xdr:to>
      <xdr:col>3</xdr:col>
      <xdr:colOff>594995</xdr:colOff>
      <xdr:row>58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92120" y="1911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58</xdr:row>
      <xdr:rowOff>0</xdr:rowOff>
    </xdr:from>
    <xdr:to>
      <xdr:col>3</xdr:col>
      <xdr:colOff>478790</xdr:colOff>
      <xdr:row>58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867025" y="19113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632460</xdr:colOff>
      <xdr:row>58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018790" y="1911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58</xdr:row>
      <xdr:rowOff>0</xdr:rowOff>
    </xdr:from>
    <xdr:to>
      <xdr:col>3</xdr:col>
      <xdr:colOff>632460</xdr:colOff>
      <xdr:row>58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018790" y="19113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58</xdr:row>
      <xdr:rowOff>0</xdr:rowOff>
    </xdr:from>
    <xdr:to>
      <xdr:col>3</xdr:col>
      <xdr:colOff>594995</xdr:colOff>
      <xdr:row>58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92120" y="1911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58</xdr:row>
      <xdr:rowOff>0</xdr:rowOff>
    </xdr:from>
    <xdr:to>
      <xdr:col>3</xdr:col>
      <xdr:colOff>594995</xdr:colOff>
      <xdr:row>58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992120" y="19113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tabSelected="1" workbookViewId="0">
      <selection activeCell="K12" sqref="K12"/>
    </sheetView>
  </sheetViews>
  <sheetFormatPr defaultColWidth="9" defaultRowHeight="13.5"/>
  <cols>
    <col min="1" max="1" width="5" customWidth="1"/>
    <col min="3" max="3" width="21.375" customWidth="1"/>
    <col min="4" max="4" width="23.625" customWidth="1"/>
    <col min="5" max="5" width="25.25" customWidth="1"/>
    <col min="6" max="6" width="6.5" customWidth="1"/>
    <col min="13" max="13" width="11.5" customWidth="1"/>
    <col min="17" max="17" width="23.5" customWidth="1"/>
    <col min="18" max="18" width="13.375" customWidth="1"/>
    <col min="19" max="19" width="15.6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37"/>
      <c r="J1" s="1"/>
      <c r="K1" s="1"/>
      <c r="L1" s="38"/>
      <c r="M1" s="39"/>
      <c r="N1" s="1"/>
      <c r="O1" s="1"/>
      <c r="P1" s="1"/>
      <c r="Q1" s="1"/>
      <c r="R1" s="1"/>
      <c r="S1" s="1"/>
    </row>
    <row r="2" ht="20" customHeight="1" spans="1:19">
      <c r="A2" s="3" t="s">
        <v>1</v>
      </c>
      <c r="B2" s="3"/>
      <c r="C2" s="3"/>
      <c r="D2" s="3"/>
      <c r="E2" s="4"/>
      <c r="F2" s="3"/>
      <c r="G2" s="5"/>
      <c r="H2" s="6"/>
      <c r="I2" s="40"/>
      <c r="J2" s="5"/>
      <c r="K2" s="5"/>
      <c r="L2" s="41" t="s">
        <v>2</v>
      </c>
      <c r="M2" s="42"/>
      <c r="N2" s="42"/>
      <c r="O2" s="43"/>
      <c r="P2" s="44"/>
      <c r="Q2" s="44"/>
      <c r="R2" s="44"/>
      <c r="S2" s="74"/>
    </row>
    <row r="3" ht="26" customHeight="1" spans="1:1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45" t="s">
        <v>11</v>
      </c>
      <c r="J3" s="46" t="s">
        <v>12</v>
      </c>
      <c r="K3" s="46" t="s">
        <v>13</v>
      </c>
      <c r="L3" s="47" t="s">
        <v>14</v>
      </c>
      <c r="M3" s="47" t="s">
        <v>15</v>
      </c>
      <c r="N3" s="48" t="s">
        <v>16</v>
      </c>
      <c r="O3" s="49" t="s">
        <v>17</v>
      </c>
      <c r="P3" s="47" t="s">
        <v>18</v>
      </c>
      <c r="Q3" s="34" t="s">
        <v>19</v>
      </c>
      <c r="R3" s="75" t="s">
        <v>20</v>
      </c>
      <c r="S3" s="11" t="s">
        <v>21</v>
      </c>
    </row>
    <row r="4" ht="28" customHeight="1" spans="1:19">
      <c r="A4" s="13">
        <v>1</v>
      </c>
      <c r="B4" s="14">
        <v>43464</v>
      </c>
      <c r="C4" s="15" t="s">
        <v>22</v>
      </c>
      <c r="D4" s="14" t="s">
        <v>23</v>
      </c>
      <c r="E4" s="16" t="s">
        <v>24</v>
      </c>
      <c r="F4" s="15" t="s">
        <v>25</v>
      </c>
      <c r="G4" s="14">
        <v>46.06</v>
      </c>
      <c r="H4" s="17">
        <v>50.5</v>
      </c>
      <c r="I4" s="14">
        <v>78</v>
      </c>
      <c r="J4" s="14"/>
      <c r="K4" s="14">
        <v>46.06</v>
      </c>
      <c r="L4" s="50">
        <v>68</v>
      </c>
      <c r="M4" s="51"/>
      <c r="N4" s="52">
        <f>(I4-G4)/I4</f>
        <v>0.409487179487179</v>
      </c>
      <c r="O4" s="53">
        <f>(L4-H4)/L4</f>
        <v>0.257352941176471</v>
      </c>
      <c r="P4" s="54">
        <f>L4-I4</f>
        <v>-10</v>
      </c>
      <c r="Q4" s="76" t="s">
        <v>26</v>
      </c>
      <c r="R4" s="77" t="s">
        <v>27</v>
      </c>
      <c r="S4" s="78" t="s">
        <v>28</v>
      </c>
    </row>
    <row r="5" customFormat="1" ht="26" customHeight="1" spans="1:19">
      <c r="A5" s="13">
        <v>2</v>
      </c>
      <c r="B5" s="18">
        <v>199151</v>
      </c>
      <c r="C5" s="19" t="s">
        <v>29</v>
      </c>
      <c r="D5" s="18" t="s">
        <v>30</v>
      </c>
      <c r="E5" s="20" t="s">
        <v>31</v>
      </c>
      <c r="F5" s="19" t="s">
        <v>25</v>
      </c>
      <c r="G5" s="18">
        <v>39.39</v>
      </c>
      <c r="H5" s="21">
        <v>39.39</v>
      </c>
      <c r="I5" s="18">
        <v>69</v>
      </c>
      <c r="J5" s="18">
        <v>67.8</v>
      </c>
      <c r="K5" s="18" t="s">
        <v>32</v>
      </c>
      <c r="L5" s="55">
        <v>78</v>
      </c>
      <c r="M5" s="56">
        <v>72</v>
      </c>
      <c r="N5" s="57">
        <f t="shared" ref="N5:N24" si="0">(I5-G5)/I5</f>
        <v>0.429130434782609</v>
      </c>
      <c r="O5" s="58">
        <f t="shared" ref="O5:O24" si="1">(L5-H5)/L5</f>
        <v>0.495</v>
      </c>
      <c r="P5" s="59">
        <f t="shared" ref="P5:P24" si="2">L5-I5</f>
        <v>9</v>
      </c>
      <c r="Q5" s="79" t="s">
        <v>33</v>
      </c>
      <c r="R5" s="80" t="s">
        <v>27</v>
      </c>
      <c r="S5" s="81" t="s">
        <v>34</v>
      </c>
    </row>
    <row r="6" customFormat="1" ht="26" customHeight="1" spans="1:19">
      <c r="A6" s="13">
        <v>3</v>
      </c>
      <c r="B6" s="18">
        <v>4454</v>
      </c>
      <c r="C6" s="19" t="s">
        <v>35</v>
      </c>
      <c r="D6" s="18" t="s">
        <v>36</v>
      </c>
      <c r="E6" s="20" t="s">
        <v>37</v>
      </c>
      <c r="F6" s="19" t="s">
        <v>38</v>
      </c>
      <c r="G6" s="18">
        <v>6.57</v>
      </c>
      <c r="H6" s="21">
        <v>9.3</v>
      </c>
      <c r="I6" s="18">
        <v>11.5</v>
      </c>
      <c r="J6" s="18"/>
      <c r="K6" s="18" t="s">
        <v>32</v>
      </c>
      <c r="L6" s="55">
        <v>14.5</v>
      </c>
      <c r="M6" s="56"/>
      <c r="N6" s="57">
        <f t="shared" si="0"/>
        <v>0.428695652173913</v>
      </c>
      <c r="O6" s="58">
        <f t="shared" si="1"/>
        <v>0.358620689655172</v>
      </c>
      <c r="P6" s="59">
        <f t="shared" si="2"/>
        <v>3</v>
      </c>
      <c r="Q6" s="79" t="s">
        <v>39</v>
      </c>
      <c r="R6" s="80" t="s">
        <v>27</v>
      </c>
      <c r="S6" s="81" t="s">
        <v>34</v>
      </c>
    </row>
    <row r="7" customFormat="1" ht="26" customHeight="1" spans="1:19">
      <c r="A7" s="13">
        <v>4</v>
      </c>
      <c r="B7" s="18">
        <v>253</v>
      </c>
      <c r="C7" s="19" t="s">
        <v>35</v>
      </c>
      <c r="D7" s="18" t="s">
        <v>36</v>
      </c>
      <c r="E7" s="20" t="s">
        <v>40</v>
      </c>
      <c r="F7" s="19" t="s">
        <v>38</v>
      </c>
      <c r="G7" s="18">
        <v>6.44</v>
      </c>
      <c r="H7" s="21">
        <v>8.08</v>
      </c>
      <c r="I7" s="18">
        <v>12</v>
      </c>
      <c r="J7" s="18"/>
      <c r="K7" s="18" t="s">
        <v>32</v>
      </c>
      <c r="L7" s="55">
        <v>13.8</v>
      </c>
      <c r="M7" s="56"/>
      <c r="N7" s="57">
        <f t="shared" si="0"/>
        <v>0.463333333333333</v>
      </c>
      <c r="O7" s="58">
        <f t="shared" si="1"/>
        <v>0.414492753623188</v>
      </c>
      <c r="P7" s="59">
        <f t="shared" si="2"/>
        <v>1.8</v>
      </c>
      <c r="Q7" s="79" t="s">
        <v>39</v>
      </c>
      <c r="R7" s="80" t="s">
        <v>27</v>
      </c>
      <c r="S7" s="81" t="s">
        <v>34</v>
      </c>
    </row>
    <row r="8" customFormat="1" ht="26" customHeight="1" spans="1:19">
      <c r="A8" s="13">
        <v>5</v>
      </c>
      <c r="B8" s="18">
        <v>82614</v>
      </c>
      <c r="C8" s="19" t="s">
        <v>41</v>
      </c>
      <c r="D8" s="18" t="s">
        <v>42</v>
      </c>
      <c r="E8" s="20" t="s">
        <v>43</v>
      </c>
      <c r="F8" s="19" t="s">
        <v>44</v>
      </c>
      <c r="G8" s="18">
        <v>13.39</v>
      </c>
      <c r="H8" s="21">
        <v>13.39</v>
      </c>
      <c r="I8" s="18">
        <v>18</v>
      </c>
      <c r="J8" s="18">
        <v>16.8</v>
      </c>
      <c r="K8" s="18" t="s">
        <v>32</v>
      </c>
      <c r="L8" s="55">
        <v>28</v>
      </c>
      <c r="M8" s="56">
        <v>25.8</v>
      </c>
      <c r="N8" s="57">
        <f t="shared" si="0"/>
        <v>0.256111111111111</v>
      </c>
      <c r="O8" s="58">
        <f t="shared" si="1"/>
        <v>0.521785714285714</v>
      </c>
      <c r="P8" s="59">
        <f t="shared" si="2"/>
        <v>10</v>
      </c>
      <c r="Q8" s="79" t="s">
        <v>26</v>
      </c>
      <c r="R8" s="80" t="s">
        <v>27</v>
      </c>
      <c r="S8" s="81" t="s">
        <v>34</v>
      </c>
    </row>
    <row r="9" customFormat="1" ht="26" customHeight="1" spans="1:19">
      <c r="A9" s="13">
        <v>6</v>
      </c>
      <c r="B9" s="18">
        <v>157471</v>
      </c>
      <c r="C9" s="19" t="s">
        <v>45</v>
      </c>
      <c r="D9" s="18" t="s">
        <v>46</v>
      </c>
      <c r="E9" s="20" t="s">
        <v>47</v>
      </c>
      <c r="F9" s="19" t="s">
        <v>25</v>
      </c>
      <c r="G9" s="18">
        <v>24</v>
      </c>
      <c r="H9" s="21">
        <v>24</v>
      </c>
      <c r="I9" s="18">
        <v>29.8</v>
      </c>
      <c r="J9" s="18"/>
      <c r="K9" s="18">
        <v>29.8</v>
      </c>
      <c r="L9" s="55">
        <v>46</v>
      </c>
      <c r="M9" s="56">
        <v>39.8</v>
      </c>
      <c r="N9" s="57">
        <f t="shared" si="0"/>
        <v>0.194630872483222</v>
      </c>
      <c r="O9" s="58">
        <f t="shared" si="1"/>
        <v>0.478260869565217</v>
      </c>
      <c r="P9" s="59">
        <f t="shared" si="2"/>
        <v>16.2</v>
      </c>
      <c r="Q9" s="79" t="s">
        <v>26</v>
      </c>
      <c r="R9" s="80" t="s">
        <v>27</v>
      </c>
      <c r="S9" s="81" t="s">
        <v>34</v>
      </c>
    </row>
    <row r="10" ht="26" customHeight="1" spans="1:19">
      <c r="A10" s="13">
        <v>7</v>
      </c>
      <c r="B10" s="22">
        <v>35102</v>
      </c>
      <c r="C10" s="23" t="s">
        <v>48</v>
      </c>
      <c r="D10" s="18" t="s">
        <v>49</v>
      </c>
      <c r="E10" s="20" t="s">
        <v>50</v>
      </c>
      <c r="F10" s="19" t="s">
        <v>51</v>
      </c>
      <c r="G10" s="18">
        <v>14.5</v>
      </c>
      <c r="H10" s="21">
        <v>16.2</v>
      </c>
      <c r="I10" s="18">
        <v>29</v>
      </c>
      <c r="J10" s="18">
        <v>27.5</v>
      </c>
      <c r="K10" s="18" t="s">
        <v>32</v>
      </c>
      <c r="L10" s="55">
        <v>36</v>
      </c>
      <c r="M10" s="56">
        <v>32.5</v>
      </c>
      <c r="N10" s="57">
        <f t="shared" si="0"/>
        <v>0.5</v>
      </c>
      <c r="O10" s="58">
        <f t="shared" si="1"/>
        <v>0.55</v>
      </c>
      <c r="P10" s="59">
        <f t="shared" si="2"/>
        <v>7</v>
      </c>
      <c r="Q10" s="79" t="s">
        <v>52</v>
      </c>
      <c r="R10" s="80" t="s">
        <v>27</v>
      </c>
      <c r="S10" s="81" t="s">
        <v>34</v>
      </c>
    </row>
    <row r="11" ht="26" customHeight="1" spans="1:19">
      <c r="A11" s="13">
        <v>8</v>
      </c>
      <c r="B11" s="22">
        <v>35100</v>
      </c>
      <c r="C11" s="23" t="s">
        <v>53</v>
      </c>
      <c r="D11" s="18" t="s">
        <v>54</v>
      </c>
      <c r="E11" s="20" t="s">
        <v>50</v>
      </c>
      <c r="F11" s="19" t="s">
        <v>51</v>
      </c>
      <c r="G11" s="18">
        <v>11.6</v>
      </c>
      <c r="H11" s="21">
        <v>15.75</v>
      </c>
      <c r="I11" s="18">
        <v>29</v>
      </c>
      <c r="J11" s="18">
        <v>26</v>
      </c>
      <c r="K11" s="18" t="s">
        <v>32</v>
      </c>
      <c r="L11" s="55">
        <v>35</v>
      </c>
      <c r="M11" s="56">
        <v>31.5</v>
      </c>
      <c r="N11" s="57">
        <f t="shared" si="0"/>
        <v>0.6</v>
      </c>
      <c r="O11" s="58">
        <f t="shared" si="1"/>
        <v>0.55</v>
      </c>
      <c r="P11" s="59">
        <f t="shared" si="2"/>
        <v>6</v>
      </c>
      <c r="Q11" s="79" t="s">
        <v>52</v>
      </c>
      <c r="R11" s="80" t="s">
        <v>27</v>
      </c>
      <c r="S11" s="81" t="s">
        <v>34</v>
      </c>
    </row>
    <row r="12" ht="26" customHeight="1" spans="1:19">
      <c r="A12" s="13">
        <v>9</v>
      </c>
      <c r="B12" s="18">
        <v>74554</v>
      </c>
      <c r="C12" s="19" t="s">
        <v>55</v>
      </c>
      <c r="D12" s="18" t="s">
        <v>56</v>
      </c>
      <c r="E12" s="20" t="s">
        <v>50</v>
      </c>
      <c r="F12" s="19" t="s">
        <v>25</v>
      </c>
      <c r="G12" s="18">
        <v>9</v>
      </c>
      <c r="H12" s="21">
        <v>11.25</v>
      </c>
      <c r="I12" s="18">
        <v>15</v>
      </c>
      <c r="J12" s="18"/>
      <c r="K12" s="18" t="s">
        <v>32</v>
      </c>
      <c r="L12" s="55">
        <v>25</v>
      </c>
      <c r="M12" s="56">
        <v>22.5</v>
      </c>
      <c r="N12" s="57">
        <f t="shared" si="0"/>
        <v>0.4</v>
      </c>
      <c r="O12" s="58">
        <f t="shared" si="1"/>
        <v>0.55</v>
      </c>
      <c r="P12" s="59">
        <f t="shared" si="2"/>
        <v>10</v>
      </c>
      <c r="Q12" s="79" t="s">
        <v>52</v>
      </c>
      <c r="R12" s="80" t="s">
        <v>27</v>
      </c>
      <c r="S12" s="81" t="s">
        <v>34</v>
      </c>
    </row>
    <row r="13" ht="26" customHeight="1" spans="1:19">
      <c r="A13" s="13">
        <v>10</v>
      </c>
      <c r="B13" s="18">
        <v>148288</v>
      </c>
      <c r="C13" s="19" t="s">
        <v>57</v>
      </c>
      <c r="D13" s="18" t="s">
        <v>58</v>
      </c>
      <c r="E13" s="20" t="s">
        <v>50</v>
      </c>
      <c r="F13" s="19" t="s">
        <v>25</v>
      </c>
      <c r="G13" s="18">
        <v>660</v>
      </c>
      <c r="H13" s="21">
        <v>700</v>
      </c>
      <c r="I13" s="18">
        <v>1180</v>
      </c>
      <c r="J13" s="18"/>
      <c r="K13" s="18" t="s">
        <v>32</v>
      </c>
      <c r="L13" s="55">
        <v>1260</v>
      </c>
      <c r="M13" s="56"/>
      <c r="N13" s="57">
        <f t="shared" si="0"/>
        <v>0.440677966101695</v>
      </c>
      <c r="O13" s="58">
        <f t="shared" si="1"/>
        <v>0.444444444444444</v>
      </c>
      <c r="P13" s="59">
        <f t="shared" si="2"/>
        <v>80</v>
      </c>
      <c r="Q13" s="79" t="s">
        <v>52</v>
      </c>
      <c r="R13" s="80" t="s">
        <v>27</v>
      </c>
      <c r="S13" s="81" t="s">
        <v>34</v>
      </c>
    </row>
    <row r="14" ht="26" customHeight="1" spans="1:19">
      <c r="A14" s="13">
        <v>11</v>
      </c>
      <c r="B14" s="18">
        <v>49942</v>
      </c>
      <c r="C14" s="19" t="s">
        <v>59</v>
      </c>
      <c r="D14" s="18" t="s">
        <v>60</v>
      </c>
      <c r="E14" s="20" t="s">
        <v>50</v>
      </c>
      <c r="F14" s="19" t="s">
        <v>25</v>
      </c>
      <c r="G14" s="18">
        <v>12.5</v>
      </c>
      <c r="H14" s="21">
        <v>17.2</v>
      </c>
      <c r="I14" s="18">
        <v>29</v>
      </c>
      <c r="J14" s="18">
        <v>28</v>
      </c>
      <c r="K14" s="18" t="s">
        <v>32</v>
      </c>
      <c r="L14" s="55">
        <v>43</v>
      </c>
      <c r="M14" s="56">
        <v>38.5</v>
      </c>
      <c r="N14" s="57">
        <f t="shared" si="0"/>
        <v>0.568965517241379</v>
      </c>
      <c r="O14" s="58">
        <f t="shared" si="1"/>
        <v>0.6</v>
      </c>
      <c r="P14" s="59">
        <f t="shared" si="2"/>
        <v>14</v>
      </c>
      <c r="Q14" s="79" t="s">
        <v>52</v>
      </c>
      <c r="R14" s="80" t="s">
        <v>27</v>
      </c>
      <c r="S14" s="81" t="s">
        <v>34</v>
      </c>
    </row>
    <row r="15" ht="26" customHeight="1" spans="1:19">
      <c r="A15" s="13">
        <v>12</v>
      </c>
      <c r="B15" s="18">
        <v>38124</v>
      </c>
      <c r="C15" s="20" t="s">
        <v>61</v>
      </c>
      <c r="D15" s="18" t="s">
        <v>62</v>
      </c>
      <c r="E15" s="20" t="s">
        <v>50</v>
      </c>
      <c r="F15" s="19" t="s">
        <v>25</v>
      </c>
      <c r="G15" s="18">
        <v>12.6</v>
      </c>
      <c r="H15" s="21">
        <v>17.6</v>
      </c>
      <c r="I15" s="18">
        <v>28</v>
      </c>
      <c r="J15" s="18">
        <v>26</v>
      </c>
      <c r="K15" s="18" t="s">
        <v>32</v>
      </c>
      <c r="L15" s="55">
        <v>39</v>
      </c>
      <c r="M15" s="56">
        <v>34.9</v>
      </c>
      <c r="N15" s="57">
        <f t="shared" si="0"/>
        <v>0.55</v>
      </c>
      <c r="O15" s="58">
        <f t="shared" si="1"/>
        <v>0.548717948717949</v>
      </c>
      <c r="P15" s="59">
        <f t="shared" si="2"/>
        <v>11</v>
      </c>
      <c r="Q15" s="79" t="s">
        <v>52</v>
      </c>
      <c r="R15" s="80" t="s">
        <v>27</v>
      </c>
      <c r="S15" s="81" t="s">
        <v>34</v>
      </c>
    </row>
    <row r="16" ht="26" customHeight="1" spans="1:19">
      <c r="A16" s="13">
        <v>13</v>
      </c>
      <c r="B16" s="18">
        <v>58375</v>
      </c>
      <c r="C16" s="19" t="s">
        <v>63</v>
      </c>
      <c r="D16" s="18" t="s">
        <v>64</v>
      </c>
      <c r="E16" s="20" t="s">
        <v>50</v>
      </c>
      <c r="F16" s="19" t="s">
        <v>25</v>
      </c>
      <c r="G16" s="18">
        <v>12.6</v>
      </c>
      <c r="H16" s="21">
        <v>17.6</v>
      </c>
      <c r="I16" s="18">
        <v>28</v>
      </c>
      <c r="J16" s="18">
        <v>27</v>
      </c>
      <c r="K16" s="18" t="s">
        <v>32</v>
      </c>
      <c r="L16" s="55">
        <v>39</v>
      </c>
      <c r="M16" s="56">
        <v>34.9</v>
      </c>
      <c r="N16" s="57">
        <f t="shared" si="0"/>
        <v>0.55</v>
      </c>
      <c r="O16" s="58">
        <f t="shared" si="1"/>
        <v>0.548717948717949</v>
      </c>
      <c r="P16" s="59">
        <f t="shared" si="2"/>
        <v>11</v>
      </c>
      <c r="Q16" s="79" t="s">
        <v>52</v>
      </c>
      <c r="R16" s="80" t="s">
        <v>27</v>
      </c>
      <c r="S16" s="81" t="s">
        <v>34</v>
      </c>
    </row>
    <row r="17" ht="26" customHeight="1" spans="1:19">
      <c r="A17" s="13">
        <v>14</v>
      </c>
      <c r="B17" s="18">
        <v>22509</v>
      </c>
      <c r="C17" s="19" t="s">
        <v>65</v>
      </c>
      <c r="D17" s="18" t="s">
        <v>66</v>
      </c>
      <c r="E17" s="20" t="s">
        <v>50</v>
      </c>
      <c r="F17" s="19" t="s">
        <v>25</v>
      </c>
      <c r="G17" s="18">
        <v>14</v>
      </c>
      <c r="H17" s="21">
        <v>17.1</v>
      </c>
      <c r="I17" s="18">
        <v>28</v>
      </c>
      <c r="J17" s="18">
        <v>27</v>
      </c>
      <c r="K17" s="18" t="s">
        <v>32</v>
      </c>
      <c r="L17" s="55">
        <v>38</v>
      </c>
      <c r="M17" s="56">
        <v>34</v>
      </c>
      <c r="N17" s="57">
        <f t="shared" si="0"/>
        <v>0.5</v>
      </c>
      <c r="O17" s="58">
        <f t="shared" si="1"/>
        <v>0.55</v>
      </c>
      <c r="P17" s="59">
        <f t="shared" si="2"/>
        <v>10</v>
      </c>
      <c r="Q17" s="79" t="s">
        <v>52</v>
      </c>
      <c r="R17" s="80" t="s">
        <v>27</v>
      </c>
      <c r="S17" s="81" t="s">
        <v>34</v>
      </c>
    </row>
    <row r="18" ht="26" customHeight="1" spans="1:19">
      <c r="A18" s="13">
        <v>15</v>
      </c>
      <c r="B18" s="18">
        <v>49936</v>
      </c>
      <c r="C18" s="19" t="s">
        <v>67</v>
      </c>
      <c r="D18" s="18" t="s">
        <v>68</v>
      </c>
      <c r="E18" s="20" t="s">
        <v>50</v>
      </c>
      <c r="F18" s="19" t="s">
        <v>25</v>
      </c>
      <c r="G18" s="18">
        <v>13.05</v>
      </c>
      <c r="H18" s="21">
        <v>17.1</v>
      </c>
      <c r="I18" s="18">
        <v>29</v>
      </c>
      <c r="J18" s="18">
        <v>28</v>
      </c>
      <c r="K18" s="18" t="s">
        <v>32</v>
      </c>
      <c r="L18" s="55">
        <v>38</v>
      </c>
      <c r="M18" s="56">
        <v>34</v>
      </c>
      <c r="N18" s="57">
        <f t="shared" si="0"/>
        <v>0.55</v>
      </c>
      <c r="O18" s="58">
        <f t="shared" si="1"/>
        <v>0.55</v>
      </c>
      <c r="P18" s="59">
        <f t="shared" si="2"/>
        <v>9</v>
      </c>
      <c r="Q18" s="79" t="s">
        <v>52</v>
      </c>
      <c r="R18" s="80" t="s">
        <v>27</v>
      </c>
      <c r="S18" s="81" t="s">
        <v>34</v>
      </c>
    </row>
    <row r="19" ht="26" customHeight="1" spans="1:19">
      <c r="A19" s="13">
        <v>16</v>
      </c>
      <c r="B19" s="18">
        <v>64765</v>
      </c>
      <c r="C19" s="19" t="s">
        <v>69</v>
      </c>
      <c r="D19" s="18" t="s">
        <v>60</v>
      </c>
      <c r="E19" s="20" t="s">
        <v>50</v>
      </c>
      <c r="F19" s="19" t="s">
        <v>25</v>
      </c>
      <c r="G19" s="18">
        <v>10</v>
      </c>
      <c r="H19" s="21">
        <v>12.7</v>
      </c>
      <c r="I19" s="18">
        <v>22</v>
      </c>
      <c r="J19" s="18">
        <v>20.8</v>
      </c>
      <c r="K19" s="18" t="s">
        <v>32</v>
      </c>
      <c r="L19" s="55">
        <v>28</v>
      </c>
      <c r="M19" s="56">
        <v>25</v>
      </c>
      <c r="N19" s="57">
        <f t="shared" si="0"/>
        <v>0.545454545454545</v>
      </c>
      <c r="O19" s="58">
        <f t="shared" si="1"/>
        <v>0.546428571428571</v>
      </c>
      <c r="P19" s="59">
        <f t="shared" si="2"/>
        <v>6</v>
      </c>
      <c r="Q19" s="79" t="s">
        <v>52</v>
      </c>
      <c r="R19" s="80" t="s">
        <v>27</v>
      </c>
      <c r="S19" s="81" t="s">
        <v>34</v>
      </c>
    </row>
    <row r="20" ht="26" customHeight="1" spans="1:19">
      <c r="A20" s="13">
        <v>17</v>
      </c>
      <c r="B20" s="18">
        <v>23123</v>
      </c>
      <c r="C20" s="19" t="s">
        <v>70</v>
      </c>
      <c r="D20" s="18" t="s">
        <v>71</v>
      </c>
      <c r="E20" s="20" t="s">
        <v>50</v>
      </c>
      <c r="F20" s="19" t="s">
        <v>25</v>
      </c>
      <c r="G20" s="18">
        <v>10</v>
      </c>
      <c r="H20" s="21">
        <v>12.6</v>
      </c>
      <c r="I20" s="18">
        <v>23</v>
      </c>
      <c r="J20" s="18">
        <v>20</v>
      </c>
      <c r="K20" s="18" t="s">
        <v>32</v>
      </c>
      <c r="L20" s="55">
        <v>29</v>
      </c>
      <c r="M20" s="56">
        <v>26</v>
      </c>
      <c r="N20" s="57">
        <f t="shared" si="0"/>
        <v>0.565217391304348</v>
      </c>
      <c r="O20" s="58">
        <f t="shared" si="1"/>
        <v>0.56551724137931</v>
      </c>
      <c r="P20" s="59">
        <f t="shared" si="2"/>
        <v>6</v>
      </c>
      <c r="Q20" s="79" t="s">
        <v>52</v>
      </c>
      <c r="R20" s="80" t="s">
        <v>27</v>
      </c>
      <c r="S20" s="81" t="s">
        <v>34</v>
      </c>
    </row>
    <row r="21" ht="26" customHeight="1" spans="1:19">
      <c r="A21" s="13">
        <v>18</v>
      </c>
      <c r="B21" s="18">
        <v>65851</v>
      </c>
      <c r="C21" s="19" t="s">
        <v>72</v>
      </c>
      <c r="D21" s="18" t="s">
        <v>73</v>
      </c>
      <c r="E21" s="20" t="s">
        <v>50</v>
      </c>
      <c r="F21" s="19" t="s">
        <v>25</v>
      </c>
      <c r="G21" s="18">
        <v>10</v>
      </c>
      <c r="H21" s="21">
        <v>11.6</v>
      </c>
      <c r="I21" s="18">
        <v>25</v>
      </c>
      <c r="J21" s="18"/>
      <c r="K21" s="18" t="s">
        <v>32</v>
      </c>
      <c r="L21" s="55">
        <v>29</v>
      </c>
      <c r="M21" s="56">
        <v>26</v>
      </c>
      <c r="N21" s="57">
        <f t="shared" si="0"/>
        <v>0.6</v>
      </c>
      <c r="O21" s="58">
        <f t="shared" si="1"/>
        <v>0.6</v>
      </c>
      <c r="P21" s="59">
        <f t="shared" si="2"/>
        <v>4</v>
      </c>
      <c r="Q21" s="79" t="s">
        <v>52</v>
      </c>
      <c r="R21" s="80" t="s">
        <v>27</v>
      </c>
      <c r="S21" s="81" t="s">
        <v>34</v>
      </c>
    </row>
    <row r="22" ht="26" customHeight="1" spans="1:19">
      <c r="A22" s="13">
        <v>19</v>
      </c>
      <c r="B22" s="18">
        <v>1210</v>
      </c>
      <c r="C22" s="19" t="s">
        <v>74</v>
      </c>
      <c r="D22" s="18" t="s">
        <v>75</v>
      </c>
      <c r="E22" s="20" t="s">
        <v>50</v>
      </c>
      <c r="F22" s="19" t="s">
        <v>38</v>
      </c>
      <c r="G22" s="18">
        <v>9.2</v>
      </c>
      <c r="H22" s="21">
        <v>10.4</v>
      </c>
      <c r="I22" s="18">
        <v>23</v>
      </c>
      <c r="J22" s="18">
        <v>22</v>
      </c>
      <c r="K22" s="18" t="s">
        <v>32</v>
      </c>
      <c r="L22" s="55">
        <v>26</v>
      </c>
      <c r="M22" s="56">
        <v>23.5</v>
      </c>
      <c r="N22" s="57">
        <f t="shared" si="0"/>
        <v>0.6</v>
      </c>
      <c r="O22" s="58">
        <f t="shared" si="1"/>
        <v>0.6</v>
      </c>
      <c r="P22" s="59">
        <f t="shared" si="2"/>
        <v>3</v>
      </c>
      <c r="Q22" s="79" t="s">
        <v>52</v>
      </c>
      <c r="R22" s="80" t="s">
        <v>27</v>
      </c>
      <c r="S22" s="81" t="s">
        <v>34</v>
      </c>
    </row>
    <row r="23" ht="26" customHeight="1" spans="1:19">
      <c r="A23" s="13">
        <v>20</v>
      </c>
      <c r="B23" s="18">
        <v>140424</v>
      </c>
      <c r="C23" s="19" t="s">
        <v>76</v>
      </c>
      <c r="D23" s="18" t="s">
        <v>77</v>
      </c>
      <c r="E23" s="20" t="s">
        <v>50</v>
      </c>
      <c r="F23" s="19" t="s">
        <v>25</v>
      </c>
      <c r="G23" s="18">
        <v>10</v>
      </c>
      <c r="H23" s="21">
        <v>14</v>
      </c>
      <c r="I23" s="18">
        <v>26.5</v>
      </c>
      <c r="J23" s="18">
        <v>22.8</v>
      </c>
      <c r="K23" s="18" t="s">
        <v>32</v>
      </c>
      <c r="L23" s="55">
        <v>28</v>
      </c>
      <c r="M23" s="56">
        <v>25</v>
      </c>
      <c r="N23" s="57">
        <f t="shared" si="0"/>
        <v>0.622641509433962</v>
      </c>
      <c r="O23" s="58">
        <f t="shared" si="1"/>
        <v>0.5</v>
      </c>
      <c r="P23" s="59">
        <f t="shared" si="2"/>
        <v>1.5</v>
      </c>
      <c r="Q23" s="79" t="s">
        <v>52</v>
      </c>
      <c r="R23" s="80" t="s">
        <v>27</v>
      </c>
      <c r="S23" s="81" t="s">
        <v>34</v>
      </c>
    </row>
    <row r="24" ht="26" customHeight="1" spans="1:19">
      <c r="A24" s="13">
        <v>21</v>
      </c>
      <c r="B24" s="18">
        <v>199142</v>
      </c>
      <c r="C24" s="19" t="s">
        <v>78</v>
      </c>
      <c r="D24" s="18" t="s">
        <v>79</v>
      </c>
      <c r="E24" s="20" t="s">
        <v>80</v>
      </c>
      <c r="F24" s="19" t="s">
        <v>38</v>
      </c>
      <c r="G24" s="18">
        <v>11.6</v>
      </c>
      <c r="H24" s="21">
        <v>16.6</v>
      </c>
      <c r="I24" s="18">
        <v>25.8</v>
      </c>
      <c r="J24" s="18"/>
      <c r="K24" s="18" t="s">
        <v>32</v>
      </c>
      <c r="L24" s="55">
        <v>28.8</v>
      </c>
      <c r="M24" s="56"/>
      <c r="N24" s="57">
        <f t="shared" si="0"/>
        <v>0.550387596899225</v>
      </c>
      <c r="O24" s="58">
        <f t="shared" si="1"/>
        <v>0.423611111111111</v>
      </c>
      <c r="P24" s="59">
        <f t="shared" si="2"/>
        <v>3</v>
      </c>
      <c r="Q24" s="79" t="s">
        <v>81</v>
      </c>
      <c r="R24" s="80" t="s">
        <v>27</v>
      </c>
      <c r="S24" s="81" t="s">
        <v>34</v>
      </c>
    </row>
    <row r="25" ht="26" customHeight="1" spans="1:19">
      <c r="A25" s="13">
        <v>22</v>
      </c>
      <c r="B25" s="18">
        <v>135959</v>
      </c>
      <c r="C25" s="19" t="s">
        <v>82</v>
      </c>
      <c r="D25" s="18" t="s">
        <v>83</v>
      </c>
      <c r="E25" s="20" t="s">
        <v>84</v>
      </c>
      <c r="F25" s="19" t="s">
        <v>85</v>
      </c>
      <c r="G25" s="18">
        <v>13.13</v>
      </c>
      <c r="H25" s="21">
        <v>13.13</v>
      </c>
      <c r="I25" s="18">
        <v>19.8</v>
      </c>
      <c r="J25" s="18"/>
      <c r="K25" s="18" t="s">
        <v>32</v>
      </c>
      <c r="L25" s="55">
        <v>20.7</v>
      </c>
      <c r="M25" s="56"/>
      <c r="N25" s="57">
        <f t="shared" ref="N24:N58" si="3">(I25-G25)/I25</f>
        <v>0.336868686868687</v>
      </c>
      <c r="O25" s="58">
        <f t="shared" ref="O24:O58" si="4">(L25-H25)/L25</f>
        <v>0.365700483091787</v>
      </c>
      <c r="P25" s="59">
        <f t="shared" ref="P24:P58" si="5">L25-I25</f>
        <v>0.899999999999999</v>
      </c>
      <c r="Q25" s="79" t="s">
        <v>86</v>
      </c>
      <c r="R25" s="80" t="s">
        <v>27</v>
      </c>
      <c r="S25" s="81" t="s">
        <v>34</v>
      </c>
    </row>
    <row r="26" ht="26" customHeight="1" spans="1:19">
      <c r="A26" s="13">
        <v>23</v>
      </c>
      <c r="B26" s="18">
        <v>25325</v>
      </c>
      <c r="C26" s="19" t="s">
        <v>87</v>
      </c>
      <c r="D26" s="18" t="s">
        <v>88</v>
      </c>
      <c r="E26" s="20" t="s">
        <v>89</v>
      </c>
      <c r="F26" s="19" t="s">
        <v>85</v>
      </c>
      <c r="G26" s="18">
        <v>11.62</v>
      </c>
      <c r="H26" s="21">
        <v>11.62</v>
      </c>
      <c r="I26" s="18">
        <v>17.5</v>
      </c>
      <c r="J26" s="18"/>
      <c r="K26" s="18" t="s">
        <v>32</v>
      </c>
      <c r="L26" s="55">
        <v>18.4</v>
      </c>
      <c r="M26" s="56"/>
      <c r="N26" s="57">
        <f t="shared" si="3"/>
        <v>0.336</v>
      </c>
      <c r="O26" s="58">
        <f t="shared" si="4"/>
        <v>0.368478260869565</v>
      </c>
      <c r="P26" s="59">
        <f t="shared" si="5"/>
        <v>0.899999999999999</v>
      </c>
      <c r="Q26" s="79" t="s">
        <v>86</v>
      </c>
      <c r="R26" s="80" t="s">
        <v>27</v>
      </c>
      <c r="S26" s="81" t="s">
        <v>34</v>
      </c>
    </row>
    <row r="27" ht="26" customHeight="1" spans="1:19">
      <c r="A27" s="13">
        <v>24</v>
      </c>
      <c r="B27" s="18">
        <v>206233</v>
      </c>
      <c r="C27" s="19" t="s">
        <v>90</v>
      </c>
      <c r="D27" s="18" t="s">
        <v>91</v>
      </c>
      <c r="E27" s="20" t="s">
        <v>92</v>
      </c>
      <c r="F27" s="19" t="s">
        <v>85</v>
      </c>
      <c r="G27" s="18">
        <v>3.3</v>
      </c>
      <c r="H27" s="21">
        <v>3.3</v>
      </c>
      <c r="I27" s="18">
        <v>5.8</v>
      </c>
      <c r="J27" s="18"/>
      <c r="K27" s="18" t="s">
        <v>32</v>
      </c>
      <c r="L27" s="55">
        <v>6.6</v>
      </c>
      <c r="M27" s="56"/>
      <c r="N27" s="57">
        <f t="shared" si="3"/>
        <v>0.431034482758621</v>
      </c>
      <c r="O27" s="58">
        <f t="shared" si="4"/>
        <v>0.5</v>
      </c>
      <c r="P27" s="59">
        <f t="shared" si="5"/>
        <v>0.8</v>
      </c>
      <c r="Q27" s="79" t="s">
        <v>86</v>
      </c>
      <c r="R27" s="80" t="s">
        <v>27</v>
      </c>
      <c r="S27" s="81" t="s">
        <v>34</v>
      </c>
    </row>
    <row r="28" ht="26" customHeight="1" spans="1:19">
      <c r="A28" s="13">
        <v>25</v>
      </c>
      <c r="B28" s="22">
        <v>209845</v>
      </c>
      <c r="C28" s="23" t="s">
        <v>93</v>
      </c>
      <c r="D28" s="22" t="s">
        <v>94</v>
      </c>
      <c r="E28" s="24" t="s">
        <v>80</v>
      </c>
      <c r="F28" s="23" t="s">
        <v>25</v>
      </c>
      <c r="G28" s="22">
        <v>190</v>
      </c>
      <c r="H28" s="22">
        <v>190</v>
      </c>
      <c r="I28" s="22">
        <v>458</v>
      </c>
      <c r="J28" s="22"/>
      <c r="K28" s="22"/>
      <c r="L28" s="60">
        <v>380</v>
      </c>
      <c r="M28" s="61"/>
      <c r="N28" s="62">
        <f t="shared" si="3"/>
        <v>0.585152838427948</v>
      </c>
      <c r="O28" s="63">
        <f t="shared" si="4"/>
        <v>0.5</v>
      </c>
      <c r="P28" s="64">
        <f t="shared" si="5"/>
        <v>-78</v>
      </c>
      <c r="Q28" s="82" t="s">
        <v>26</v>
      </c>
      <c r="R28" s="83" t="s">
        <v>27</v>
      </c>
      <c r="S28" s="84" t="s">
        <v>34</v>
      </c>
    </row>
    <row r="29" ht="26" customHeight="1" spans="1:19">
      <c r="A29" s="13">
        <v>26</v>
      </c>
      <c r="B29" s="22">
        <v>226938</v>
      </c>
      <c r="C29" s="23" t="s">
        <v>95</v>
      </c>
      <c r="D29" s="22" t="s">
        <v>96</v>
      </c>
      <c r="E29" s="24" t="s">
        <v>97</v>
      </c>
      <c r="F29" s="23" t="s">
        <v>25</v>
      </c>
      <c r="G29" s="22">
        <v>2949</v>
      </c>
      <c r="H29" s="22">
        <v>2949</v>
      </c>
      <c r="I29" s="22">
        <v>6980</v>
      </c>
      <c r="J29" s="22">
        <v>6480</v>
      </c>
      <c r="K29" s="22"/>
      <c r="L29" s="60">
        <v>5898</v>
      </c>
      <c r="M29" s="61" t="s">
        <v>98</v>
      </c>
      <c r="N29" s="62">
        <f t="shared" si="3"/>
        <v>0.577507163323782</v>
      </c>
      <c r="O29" s="63">
        <f t="shared" si="4"/>
        <v>0.5</v>
      </c>
      <c r="P29" s="64">
        <f t="shared" si="5"/>
        <v>-1082</v>
      </c>
      <c r="Q29" s="82" t="s">
        <v>26</v>
      </c>
      <c r="R29" s="83" t="s">
        <v>27</v>
      </c>
      <c r="S29" s="84" t="s">
        <v>34</v>
      </c>
    </row>
    <row r="30" ht="26" customHeight="1" spans="1:19">
      <c r="A30" s="13">
        <v>27</v>
      </c>
      <c r="B30" s="22">
        <v>226937</v>
      </c>
      <c r="C30" s="23" t="s">
        <v>95</v>
      </c>
      <c r="D30" s="22" t="s">
        <v>99</v>
      </c>
      <c r="E30" s="24" t="s">
        <v>97</v>
      </c>
      <c r="F30" s="23" t="s">
        <v>25</v>
      </c>
      <c r="G30" s="22">
        <v>1489</v>
      </c>
      <c r="H30" s="22">
        <v>1489</v>
      </c>
      <c r="I30" s="22">
        <v>3680</v>
      </c>
      <c r="J30" s="22">
        <v>3280</v>
      </c>
      <c r="K30" s="22"/>
      <c r="L30" s="60">
        <v>2978</v>
      </c>
      <c r="M30" s="61" t="s">
        <v>98</v>
      </c>
      <c r="N30" s="62">
        <f t="shared" si="3"/>
        <v>0.595380434782609</v>
      </c>
      <c r="O30" s="63">
        <f t="shared" si="4"/>
        <v>0.5</v>
      </c>
      <c r="P30" s="64">
        <f t="shared" si="5"/>
        <v>-702</v>
      </c>
      <c r="Q30" s="82" t="s">
        <v>26</v>
      </c>
      <c r="R30" s="83" t="s">
        <v>27</v>
      </c>
      <c r="S30" s="84" t="s">
        <v>34</v>
      </c>
    </row>
    <row r="31" ht="26" customHeight="1" spans="1:19">
      <c r="A31" s="13">
        <v>28</v>
      </c>
      <c r="B31" s="22">
        <v>246923</v>
      </c>
      <c r="C31" s="23" t="s">
        <v>95</v>
      </c>
      <c r="D31" s="22" t="s">
        <v>85</v>
      </c>
      <c r="E31" s="24" t="s">
        <v>100</v>
      </c>
      <c r="F31" s="23" t="s">
        <v>85</v>
      </c>
      <c r="G31" s="22">
        <v>190</v>
      </c>
      <c r="H31" s="22">
        <v>190</v>
      </c>
      <c r="I31" s="22">
        <v>480</v>
      </c>
      <c r="J31" s="22"/>
      <c r="K31" s="22"/>
      <c r="L31" s="60">
        <v>380</v>
      </c>
      <c r="M31" s="61"/>
      <c r="N31" s="62">
        <f t="shared" si="3"/>
        <v>0.604166666666667</v>
      </c>
      <c r="O31" s="63">
        <f t="shared" si="4"/>
        <v>0.5</v>
      </c>
      <c r="P31" s="64">
        <f t="shared" si="5"/>
        <v>-100</v>
      </c>
      <c r="Q31" s="82" t="s">
        <v>26</v>
      </c>
      <c r="R31" s="83" t="s">
        <v>27</v>
      </c>
      <c r="S31" s="84" t="s">
        <v>34</v>
      </c>
    </row>
    <row r="32" ht="26" customHeight="1" spans="1:19">
      <c r="A32" s="13">
        <v>29</v>
      </c>
      <c r="B32" s="22">
        <v>70719</v>
      </c>
      <c r="C32" s="23" t="s">
        <v>101</v>
      </c>
      <c r="D32" s="22" t="s">
        <v>102</v>
      </c>
      <c r="E32" s="24" t="s">
        <v>32</v>
      </c>
      <c r="F32" s="23" t="s">
        <v>85</v>
      </c>
      <c r="G32" s="22">
        <v>2290</v>
      </c>
      <c r="H32" s="22">
        <v>2290</v>
      </c>
      <c r="I32" s="22">
        <v>4980</v>
      </c>
      <c r="J32" s="22"/>
      <c r="K32" s="22"/>
      <c r="L32" s="61">
        <v>4580</v>
      </c>
      <c r="M32" s="61"/>
      <c r="N32" s="62">
        <f t="shared" si="3"/>
        <v>0.540160642570281</v>
      </c>
      <c r="O32" s="63">
        <f t="shared" si="4"/>
        <v>0.5</v>
      </c>
      <c r="P32" s="64">
        <f t="shared" si="5"/>
        <v>-400</v>
      </c>
      <c r="Q32" s="82" t="s">
        <v>26</v>
      </c>
      <c r="R32" s="83" t="s">
        <v>27</v>
      </c>
      <c r="S32" s="84" t="s">
        <v>34</v>
      </c>
    </row>
    <row r="33" ht="26" customHeight="1" spans="1:19">
      <c r="A33" s="13">
        <v>30</v>
      </c>
      <c r="B33" s="22">
        <v>68854</v>
      </c>
      <c r="C33" s="23" t="s">
        <v>101</v>
      </c>
      <c r="D33" s="22" t="s">
        <v>103</v>
      </c>
      <c r="E33" s="24" t="s">
        <v>80</v>
      </c>
      <c r="F33" s="23" t="s">
        <v>25</v>
      </c>
      <c r="G33" s="22">
        <v>5478</v>
      </c>
      <c r="H33" s="22">
        <v>5478</v>
      </c>
      <c r="I33" s="22">
        <v>11800</v>
      </c>
      <c r="J33" s="22"/>
      <c r="K33" s="22"/>
      <c r="L33" s="60">
        <v>9960</v>
      </c>
      <c r="M33" s="61"/>
      <c r="N33" s="62">
        <f t="shared" si="3"/>
        <v>0.535762711864407</v>
      </c>
      <c r="O33" s="63">
        <f t="shared" si="4"/>
        <v>0.45</v>
      </c>
      <c r="P33" s="64">
        <f t="shared" si="5"/>
        <v>-1840</v>
      </c>
      <c r="Q33" s="82" t="s">
        <v>26</v>
      </c>
      <c r="R33" s="83" t="s">
        <v>27</v>
      </c>
      <c r="S33" s="84" t="s">
        <v>34</v>
      </c>
    </row>
    <row r="34" ht="26" customHeight="1" spans="1:19">
      <c r="A34" s="13">
        <v>31</v>
      </c>
      <c r="B34" s="22">
        <v>158618</v>
      </c>
      <c r="C34" s="23" t="s">
        <v>101</v>
      </c>
      <c r="D34" s="22" t="s">
        <v>104</v>
      </c>
      <c r="E34" s="24" t="s">
        <v>80</v>
      </c>
      <c r="F34" s="23" t="s">
        <v>25</v>
      </c>
      <c r="G34" s="22">
        <v>198</v>
      </c>
      <c r="H34" s="22">
        <v>198</v>
      </c>
      <c r="I34" s="22">
        <v>398</v>
      </c>
      <c r="J34" s="22"/>
      <c r="K34" s="22"/>
      <c r="L34" s="60">
        <v>338</v>
      </c>
      <c r="M34" s="61"/>
      <c r="N34" s="62">
        <f t="shared" si="3"/>
        <v>0.50251256281407</v>
      </c>
      <c r="O34" s="63">
        <f t="shared" si="4"/>
        <v>0.414201183431953</v>
      </c>
      <c r="P34" s="64">
        <f t="shared" si="5"/>
        <v>-60</v>
      </c>
      <c r="Q34" s="82" t="s">
        <v>26</v>
      </c>
      <c r="R34" s="83" t="s">
        <v>27</v>
      </c>
      <c r="S34" s="84" t="s">
        <v>34</v>
      </c>
    </row>
    <row r="35" ht="26" customHeight="1" spans="1:19">
      <c r="A35" s="13">
        <v>32</v>
      </c>
      <c r="B35" s="22">
        <v>52882</v>
      </c>
      <c r="C35" s="23" t="s">
        <v>101</v>
      </c>
      <c r="D35" s="22" t="s">
        <v>105</v>
      </c>
      <c r="E35" s="24" t="s">
        <v>80</v>
      </c>
      <c r="F35" s="23" t="s">
        <v>25</v>
      </c>
      <c r="G35" s="22">
        <v>9229</v>
      </c>
      <c r="H35" s="22">
        <v>9229</v>
      </c>
      <c r="I35" s="22">
        <v>19800</v>
      </c>
      <c r="J35" s="22"/>
      <c r="K35" s="22"/>
      <c r="L35" s="60">
        <v>16780</v>
      </c>
      <c r="M35" s="61"/>
      <c r="N35" s="62">
        <f t="shared" si="3"/>
        <v>0.533888888888889</v>
      </c>
      <c r="O35" s="63">
        <f t="shared" si="4"/>
        <v>0.45</v>
      </c>
      <c r="P35" s="64">
        <f t="shared" si="5"/>
        <v>-3020</v>
      </c>
      <c r="Q35" s="82" t="s">
        <v>26</v>
      </c>
      <c r="R35" s="83" t="s">
        <v>27</v>
      </c>
      <c r="S35" s="84" t="s">
        <v>34</v>
      </c>
    </row>
    <row r="36" ht="26" customHeight="1" spans="1:19">
      <c r="A36" s="13">
        <v>33</v>
      </c>
      <c r="B36" s="22">
        <v>67021</v>
      </c>
      <c r="C36" s="23" t="s">
        <v>101</v>
      </c>
      <c r="D36" s="22" t="s">
        <v>106</v>
      </c>
      <c r="E36" s="24" t="s">
        <v>80</v>
      </c>
      <c r="F36" s="23" t="s">
        <v>25</v>
      </c>
      <c r="G36" s="22">
        <v>27280</v>
      </c>
      <c r="H36" s="22">
        <v>27280</v>
      </c>
      <c r="I36" s="22">
        <v>58800</v>
      </c>
      <c r="J36" s="22"/>
      <c r="K36" s="22"/>
      <c r="L36" s="60">
        <v>49600</v>
      </c>
      <c r="M36" s="61"/>
      <c r="N36" s="62">
        <f t="shared" si="3"/>
        <v>0.536054421768707</v>
      </c>
      <c r="O36" s="63">
        <f t="shared" si="4"/>
        <v>0.45</v>
      </c>
      <c r="P36" s="64">
        <f t="shared" si="5"/>
        <v>-9200</v>
      </c>
      <c r="Q36" s="82" t="s">
        <v>26</v>
      </c>
      <c r="R36" s="83" t="s">
        <v>27</v>
      </c>
      <c r="S36" s="84" t="s">
        <v>34</v>
      </c>
    </row>
    <row r="37" ht="26" customHeight="1" spans="1:19">
      <c r="A37" s="13">
        <v>34</v>
      </c>
      <c r="B37" s="22">
        <v>54823</v>
      </c>
      <c r="C37" s="23" t="s">
        <v>101</v>
      </c>
      <c r="D37" s="22" t="s">
        <v>107</v>
      </c>
      <c r="E37" s="24" t="s">
        <v>80</v>
      </c>
      <c r="F37" s="23" t="s">
        <v>25</v>
      </c>
      <c r="G37" s="22">
        <v>15345</v>
      </c>
      <c r="H37" s="22">
        <v>15345</v>
      </c>
      <c r="I37" s="22">
        <v>29800</v>
      </c>
      <c r="J37" s="22"/>
      <c r="K37" s="22"/>
      <c r="L37" s="60">
        <v>27900</v>
      </c>
      <c r="M37" s="61"/>
      <c r="N37" s="62">
        <f t="shared" si="3"/>
        <v>0.48506711409396</v>
      </c>
      <c r="O37" s="63">
        <f t="shared" si="4"/>
        <v>0.45</v>
      </c>
      <c r="P37" s="64">
        <f t="shared" si="5"/>
        <v>-1900</v>
      </c>
      <c r="Q37" s="82" t="s">
        <v>26</v>
      </c>
      <c r="R37" s="83" t="s">
        <v>27</v>
      </c>
      <c r="S37" s="84" t="s">
        <v>34</v>
      </c>
    </row>
    <row r="38" ht="26" customHeight="1" spans="1:19">
      <c r="A38" s="13">
        <v>35</v>
      </c>
      <c r="B38" s="22">
        <v>29829</v>
      </c>
      <c r="C38" s="23" t="s">
        <v>101</v>
      </c>
      <c r="D38" s="22" t="s">
        <v>108</v>
      </c>
      <c r="E38" s="24" t="s">
        <v>80</v>
      </c>
      <c r="F38" s="23" t="s">
        <v>25</v>
      </c>
      <c r="G38" s="22">
        <v>13629</v>
      </c>
      <c r="H38" s="22">
        <v>13629</v>
      </c>
      <c r="I38" s="22">
        <v>29880</v>
      </c>
      <c r="J38" s="22"/>
      <c r="K38" s="22"/>
      <c r="L38" s="60">
        <v>24780</v>
      </c>
      <c r="M38" s="61"/>
      <c r="N38" s="62">
        <f t="shared" si="3"/>
        <v>0.543875502008032</v>
      </c>
      <c r="O38" s="63">
        <f t="shared" si="4"/>
        <v>0.45</v>
      </c>
      <c r="P38" s="64">
        <f t="shared" si="5"/>
        <v>-5100</v>
      </c>
      <c r="Q38" s="82" t="s">
        <v>26</v>
      </c>
      <c r="R38" s="83" t="s">
        <v>27</v>
      </c>
      <c r="S38" s="84" t="s">
        <v>34</v>
      </c>
    </row>
    <row r="39" ht="26" customHeight="1" spans="1:19">
      <c r="A39" s="13">
        <v>36</v>
      </c>
      <c r="B39" s="22">
        <v>28466</v>
      </c>
      <c r="C39" s="23" t="s">
        <v>101</v>
      </c>
      <c r="D39" s="22" t="s">
        <v>109</v>
      </c>
      <c r="E39" s="24" t="s">
        <v>80</v>
      </c>
      <c r="F39" s="23" t="s">
        <v>25</v>
      </c>
      <c r="G39" s="22">
        <v>8173</v>
      </c>
      <c r="H39" s="22">
        <v>8173</v>
      </c>
      <c r="I39" s="22">
        <v>17980</v>
      </c>
      <c r="J39" s="22"/>
      <c r="K39" s="22"/>
      <c r="L39" s="60">
        <v>14860</v>
      </c>
      <c r="M39" s="61"/>
      <c r="N39" s="62">
        <f t="shared" si="3"/>
        <v>0.545439377085651</v>
      </c>
      <c r="O39" s="63">
        <f t="shared" si="4"/>
        <v>0.45</v>
      </c>
      <c r="P39" s="64">
        <f t="shared" si="5"/>
        <v>-3120</v>
      </c>
      <c r="Q39" s="82" t="s">
        <v>26</v>
      </c>
      <c r="R39" s="83" t="s">
        <v>27</v>
      </c>
      <c r="S39" s="84" t="s">
        <v>34</v>
      </c>
    </row>
    <row r="40" ht="26" customHeight="1" spans="1:19">
      <c r="A40" s="13">
        <v>37</v>
      </c>
      <c r="B40" s="22">
        <v>32742</v>
      </c>
      <c r="C40" s="23" t="s">
        <v>101</v>
      </c>
      <c r="D40" s="22" t="s">
        <v>110</v>
      </c>
      <c r="E40" s="24" t="s">
        <v>80</v>
      </c>
      <c r="F40" s="23" t="s">
        <v>25</v>
      </c>
      <c r="G40" s="22">
        <v>19195</v>
      </c>
      <c r="H40" s="22">
        <v>19195</v>
      </c>
      <c r="I40" s="22">
        <v>38800</v>
      </c>
      <c r="J40" s="22"/>
      <c r="K40" s="22"/>
      <c r="L40" s="60">
        <v>34900</v>
      </c>
      <c r="M40" s="61"/>
      <c r="N40" s="62">
        <f t="shared" si="3"/>
        <v>0.505283505154639</v>
      </c>
      <c r="O40" s="63">
        <f t="shared" si="4"/>
        <v>0.45</v>
      </c>
      <c r="P40" s="64">
        <f t="shared" si="5"/>
        <v>-3900</v>
      </c>
      <c r="Q40" s="82" t="s">
        <v>26</v>
      </c>
      <c r="R40" s="83" t="s">
        <v>27</v>
      </c>
      <c r="S40" s="84" t="s">
        <v>34</v>
      </c>
    </row>
    <row r="41" ht="26" customHeight="1" spans="1:19">
      <c r="A41" s="13">
        <v>38</v>
      </c>
      <c r="B41" s="22">
        <v>248018</v>
      </c>
      <c r="C41" s="23" t="s">
        <v>101</v>
      </c>
      <c r="D41" s="22" t="s">
        <v>111</v>
      </c>
      <c r="E41" s="24" t="s">
        <v>80</v>
      </c>
      <c r="F41" s="23" t="s">
        <v>25</v>
      </c>
      <c r="G41" s="22">
        <v>4829</v>
      </c>
      <c r="H41" s="22">
        <v>4829</v>
      </c>
      <c r="I41" s="22">
        <v>10800</v>
      </c>
      <c r="J41" s="22"/>
      <c r="K41" s="22"/>
      <c r="L41" s="60">
        <v>8780</v>
      </c>
      <c r="M41" s="61"/>
      <c r="N41" s="62">
        <f t="shared" si="3"/>
        <v>0.55287037037037</v>
      </c>
      <c r="O41" s="63">
        <f t="shared" si="4"/>
        <v>0.45</v>
      </c>
      <c r="P41" s="64">
        <f t="shared" si="5"/>
        <v>-2020</v>
      </c>
      <c r="Q41" s="82" t="s">
        <v>26</v>
      </c>
      <c r="R41" s="83" t="s">
        <v>27</v>
      </c>
      <c r="S41" s="84" t="s">
        <v>34</v>
      </c>
    </row>
    <row r="42" ht="26" customHeight="1" spans="1:19">
      <c r="A42" s="13">
        <v>39</v>
      </c>
      <c r="B42" s="22">
        <v>63635</v>
      </c>
      <c r="C42" s="23" t="s">
        <v>101</v>
      </c>
      <c r="D42" s="22" t="s">
        <v>112</v>
      </c>
      <c r="E42" s="24" t="s">
        <v>80</v>
      </c>
      <c r="F42" s="23" t="s">
        <v>51</v>
      </c>
      <c r="G42" s="22">
        <v>930</v>
      </c>
      <c r="H42" s="22">
        <v>930</v>
      </c>
      <c r="I42" s="22">
        <v>2080</v>
      </c>
      <c r="J42" s="22">
        <v>2080</v>
      </c>
      <c r="K42" s="22"/>
      <c r="L42" s="60">
        <v>1860</v>
      </c>
      <c r="M42" s="61" t="s">
        <v>98</v>
      </c>
      <c r="N42" s="62">
        <f t="shared" si="3"/>
        <v>0.552884615384615</v>
      </c>
      <c r="O42" s="63">
        <f t="shared" si="4"/>
        <v>0.5</v>
      </c>
      <c r="P42" s="64">
        <f t="shared" si="5"/>
        <v>-220</v>
      </c>
      <c r="Q42" s="82" t="s">
        <v>26</v>
      </c>
      <c r="R42" s="83" t="s">
        <v>27</v>
      </c>
      <c r="S42" s="84" t="s">
        <v>34</v>
      </c>
    </row>
    <row r="43" ht="26" customHeight="1" spans="1:19">
      <c r="A43" s="13">
        <v>40</v>
      </c>
      <c r="B43" s="22">
        <v>73493</v>
      </c>
      <c r="C43" s="23" t="s">
        <v>101</v>
      </c>
      <c r="D43" s="22" t="s">
        <v>113</v>
      </c>
      <c r="E43" s="24" t="s">
        <v>80</v>
      </c>
      <c r="F43" s="23" t="s">
        <v>25</v>
      </c>
      <c r="G43" s="22">
        <v>11517</v>
      </c>
      <c r="H43" s="22">
        <v>11517</v>
      </c>
      <c r="I43" s="22">
        <v>25980</v>
      </c>
      <c r="J43" s="22"/>
      <c r="K43" s="22"/>
      <c r="L43" s="60">
        <v>20980</v>
      </c>
      <c r="M43" s="61"/>
      <c r="N43" s="62">
        <f t="shared" si="3"/>
        <v>0.556697459584296</v>
      </c>
      <c r="O43" s="63">
        <f t="shared" si="4"/>
        <v>0.451048617731173</v>
      </c>
      <c r="P43" s="64">
        <f t="shared" si="5"/>
        <v>-5000</v>
      </c>
      <c r="Q43" s="82" t="s">
        <v>26</v>
      </c>
      <c r="R43" s="83" t="s">
        <v>27</v>
      </c>
      <c r="S43" s="84" t="s">
        <v>34</v>
      </c>
    </row>
    <row r="44" ht="26" customHeight="1" spans="1:19">
      <c r="A44" s="13">
        <v>41</v>
      </c>
      <c r="B44" s="22">
        <v>118421</v>
      </c>
      <c r="C44" s="23" t="s">
        <v>101</v>
      </c>
      <c r="D44" s="22" t="s">
        <v>114</v>
      </c>
      <c r="E44" s="24" t="s">
        <v>80</v>
      </c>
      <c r="F44" s="23" t="s">
        <v>25</v>
      </c>
      <c r="G44" s="22">
        <v>3075</v>
      </c>
      <c r="H44" s="22">
        <v>3075</v>
      </c>
      <c r="I44" s="22">
        <v>6980</v>
      </c>
      <c r="J44" s="22"/>
      <c r="K44" s="22"/>
      <c r="L44" s="60">
        <v>5590</v>
      </c>
      <c r="M44" s="61"/>
      <c r="N44" s="62">
        <f t="shared" si="3"/>
        <v>0.55945558739255</v>
      </c>
      <c r="O44" s="63">
        <f t="shared" si="4"/>
        <v>0.449910554561717</v>
      </c>
      <c r="P44" s="64">
        <f t="shared" si="5"/>
        <v>-1390</v>
      </c>
      <c r="Q44" s="82" t="s">
        <v>26</v>
      </c>
      <c r="R44" s="83" t="s">
        <v>27</v>
      </c>
      <c r="S44" s="84" t="s">
        <v>34</v>
      </c>
    </row>
    <row r="45" ht="26" customHeight="1" spans="1:19">
      <c r="A45" s="13">
        <v>42</v>
      </c>
      <c r="B45" s="22">
        <v>118426</v>
      </c>
      <c r="C45" s="23" t="s">
        <v>101</v>
      </c>
      <c r="D45" s="22" t="s">
        <v>115</v>
      </c>
      <c r="E45" s="24" t="s">
        <v>80</v>
      </c>
      <c r="F45" s="23" t="s">
        <v>25</v>
      </c>
      <c r="G45" s="22">
        <v>2739</v>
      </c>
      <c r="H45" s="22">
        <v>2739</v>
      </c>
      <c r="I45" s="22">
        <v>6280</v>
      </c>
      <c r="J45" s="22"/>
      <c r="K45" s="22"/>
      <c r="L45" s="60">
        <v>4980</v>
      </c>
      <c r="M45" s="61"/>
      <c r="N45" s="62">
        <f t="shared" si="3"/>
        <v>0.563853503184713</v>
      </c>
      <c r="O45" s="63">
        <f t="shared" si="4"/>
        <v>0.45</v>
      </c>
      <c r="P45" s="64">
        <f t="shared" si="5"/>
        <v>-1300</v>
      </c>
      <c r="Q45" s="82" t="s">
        <v>26</v>
      </c>
      <c r="R45" s="83" t="s">
        <v>27</v>
      </c>
      <c r="S45" s="84" t="s">
        <v>34</v>
      </c>
    </row>
    <row r="46" ht="26" customHeight="1" spans="1:19">
      <c r="A46" s="13">
        <v>43</v>
      </c>
      <c r="B46" s="22">
        <v>48571</v>
      </c>
      <c r="C46" s="23" t="s">
        <v>101</v>
      </c>
      <c r="D46" s="22" t="s">
        <v>116</v>
      </c>
      <c r="E46" s="24" t="s">
        <v>80</v>
      </c>
      <c r="F46" s="23" t="s">
        <v>25</v>
      </c>
      <c r="G46" s="22">
        <v>6815</v>
      </c>
      <c r="H46" s="22">
        <v>6815</v>
      </c>
      <c r="I46" s="22">
        <v>12580</v>
      </c>
      <c r="J46" s="22"/>
      <c r="K46" s="22"/>
      <c r="L46" s="60">
        <v>12390</v>
      </c>
      <c r="M46" s="61"/>
      <c r="N46" s="62">
        <f t="shared" si="3"/>
        <v>0.458267090620032</v>
      </c>
      <c r="O46" s="63">
        <f t="shared" si="4"/>
        <v>0.449959644874899</v>
      </c>
      <c r="P46" s="64">
        <f t="shared" si="5"/>
        <v>-190</v>
      </c>
      <c r="Q46" s="82" t="s">
        <v>26</v>
      </c>
      <c r="R46" s="83" t="s">
        <v>27</v>
      </c>
      <c r="S46" s="84" t="s">
        <v>34</v>
      </c>
    </row>
    <row r="47" ht="26" customHeight="1" spans="1:19">
      <c r="A47" s="13">
        <v>44</v>
      </c>
      <c r="B47" s="22">
        <v>73511</v>
      </c>
      <c r="C47" s="23" t="s">
        <v>101</v>
      </c>
      <c r="D47" s="22" t="s">
        <v>117</v>
      </c>
      <c r="E47" s="24" t="s">
        <v>80</v>
      </c>
      <c r="F47" s="23" t="s">
        <v>51</v>
      </c>
      <c r="G47" s="22">
        <v>1260</v>
      </c>
      <c r="H47" s="22">
        <v>1260</v>
      </c>
      <c r="I47" s="22">
        <v>2988</v>
      </c>
      <c r="J47" s="22"/>
      <c r="K47" s="22"/>
      <c r="L47" s="60">
        <v>1908</v>
      </c>
      <c r="M47" s="61"/>
      <c r="N47" s="62">
        <f t="shared" si="3"/>
        <v>0.578313253012048</v>
      </c>
      <c r="O47" s="63">
        <f t="shared" si="4"/>
        <v>0.339622641509434</v>
      </c>
      <c r="P47" s="64">
        <f t="shared" si="5"/>
        <v>-1080</v>
      </c>
      <c r="Q47" s="82" t="s">
        <v>26</v>
      </c>
      <c r="R47" s="83" t="s">
        <v>27</v>
      </c>
      <c r="S47" s="84" t="s">
        <v>34</v>
      </c>
    </row>
    <row r="48" ht="26" customHeight="1" spans="1:19">
      <c r="A48" s="13">
        <v>45</v>
      </c>
      <c r="B48" s="22">
        <v>256868</v>
      </c>
      <c r="C48" s="23" t="s">
        <v>118</v>
      </c>
      <c r="D48" s="22" t="s">
        <v>119</v>
      </c>
      <c r="E48" s="24" t="s">
        <v>120</v>
      </c>
      <c r="F48" s="23" t="s">
        <v>25</v>
      </c>
      <c r="G48" s="22">
        <v>1690</v>
      </c>
      <c r="H48" s="22">
        <v>1690</v>
      </c>
      <c r="I48" s="22">
        <v>3680</v>
      </c>
      <c r="J48" s="22"/>
      <c r="K48" s="22"/>
      <c r="L48" s="60">
        <v>3380</v>
      </c>
      <c r="M48" s="61"/>
      <c r="N48" s="62">
        <f t="shared" si="3"/>
        <v>0.540760869565217</v>
      </c>
      <c r="O48" s="63">
        <f t="shared" si="4"/>
        <v>0.5</v>
      </c>
      <c r="P48" s="64">
        <f t="shared" si="5"/>
        <v>-300</v>
      </c>
      <c r="Q48" s="82" t="s">
        <v>26</v>
      </c>
      <c r="R48" s="83" t="s">
        <v>27</v>
      </c>
      <c r="S48" s="84" t="s">
        <v>34</v>
      </c>
    </row>
    <row r="49" ht="26" customHeight="1" spans="1:19">
      <c r="A49" s="13">
        <v>46</v>
      </c>
      <c r="B49" s="22">
        <v>256863</v>
      </c>
      <c r="C49" s="23" t="s">
        <v>118</v>
      </c>
      <c r="D49" s="22" t="s">
        <v>121</v>
      </c>
      <c r="E49" s="24" t="s">
        <v>120</v>
      </c>
      <c r="F49" s="23" t="s">
        <v>25</v>
      </c>
      <c r="G49" s="22">
        <v>4375</v>
      </c>
      <c r="H49" s="22">
        <v>4375</v>
      </c>
      <c r="I49" s="22">
        <v>9780</v>
      </c>
      <c r="J49" s="22"/>
      <c r="K49" s="22"/>
      <c r="L49" s="60">
        <v>8750</v>
      </c>
      <c r="M49" s="61"/>
      <c r="N49" s="62">
        <f t="shared" si="3"/>
        <v>0.552658486707566</v>
      </c>
      <c r="O49" s="63">
        <f t="shared" si="4"/>
        <v>0.5</v>
      </c>
      <c r="P49" s="64">
        <f t="shared" si="5"/>
        <v>-1030</v>
      </c>
      <c r="Q49" s="82" t="s">
        <v>26</v>
      </c>
      <c r="R49" s="83" t="s">
        <v>27</v>
      </c>
      <c r="S49" s="84" t="s">
        <v>34</v>
      </c>
    </row>
    <row r="50" ht="26" customHeight="1" spans="1:19">
      <c r="A50" s="13">
        <v>47</v>
      </c>
      <c r="B50" s="22">
        <v>256866</v>
      </c>
      <c r="C50" s="23" t="s">
        <v>118</v>
      </c>
      <c r="D50" s="22" t="s">
        <v>122</v>
      </c>
      <c r="E50" s="24" t="s">
        <v>120</v>
      </c>
      <c r="F50" s="23" t="s">
        <v>25</v>
      </c>
      <c r="G50" s="22">
        <v>2340</v>
      </c>
      <c r="H50" s="22">
        <v>2340</v>
      </c>
      <c r="I50" s="22">
        <v>5480</v>
      </c>
      <c r="J50" s="22"/>
      <c r="K50" s="22"/>
      <c r="L50" s="60">
        <v>4680</v>
      </c>
      <c r="M50" s="61"/>
      <c r="N50" s="62">
        <f t="shared" si="3"/>
        <v>0.572992700729927</v>
      </c>
      <c r="O50" s="63">
        <f t="shared" si="4"/>
        <v>0.5</v>
      </c>
      <c r="P50" s="64">
        <f t="shared" si="5"/>
        <v>-800</v>
      </c>
      <c r="Q50" s="82" t="s">
        <v>26</v>
      </c>
      <c r="R50" s="83" t="s">
        <v>27</v>
      </c>
      <c r="S50" s="84" t="s">
        <v>34</v>
      </c>
    </row>
    <row r="51" ht="26" customHeight="1" spans="1:19">
      <c r="A51" s="13">
        <v>48</v>
      </c>
      <c r="B51" s="22">
        <v>819567</v>
      </c>
      <c r="C51" s="23" t="s">
        <v>123</v>
      </c>
      <c r="D51" s="22" t="s">
        <v>124</v>
      </c>
      <c r="E51" s="24" t="s">
        <v>80</v>
      </c>
      <c r="F51" s="23" t="s">
        <v>25</v>
      </c>
      <c r="G51" s="22">
        <v>149</v>
      </c>
      <c r="H51" s="22">
        <v>149</v>
      </c>
      <c r="I51" s="22">
        <v>428</v>
      </c>
      <c r="J51" s="22"/>
      <c r="K51" s="22"/>
      <c r="L51" s="60">
        <v>298</v>
      </c>
      <c r="M51" s="61"/>
      <c r="N51" s="62">
        <f t="shared" si="3"/>
        <v>0.651869158878505</v>
      </c>
      <c r="O51" s="63">
        <f t="shared" si="4"/>
        <v>0.5</v>
      </c>
      <c r="P51" s="64">
        <f t="shared" si="5"/>
        <v>-130</v>
      </c>
      <c r="Q51" s="82" t="s">
        <v>26</v>
      </c>
      <c r="R51" s="83" t="s">
        <v>27</v>
      </c>
      <c r="S51" s="84" t="s">
        <v>34</v>
      </c>
    </row>
    <row r="52" ht="26" customHeight="1" spans="1:19">
      <c r="A52" s="13">
        <v>49</v>
      </c>
      <c r="B52" s="22">
        <v>124305</v>
      </c>
      <c r="C52" s="23" t="s">
        <v>125</v>
      </c>
      <c r="D52" s="22" t="s">
        <v>126</v>
      </c>
      <c r="E52" s="24" t="s">
        <v>80</v>
      </c>
      <c r="F52" s="23" t="s">
        <v>25</v>
      </c>
      <c r="G52" s="22">
        <v>849</v>
      </c>
      <c r="H52" s="22">
        <v>849</v>
      </c>
      <c r="I52" s="22">
        <v>1788</v>
      </c>
      <c r="J52" s="22"/>
      <c r="K52" s="22"/>
      <c r="L52" s="60">
        <v>1698</v>
      </c>
      <c r="M52" s="61"/>
      <c r="N52" s="62">
        <f t="shared" si="3"/>
        <v>0.525167785234899</v>
      </c>
      <c r="O52" s="63">
        <f t="shared" si="4"/>
        <v>0.5</v>
      </c>
      <c r="P52" s="64">
        <f t="shared" si="5"/>
        <v>-90</v>
      </c>
      <c r="Q52" s="82" t="s">
        <v>26</v>
      </c>
      <c r="R52" s="83" t="s">
        <v>27</v>
      </c>
      <c r="S52" s="84" t="s">
        <v>34</v>
      </c>
    </row>
    <row r="53" ht="26" customHeight="1" spans="1:19">
      <c r="A53" s="13">
        <v>50</v>
      </c>
      <c r="B53" s="22">
        <v>98053</v>
      </c>
      <c r="C53" s="23" t="s">
        <v>125</v>
      </c>
      <c r="D53" s="22" t="s">
        <v>127</v>
      </c>
      <c r="E53" s="24" t="s">
        <v>80</v>
      </c>
      <c r="F53" s="23" t="s">
        <v>25</v>
      </c>
      <c r="G53" s="22">
        <v>411</v>
      </c>
      <c r="H53" s="22">
        <v>411</v>
      </c>
      <c r="I53" s="22">
        <v>899</v>
      </c>
      <c r="J53" s="22"/>
      <c r="K53" s="22"/>
      <c r="L53" s="60">
        <v>822</v>
      </c>
      <c r="M53" s="61"/>
      <c r="N53" s="62">
        <f t="shared" si="3"/>
        <v>0.542825361512792</v>
      </c>
      <c r="O53" s="63">
        <f t="shared" si="4"/>
        <v>0.5</v>
      </c>
      <c r="P53" s="64">
        <f t="shared" si="5"/>
        <v>-77</v>
      </c>
      <c r="Q53" s="82" t="s">
        <v>26</v>
      </c>
      <c r="R53" s="83" t="s">
        <v>27</v>
      </c>
      <c r="S53" s="84" t="s">
        <v>34</v>
      </c>
    </row>
    <row r="54" ht="26" customHeight="1" spans="1:19">
      <c r="A54" s="13">
        <v>51</v>
      </c>
      <c r="B54" s="22">
        <v>184742</v>
      </c>
      <c r="C54" s="23" t="s">
        <v>125</v>
      </c>
      <c r="D54" s="25" t="s">
        <v>128</v>
      </c>
      <c r="E54" s="24" t="s">
        <v>80</v>
      </c>
      <c r="F54" s="23" t="s">
        <v>38</v>
      </c>
      <c r="G54" s="22">
        <v>130</v>
      </c>
      <c r="H54" s="22">
        <v>130</v>
      </c>
      <c r="I54" s="22">
        <v>286</v>
      </c>
      <c r="J54" s="22"/>
      <c r="K54" s="22"/>
      <c r="L54" s="60">
        <v>260</v>
      </c>
      <c r="M54" s="61"/>
      <c r="N54" s="62">
        <f t="shared" si="3"/>
        <v>0.545454545454545</v>
      </c>
      <c r="O54" s="63">
        <f t="shared" si="4"/>
        <v>0.5</v>
      </c>
      <c r="P54" s="64">
        <f t="shared" si="5"/>
        <v>-26</v>
      </c>
      <c r="Q54" s="82" t="s">
        <v>26</v>
      </c>
      <c r="R54" s="83" t="s">
        <v>27</v>
      </c>
      <c r="S54" s="84" t="s">
        <v>34</v>
      </c>
    </row>
    <row r="55" ht="26" customHeight="1" spans="1:19">
      <c r="A55" s="13">
        <v>52</v>
      </c>
      <c r="B55" s="22">
        <v>184752</v>
      </c>
      <c r="C55" s="23" t="s">
        <v>125</v>
      </c>
      <c r="D55" s="25" t="s">
        <v>129</v>
      </c>
      <c r="E55" s="24" t="s">
        <v>80</v>
      </c>
      <c r="F55" s="23" t="s">
        <v>25</v>
      </c>
      <c r="G55" s="22">
        <v>326</v>
      </c>
      <c r="H55" s="22">
        <v>326</v>
      </c>
      <c r="I55" s="22">
        <v>799</v>
      </c>
      <c r="J55" s="22"/>
      <c r="K55" s="22"/>
      <c r="L55" s="60">
        <v>652</v>
      </c>
      <c r="M55" s="61"/>
      <c r="N55" s="62">
        <f t="shared" si="3"/>
        <v>0.591989987484355</v>
      </c>
      <c r="O55" s="63">
        <f t="shared" si="4"/>
        <v>0.5</v>
      </c>
      <c r="P55" s="64">
        <f t="shared" si="5"/>
        <v>-147</v>
      </c>
      <c r="Q55" s="82" t="s">
        <v>26</v>
      </c>
      <c r="R55" s="83" t="s">
        <v>27</v>
      </c>
      <c r="S55" s="84" t="s">
        <v>34</v>
      </c>
    </row>
    <row r="56" ht="26" customHeight="1" spans="1:19">
      <c r="A56" s="13">
        <v>53</v>
      </c>
      <c r="B56" s="22">
        <v>184751</v>
      </c>
      <c r="C56" s="23" t="s">
        <v>125</v>
      </c>
      <c r="D56" s="25" t="s">
        <v>130</v>
      </c>
      <c r="E56" s="24" t="s">
        <v>80</v>
      </c>
      <c r="F56" s="23" t="s">
        <v>25</v>
      </c>
      <c r="G56" s="22">
        <v>362.5</v>
      </c>
      <c r="H56" s="22">
        <v>362.5</v>
      </c>
      <c r="I56" s="22">
        <v>899</v>
      </c>
      <c r="J56" s="22"/>
      <c r="K56" s="22"/>
      <c r="L56" s="60">
        <v>725</v>
      </c>
      <c r="M56" s="61"/>
      <c r="N56" s="62">
        <f t="shared" si="3"/>
        <v>0.596774193548387</v>
      </c>
      <c r="O56" s="63">
        <f t="shared" si="4"/>
        <v>0.5</v>
      </c>
      <c r="P56" s="64">
        <f t="shared" si="5"/>
        <v>-174</v>
      </c>
      <c r="Q56" s="82" t="s">
        <v>26</v>
      </c>
      <c r="R56" s="83" t="s">
        <v>27</v>
      </c>
      <c r="S56" s="84" t="s">
        <v>34</v>
      </c>
    </row>
    <row r="57" ht="26" customHeight="1" spans="1:19">
      <c r="A57" s="13">
        <v>54</v>
      </c>
      <c r="B57" s="22">
        <v>252772</v>
      </c>
      <c r="C57" s="23" t="s">
        <v>131</v>
      </c>
      <c r="D57" s="22" t="s">
        <v>132</v>
      </c>
      <c r="E57" s="24" t="s">
        <v>133</v>
      </c>
      <c r="F57" s="23" t="s">
        <v>25</v>
      </c>
      <c r="G57" s="22">
        <v>328</v>
      </c>
      <c r="H57" s="22">
        <v>328</v>
      </c>
      <c r="I57" s="22">
        <v>750</v>
      </c>
      <c r="J57" s="22"/>
      <c r="K57" s="22"/>
      <c r="L57" s="60">
        <v>688</v>
      </c>
      <c r="M57" s="61"/>
      <c r="N57" s="62">
        <f t="shared" si="3"/>
        <v>0.562666666666667</v>
      </c>
      <c r="O57" s="63">
        <f t="shared" si="4"/>
        <v>0.523255813953488</v>
      </c>
      <c r="P57" s="64">
        <f t="shared" si="5"/>
        <v>-62</v>
      </c>
      <c r="Q57" s="82" t="s">
        <v>26</v>
      </c>
      <c r="R57" s="83" t="s">
        <v>27</v>
      </c>
      <c r="S57" s="84" t="s">
        <v>34</v>
      </c>
    </row>
    <row r="58" ht="26" customHeight="1" spans="1:19">
      <c r="A58" s="13">
        <v>55</v>
      </c>
      <c r="B58" s="22">
        <v>248015</v>
      </c>
      <c r="C58" s="23" t="s">
        <v>131</v>
      </c>
      <c r="D58" s="22" t="s">
        <v>134</v>
      </c>
      <c r="E58" s="24" t="s">
        <v>135</v>
      </c>
      <c r="F58" s="23" t="s">
        <v>25</v>
      </c>
      <c r="G58" s="22">
        <v>845</v>
      </c>
      <c r="H58" s="22">
        <v>845</v>
      </c>
      <c r="I58" s="22">
        <v>1980</v>
      </c>
      <c r="J58" s="22">
        <v>1980</v>
      </c>
      <c r="K58" s="22"/>
      <c r="L58" s="60">
        <v>1688</v>
      </c>
      <c r="M58" s="61" t="s">
        <v>98</v>
      </c>
      <c r="N58" s="62">
        <f t="shared" si="3"/>
        <v>0.573232323232323</v>
      </c>
      <c r="O58" s="63">
        <f t="shared" si="4"/>
        <v>0.499407582938389</v>
      </c>
      <c r="P58" s="64">
        <f t="shared" si="5"/>
        <v>-292</v>
      </c>
      <c r="Q58" s="82" t="s">
        <v>26</v>
      </c>
      <c r="R58" s="83" t="s">
        <v>27</v>
      </c>
      <c r="S58" s="84" t="s">
        <v>34</v>
      </c>
    </row>
    <row r="59" ht="44" customHeight="1" spans="1:19">
      <c r="A59" s="26" t="s">
        <v>136</v>
      </c>
      <c r="B59" s="27"/>
      <c r="C59" s="28"/>
      <c r="D59" s="29"/>
      <c r="E59" s="29"/>
      <c r="F59" s="30"/>
      <c r="G59" s="31"/>
      <c r="H59" s="32"/>
      <c r="I59" s="65"/>
      <c r="J59" s="66"/>
      <c r="K59" s="18"/>
      <c r="L59" s="67"/>
      <c r="M59" s="68"/>
      <c r="N59" s="69"/>
      <c r="O59" s="70"/>
      <c r="P59" s="59"/>
      <c r="Q59" s="79"/>
      <c r="R59" s="85"/>
      <c r="S59" s="86"/>
    </row>
    <row r="60" ht="30" customHeight="1" spans="1:19">
      <c r="A60" s="33"/>
      <c r="B60" s="34" t="s">
        <v>137</v>
      </c>
      <c r="C60" s="29"/>
      <c r="D60" s="10" t="s">
        <v>138</v>
      </c>
      <c r="E60" s="29"/>
      <c r="F60" s="35"/>
      <c r="G60" s="35"/>
      <c r="H60" s="36"/>
      <c r="I60" s="66"/>
      <c r="J60" s="66"/>
      <c r="K60" s="18"/>
      <c r="L60" s="71"/>
      <c r="M60" s="72"/>
      <c r="N60" s="10" t="s">
        <v>139</v>
      </c>
      <c r="O60" s="73"/>
      <c r="P60" s="59"/>
      <c r="Q60" s="79"/>
      <c r="R60" s="10" t="s">
        <v>140</v>
      </c>
      <c r="S60" s="87"/>
    </row>
  </sheetData>
  <mergeCells count="6">
    <mergeCell ref="A1:S1"/>
    <mergeCell ref="A2:E2"/>
    <mergeCell ref="F2:J2"/>
    <mergeCell ref="L2:O2"/>
    <mergeCell ref="P2:S2"/>
    <mergeCell ref="A59:C5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2024-03-07T01:22:00Z</dcterms:created>
  <dcterms:modified xsi:type="dcterms:W3CDTF">2024-03-12T09:50:23Z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ABE76B2381FE4C71912CE8CD4208EF7E_11</vt:lpwstr>
  </property>
  <property fmtid="{D5CDD505-2E9C-101B-9397-08002B2CF9AE}" pid="3" name="KSOProductBuildVer">
    <vt:lpwstr>2052-12.1.0.16120</vt:lpwstr>
  </property>
</Properties>
</file>