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firstSheet="1" activeTab="1"/>
  </bookViews>
  <sheets>
    <sheet name="营采" sheetId="2" state="hidden" r:id="rId1"/>
    <sheet name="营采 (发门店)" sheetId="5" r:id="rId2"/>
    <sheet name="百大" sheetId="3" r:id="rId3"/>
    <sheet name="营采任务明细表" sheetId="4" r:id="rId4"/>
  </sheets>
  <externalReferences>
    <externalReference r:id="rId5"/>
  </externalReferences>
  <definedNames>
    <definedName name="_xlnm._FilterDatabase" localSheetId="0" hidden="1">营采!$A$2:$Z$73</definedName>
    <definedName name="_xlnm._FilterDatabase" localSheetId="3" hidden="1">营采任务明细表!$A$2:$AM$150</definedName>
    <definedName name="_xlnm._FilterDatabase" localSheetId="2" hidden="1">百大!$A$2:$J$2</definedName>
    <definedName name="_xlnm._FilterDatabase" localSheetId="1" hidden="1">'营采 (发门店)'!$A$2:$M$73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<sst xmlns="http://schemas.openxmlformats.org/spreadsheetml/2006/main" count="1189" uniqueCount="456">
  <si>
    <r>
      <rPr>
        <sz val="22"/>
        <rFont val="宋体"/>
        <charset val="134"/>
      </rPr>
      <t>2月营采品种考核明细表</t>
    </r>
    <r>
      <rPr>
        <sz val="11"/>
        <rFont val="宋体"/>
        <charset val="134"/>
      </rPr>
      <t xml:space="preserve">
</t>
    </r>
    <r>
      <rPr>
        <sz val="12"/>
        <rFont val="宋体"/>
        <charset val="134"/>
      </rPr>
      <t xml:space="preserve">1、请各店调整以下品种陈列在所属货架首层（背架中心位置），保证不低于三个陈列面
2.以下品种制定高奖励，完成任务奖励高于毛利段提成2-3个点，未完成任务制定差额处罚
</t>
    </r>
    <r>
      <rPr>
        <sz val="12"/>
        <color rgb="FFFF0000"/>
        <rFont val="宋体"/>
        <charset val="134"/>
      </rPr>
      <t>3、请店长将任务分至人头</t>
    </r>
    <r>
      <rPr>
        <sz val="11"/>
        <rFont val="宋体"/>
        <charset val="134"/>
      </rPr>
      <t xml:space="preserve">
</t>
    </r>
  </si>
  <si>
    <t>序号</t>
  </si>
  <si>
    <t>系列</t>
  </si>
  <si>
    <t>货品ID</t>
  </si>
  <si>
    <t>货品名称</t>
  </si>
  <si>
    <t>规格</t>
  </si>
  <si>
    <t>厂家</t>
  </si>
  <si>
    <t>考核价</t>
  </si>
  <si>
    <t>零售价</t>
  </si>
  <si>
    <t>毛利</t>
  </si>
  <si>
    <t>毛利段提成比例</t>
  </si>
  <si>
    <t>2023年全年销量</t>
  </si>
  <si>
    <t>月均</t>
  </si>
  <si>
    <t>销售金额</t>
  </si>
  <si>
    <t>实销毛利</t>
  </si>
  <si>
    <t>毛利率</t>
  </si>
  <si>
    <t>2024年1月销售数量</t>
  </si>
  <si>
    <t>消费者活动</t>
  </si>
  <si>
    <t>活动后单价</t>
  </si>
  <si>
    <t>活动后前台毛利</t>
  </si>
  <si>
    <t>任务</t>
  </si>
  <si>
    <t>奖励标准</t>
  </si>
  <si>
    <t>差额处罚</t>
  </si>
  <si>
    <t>太极钙系列</t>
  </si>
  <si>
    <t>葡萄糖酸钙维D2咀嚼片（太极钙）</t>
  </si>
  <si>
    <t>48片(复方)/瓶</t>
  </si>
  <si>
    <t>西南药业股份有限公司</t>
  </si>
  <si>
    <t>第二件半价</t>
  </si>
  <si>
    <t>①完成任务：奖励8元/盒,         
②未完成任务：奖励6元/盒</t>
  </si>
  <si>
    <t>处罚差额部分2元/盒</t>
  </si>
  <si>
    <t>葡萄糖酸钙维D2咀嚼片</t>
  </si>
  <si>
    <t>48片</t>
  </si>
  <si>
    <t>太极集团.四川太极制药有限公司</t>
  </si>
  <si>
    <t>槐菊颗粒</t>
  </si>
  <si>
    <t>3gx9袋</t>
  </si>
  <si>
    <t>遂成药业股份有限公司</t>
  </si>
  <si>
    <t>买4得5
买10得13</t>
  </si>
  <si>
    <t>①完成任务5元/盒
②未完成任务3元/盒</t>
  </si>
  <si>
    <t>处罚差额部分0.5元/盒</t>
  </si>
  <si>
    <t>3gx10袋</t>
  </si>
  <si>
    <t>维生素C咀嚼片</t>
  </si>
  <si>
    <t>100mgx60片</t>
  </si>
  <si>
    <t>买一赠一</t>
  </si>
  <si>
    <t>①完成任务：奖励6元/盒,         
②未完成任务：奖励4元/盒</t>
  </si>
  <si>
    <t>处罚差额部分1元/盒</t>
  </si>
  <si>
    <t>呼吸系利</t>
  </si>
  <si>
    <t>急支糖浆</t>
  </si>
  <si>
    <t>180ml</t>
  </si>
  <si>
    <t>太极集团重庆涪陵制药厂有限公司</t>
  </si>
  <si>
    <t>无</t>
  </si>
  <si>
    <t>①完成任务：奖励3.5元/盒,         
②未完成任务：奖励2.5元/盒</t>
  </si>
  <si>
    <t>蒲地蓝消炎片</t>
  </si>
  <si>
    <t>0.6gx48片</t>
  </si>
  <si>
    <t>哈尔滨市龙生北药生物工程股份有限公司</t>
  </si>
  <si>
    <t>感冒清热颗粒</t>
  </si>
  <si>
    <t>12gx12袋</t>
  </si>
  <si>
    <t>太极集团重庆中药二厂有限公司</t>
  </si>
  <si>
    <t>桐君阁系列</t>
  </si>
  <si>
    <t>复方熊胆薄荷含片(熊胆舒喉片)</t>
  </si>
  <si>
    <t>8片/板x2板</t>
  </si>
  <si>
    <t>太极集团重庆桐君阁药厂有限公司</t>
  </si>
  <si>
    <t>两盒省8元</t>
  </si>
  <si>
    <t>完成任务：3元/盒
未完成：1.5元/盒</t>
  </si>
  <si>
    <t>沉香化气片</t>
  </si>
  <si>
    <t>0.5gx12片x2板</t>
  </si>
  <si>
    <t>买3得4   （原品）</t>
  </si>
  <si>
    <t>丹参口服液</t>
  </si>
  <si>
    <t>10mlx10支</t>
  </si>
  <si>
    <t>买3得5，买5得10</t>
  </si>
  <si>
    <t>①完成任务：奖励6元/盒；         
②未完成任务：奖励4元/盒；</t>
  </si>
  <si>
    <t>养生堂蛋白粉</t>
  </si>
  <si>
    <t>400g(10gx40袋)</t>
  </si>
  <si>
    <t>养生堂药业有限公司</t>
  </si>
  <si>
    <t>428元3罐（2原品+1小200g赠品）
799元6罐（4原品+2小200g赠品）</t>
  </si>
  <si>
    <t>完成任务奖励20元/罐（厂家发放及时晒单10元+公司单独造发10元）
完成任务奖励15元/罐（厂家发放及时晒单10元+公司单独造发5元）</t>
  </si>
  <si>
    <t>处罚差额部分5元/盒</t>
  </si>
  <si>
    <t>面膜系列</t>
  </si>
  <si>
    <t>医用重组III型人源化胶原蛋白敷贴</t>
  </si>
  <si>
    <t>椭圆形：21cmx23cmx5贴</t>
  </si>
  <si>
    <t>湖南紫晶汇康生物医药集团有限公司</t>
  </si>
  <si>
    <t>99元/3盒</t>
  </si>
  <si>
    <t>①完成任务：奖励3元/盒；               
②未完成任务：奖励1.5元/盒；</t>
  </si>
  <si>
    <t>医用液体敷料贴（原透明质酸钠皮肤保湿贴）</t>
  </si>
  <si>
    <t>25gx5片（脸部护理型）</t>
  </si>
  <si>
    <t>山东义才和锐生物技术有限公司</t>
  </si>
  <si>
    <t>鸿洋百合康系列</t>
  </si>
  <si>
    <t>鸿洋神牌氨基葡萄糖软骨素钙片</t>
  </si>
  <si>
    <t>1.0gx60片</t>
  </si>
  <si>
    <t>威海百合生物技术股份有限公司</t>
  </si>
  <si>
    <t>提成15%</t>
  </si>
  <si>
    <t>一件7.8折
两件6.9折
3件5折</t>
  </si>
  <si>
    <t>完成任务：按销售额15%提成
未完成任务：按销售额10%提成</t>
  </si>
  <si>
    <t>鸿洋神钙维生素D软胶囊</t>
  </si>
  <si>
    <t>100g(1000mgx100粒)</t>
  </si>
  <si>
    <t>鸿洋神牌B族维生素咀嚼片（菠萝味）</t>
  </si>
  <si>
    <t>24g(400mgx60片)</t>
  </si>
  <si>
    <t>鸿洋神硒片</t>
  </si>
  <si>
    <t>30g（0.5gx60片）</t>
  </si>
  <si>
    <t>百合康牌鱼油软胶囊</t>
  </si>
  <si>
    <t>100g(1.0gx100粒）</t>
  </si>
  <si>
    <t>鸿洋神维生素C片（草莓味）</t>
  </si>
  <si>
    <t>48g（0.8gx60片）</t>
  </si>
  <si>
    <t>鸿洋神维生素C片（甜橙味）</t>
  </si>
  <si>
    <t>鸿洋神牌铁叶酸片</t>
  </si>
  <si>
    <t>30g（500mgx60片）</t>
  </si>
  <si>
    <t>鸿洋神牌大豆磷脂软胶囊</t>
  </si>
  <si>
    <t>120g（1.2gx100粒）</t>
  </si>
  <si>
    <t>百合康牌蜂胶软胶囊</t>
  </si>
  <si>
    <t>30g(500mgx60粒)</t>
  </si>
  <si>
    <t>鸿洋神牌褪黑素维生素B6胶囊</t>
  </si>
  <si>
    <t>18g(0.3gx60粒)</t>
  </si>
  <si>
    <t>鸿洋神牌多种维生素矿物质咀嚼片（草莓味）</t>
  </si>
  <si>
    <t>60g（1gx60片）</t>
  </si>
  <si>
    <t>百合康牌辅酶Q10软胶囊</t>
  </si>
  <si>
    <t>12g（0.4gx30粒）</t>
  </si>
  <si>
    <t>福仔牌DHA藻油核桃油软胶囊</t>
  </si>
  <si>
    <t>15g（500mgx30粒）</t>
  </si>
  <si>
    <t>炎可宁胶囊</t>
  </si>
  <si>
    <t>0.4g*3板*9粒</t>
  </si>
  <si>
    <t>太极集团四川绵阳制药有限公司</t>
  </si>
  <si>
    <t>两个品种合计完成任务则不处罚
处罚差额部分0.5元/盒</t>
  </si>
  <si>
    <t>复方鱼腥草片</t>
  </si>
  <si>
    <t>12片x3板(糖衣)</t>
  </si>
  <si>
    <t>精制银翘解毒片</t>
  </si>
  <si>
    <t>15片x3板(每片含扑热息痛44mg)</t>
  </si>
  <si>
    <t>完成任务：3元/盒
未完成：2元/盒</t>
  </si>
  <si>
    <t>夏桑菊颗粒</t>
  </si>
  <si>
    <t>10gx20袋</t>
  </si>
  <si>
    <t>复方黄连素片</t>
  </si>
  <si>
    <t>0.17gx24片x2板（薄膜衣）</t>
  </si>
  <si>
    <t>完成任务：2.5元/盒
未完成：1.5元/盒</t>
  </si>
  <si>
    <t>抗病毒系列</t>
  </si>
  <si>
    <t>抗病毒颗粒</t>
  </si>
  <si>
    <t>4gx20袋（无糖）</t>
  </si>
  <si>
    <t>四川光大制药有限公司</t>
  </si>
  <si>
    <t>完成任务：4元/盒
未完成：2元/盒</t>
  </si>
  <si>
    <t>9gx20袋</t>
  </si>
  <si>
    <t>枸橼酸铋钾片/替硝唑片/克拉霉素片组合包装</t>
  </si>
  <si>
    <t>0.3gx0.5gx0.25gx7板x8片</t>
  </si>
  <si>
    <t>丽珠集团丽珠制药厂</t>
  </si>
  <si>
    <t>完成任务：14元/盒
未完成：11元/盒</t>
  </si>
  <si>
    <t>处罚差额部分3元/盒</t>
  </si>
  <si>
    <t>艾普拉唑肠溶片</t>
  </si>
  <si>
    <t>5mgx14片</t>
  </si>
  <si>
    <t>完成任务：8元/盒
未完成：6元/盒</t>
  </si>
  <si>
    <t>橘红颗粒</t>
  </si>
  <si>
    <t>11gx10袋</t>
  </si>
  <si>
    <t>联邦维C系列</t>
  </si>
  <si>
    <t>维生素C泡腾片</t>
  </si>
  <si>
    <t>1gx15片（鲜橙口味）</t>
  </si>
  <si>
    <t>联邦制药厂有限公司</t>
  </si>
  <si>
    <t>两件59.9元</t>
  </si>
  <si>
    <t>1gx15片(黑加仑子口味)</t>
  </si>
  <si>
    <t>珠海联邦制药股份有限公司中山分公司</t>
  </si>
  <si>
    <t>布洛芬缓释胶囊</t>
  </si>
  <si>
    <t>0.3gx24粒</t>
  </si>
  <si>
    <t>复方水杨酸甲酯乳膏</t>
  </si>
  <si>
    <t>40g</t>
  </si>
  <si>
    <t>①一支省10元②第二件5折</t>
  </si>
  <si>
    <t>完成任务：6元/盒
未完成：4元/盒</t>
  </si>
  <si>
    <t>联邦阿莫西林系列</t>
  </si>
  <si>
    <t>阿莫西林胶囊</t>
  </si>
  <si>
    <t>0.25gx36粒</t>
  </si>
  <si>
    <t>完成任务：4元/盒
未完成：3元/盒</t>
  </si>
  <si>
    <t>阿莫西林胶囊(联邦阿莫仙)</t>
  </si>
  <si>
    <t>0.5gx48粒</t>
  </si>
  <si>
    <t>甲硝唑口颊片</t>
  </si>
  <si>
    <t>3mgx10片x3板</t>
  </si>
  <si>
    <t>远大医药(中国)有限公司</t>
  </si>
  <si>
    <t>护眼系列</t>
  </si>
  <si>
    <t>聚乙烯醇滴眼液(瑞珠)</t>
  </si>
  <si>
    <t>0.4ml:5.6mgx15支</t>
  </si>
  <si>
    <t>湖北远大天天明制药有限公司</t>
  </si>
  <si>
    <t>玻璃酸钠滴眼液</t>
  </si>
  <si>
    <t>一次性医用水凝胶眼贴</t>
  </si>
  <si>
    <t>I型 单片椭圆形76x64mmx2贴x7袋</t>
  </si>
  <si>
    <t>西安巨绅医药科技有限公司</t>
  </si>
  <si>
    <t>完成任务：4.5元/盒
未完成：3.5元/盒</t>
  </si>
  <si>
    <t>西南药业抗生素系列</t>
  </si>
  <si>
    <t>阿奇霉素片</t>
  </si>
  <si>
    <t>0.25gx6片x2板</t>
  </si>
  <si>
    <t>阿莫西林分散片</t>
  </si>
  <si>
    <t>0.5gx10片/板x2板/盒</t>
  </si>
  <si>
    <t>康恩贝系列</t>
  </si>
  <si>
    <t>复方鱼腥草合剂</t>
  </si>
  <si>
    <t>10mlx18瓶</t>
  </si>
  <si>
    <t>浙江康恩贝中药有限公司</t>
  </si>
  <si>
    <t>第二盒半价</t>
  </si>
  <si>
    <t>肠炎宁片</t>
  </si>
  <si>
    <t>0.42gx12片x5板（薄膜衣）</t>
  </si>
  <si>
    <t>江西康恩贝中药有限公司</t>
  </si>
  <si>
    <t>器械系列</t>
  </si>
  <si>
    <t>电子血压计</t>
  </si>
  <si>
    <t>完成任务按销售额8%提成
未完成任务按销售额5%提成</t>
  </si>
  <si>
    <t>血糖</t>
  </si>
  <si>
    <t>血糖仪305A+血糖试纸（葡萄糖氧化酶法）50片x2盒+一次性末梢采血针28GI型50支x2盒</t>
  </si>
  <si>
    <t>江苏鱼跃凯立特生物科技有限公司</t>
  </si>
  <si>
    <t>直减70元（晒单方案）</t>
  </si>
  <si>
    <t xml:space="preserve">50片/盒（与305A.305B、GU100配套使用） </t>
  </si>
  <si>
    <t>中药系列</t>
  </si>
  <si>
    <t>灵芝孢子(破壁)</t>
  </si>
  <si>
    <t xml:space="preserve">2gx30袋 </t>
  </si>
  <si>
    <t>四川峨嵋山道地药材有限公司</t>
  </si>
  <si>
    <t>买2得3</t>
  </si>
  <si>
    <t>完成任务按10%提成
未完成按7%提成</t>
  </si>
  <si>
    <t>灵芝孢子（破壁）</t>
  </si>
  <si>
    <t>破壁3gx12袋</t>
  </si>
  <si>
    <t>成都汇道堂中药饮片有限责任公司</t>
  </si>
  <si>
    <t>破壁3gx30袋</t>
  </si>
  <si>
    <t>鼻喷系列</t>
  </si>
  <si>
    <t>海水鼻腔喷雾</t>
  </si>
  <si>
    <t>等渗I型 50ml</t>
  </si>
  <si>
    <t>可孚医疗科技股份有限公司</t>
  </si>
  <si>
    <t>两件省20元</t>
  </si>
  <si>
    <t>完成任务按6元提成
未完成任务按4元提成</t>
  </si>
  <si>
    <t>海水鼻腔喷雾（原生理性海水鼻腔喷雾）</t>
  </si>
  <si>
    <t>等渗I型 60ml</t>
  </si>
  <si>
    <t>石药欧意系列</t>
  </si>
  <si>
    <t>奥美拉唑肠溶胶囊</t>
  </si>
  <si>
    <t>20mgx14粒</t>
  </si>
  <si>
    <t>石药集团欧意药业有限公司(原:石家庄欧意药业公司)</t>
  </si>
  <si>
    <t>①完成任务：按销售额10%提成,                     ②未完成任务：按销售8%提成</t>
  </si>
  <si>
    <t>头孢克肟胶囊</t>
  </si>
  <si>
    <t>0.1gx8粒</t>
  </si>
  <si>
    <t>盐酸二甲双胍片</t>
  </si>
  <si>
    <t>0.5gx30片</t>
  </si>
  <si>
    <t>买3得5</t>
  </si>
  <si>
    <t>0.85gx20片</t>
  </si>
  <si>
    <t>盐酸二甲双胍缓释片</t>
  </si>
  <si>
    <t>阿司匹林肠溶片</t>
  </si>
  <si>
    <t>100mgx36片</t>
  </si>
  <si>
    <t>阿卡波糖片</t>
  </si>
  <si>
    <t>50mgx15片x2板</t>
  </si>
  <si>
    <t>六味地黄丸</t>
  </si>
  <si>
    <t>126丸/瓶(浓缩丸)</t>
  </si>
  <si>
    <t>买五赠一</t>
  </si>
  <si>
    <t>完成任务按5元/盒提成
未完成按3元/盒提成</t>
  </si>
  <si>
    <t>复方樟脑乳膏</t>
  </si>
  <si>
    <t>25g</t>
  </si>
  <si>
    <t>重庆华邦制药有限公司</t>
  </si>
  <si>
    <t>完成任务按4元/盒提成
未完成按3元/盒提成</t>
  </si>
  <si>
    <t>盐酸特比萘芬凝胶(时脱扑)</t>
  </si>
  <si>
    <t>20g(10g:0.1g)</t>
  </si>
  <si>
    <t>太极集团四川天诚制药有限公司</t>
  </si>
  <si>
    <t>完成任务按2.5元/盒提成
未完成按1.5元/盒提成</t>
  </si>
  <si>
    <r>
      <t xml:space="preserve">2月营采品种考核明细表
1、请各店调整以下品种陈列在所属货架首层（背架中心位置），保证不低于三个陈列面
2.以下品种制定高奖励，完成任务奖励高于毛利段提成2-3个点，未完成任务制定差额处罚
</t>
    </r>
    <r>
      <rPr>
        <sz val="18"/>
        <color rgb="FFFF0000"/>
        <rFont val="宋体"/>
        <charset val="134"/>
      </rPr>
      <t>3、请店长将任务分至人头</t>
    </r>
    <r>
      <rPr>
        <sz val="18"/>
        <rFont val="宋体"/>
        <charset val="134"/>
      </rPr>
      <t xml:space="preserve">
</t>
    </r>
  </si>
  <si>
    <r>
      <t>百大单品明细表</t>
    </r>
    <r>
      <rPr>
        <sz val="11"/>
        <color theme="1"/>
        <rFont val="宋体"/>
        <charset val="134"/>
        <scheme val="minor"/>
      </rPr>
      <t xml:space="preserve">
以下品种提成高于毛利段提成1个点，请大家积极推荐，调整陈列位置在所属货架前两层（优先陈列营采品种）</t>
    </r>
  </si>
  <si>
    <t>生产厂家</t>
  </si>
  <si>
    <t>原毛利段提成比例</t>
  </si>
  <si>
    <t>加入百大单品后提成比例（维护进系统）</t>
  </si>
  <si>
    <t>复方氨酚烷胺胶囊</t>
  </si>
  <si>
    <t>贵州百灵企业集团正鑫药业有限公司（原贵州正鑫药业）</t>
  </si>
  <si>
    <t>盐酸氨基葡萄糖片</t>
  </si>
  <si>
    <t>四川新斯顿制药有限责任公司</t>
  </si>
  <si>
    <t>氯雷他定片</t>
  </si>
  <si>
    <t>江苏亚邦爱普森药业有限公司</t>
  </si>
  <si>
    <t>复方醋酸地塞米松凝胶</t>
  </si>
  <si>
    <t>金日制药（中国）有限公司</t>
  </si>
  <si>
    <t>生脉饮(党参方)</t>
  </si>
  <si>
    <t>四川泰华堂制药有限公司</t>
  </si>
  <si>
    <t>脑心舒口服液</t>
  </si>
  <si>
    <t>江苏神华药业有限公司</t>
  </si>
  <si>
    <t>盐酸左氧氟沙星胶囊</t>
  </si>
  <si>
    <t>双歧杆菌活菌胶囊</t>
  </si>
  <si>
    <t>盐酸特比萘芬喷雾剂</t>
  </si>
  <si>
    <t>江苏晨牌邦德药业有限公司</t>
  </si>
  <si>
    <t>盐酸莫西沙星片</t>
  </si>
  <si>
    <t>北京福元医药股份有限公司</t>
  </si>
  <si>
    <t>海南海神同洲制药有限公司</t>
  </si>
  <si>
    <t>苯磺酸氨氯地平片</t>
  </si>
  <si>
    <t>江西制药有限责任公司</t>
  </si>
  <si>
    <t>感冒灵颗粒</t>
  </si>
  <si>
    <t>北京亚东生物制药(安国)有限公司</t>
  </si>
  <si>
    <t>银杏叶片</t>
  </si>
  <si>
    <t>浙江康恩贝制药股份有限公司</t>
  </si>
  <si>
    <t>复合维生素B片</t>
  </si>
  <si>
    <t>川贝清肺糖浆</t>
  </si>
  <si>
    <t>风油精</t>
  </si>
  <si>
    <t>黄石卫生材料药业有限公司</t>
  </si>
  <si>
    <t>盐酸左西替利嗪片(迪皿)</t>
  </si>
  <si>
    <t>连花清咳片</t>
  </si>
  <si>
    <t>石家庄以岭药业股份有限公司</t>
  </si>
  <si>
    <t>生脉饮</t>
  </si>
  <si>
    <t>盐酸左氧氟沙星胶囊(联邦左福康)</t>
  </si>
  <si>
    <t>康复新液</t>
  </si>
  <si>
    <t>四川好医生攀西药业有限责任公司</t>
  </si>
  <si>
    <t>诺氟沙星胶囊</t>
  </si>
  <si>
    <t>云南白药集团股份有限公司</t>
  </si>
  <si>
    <t>通窍鼻炎片</t>
  </si>
  <si>
    <t>江西杏林白马药业股份有限公司（原：江西杏林白马药业有限公司）</t>
  </si>
  <si>
    <t>复方感冒灵颗粒</t>
  </si>
  <si>
    <t>广西宝瑞坦制药有限公司</t>
  </si>
  <si>
    <t>藿香正气口服液</t>
  </si>
  <si>
    <t>莫匹罗星软膏</t>
  </si>
  <si>
    <t>中美天津史克制药有限公司</t>
  </si>
  <si>
    <t>双歧杆菌乳杆菌三联活菌片</t>
  </si>
  <si>
    <t>内蒙古双奇药业股份有限公司</t>
  </si>
  <si>
    <t>系列（金额）</t>
  </si>
  <si>
    <t>门店ID</t>
  </si>
  <si>
    <t>门店名称</t>
  </si>
  <si>
    <t>片区名称</t>
  </si>
  <si>
    <t>呼吸系统</t>
  </si>
  <si>
    <t>四川太极旗舰店</t>
  </si>
  <si>
    <t>旗舰片区</t>
  </si>
  <si>
    <t>四川太极青羊区青龙街药店</t>
  </si>
  <si>
    <t>四川太极成都高新区成汉南路药店</t>
  </si>
  <si>
    <t>四川太极青羊区十二桥药店</t>
  </si>
  <si>
    <t>西门一片</t>
  </si>
  <si>
    <t>四川太极光华药店</t>
  </si>
  <si>
    <t>四川太极浆洗街药店</t>
  </si>
  <si>
    <t>四川太极青羊区北东街店</t>
  </si>
  <si>
    <t>四川太极金牛区花照壁中横街药店</t>
  </si>
  <si>
    <t>四川太极高新区锦城大道药店</t>
  </si>
  <si>
    <t>东南片区</t>
  </si>
  <si>
    <t>四川太极光华村街药店</t>
  </si>
  <si>
    <t>四川太极锦江区梨花街药店</t>
  </si>
  <si>
    <t>四川太极锦江区庆云南街药店</t>
  </si>
  <si>
    <t>四川太极彭州市致和镇南三环路药店</t>
  </si>
  <si>
    <t>西门二片</t>
  </si>
  <si>
    <t>四川太极五津西路药店</t>
  </si>
  <si>
    <t>新津片</t>
  </si>
  <si>
    <t>四川太极成华区万科路药店</t>
  </si>
  <si>
    <t>四川太极新都区新都街道万和北路药店</t>
  </si>
  <si>
    <t>四川太极高新区泰和二街药店</t>
  </si>
  <si>
    <t>四川太极新都区新繁镇繁江北路药店</t>
  </si>
  <si>
    <t>四川太极锦江区榕声路店</t>
  </si>
  <si>
    <t>四川太极青羊区贝森北路药店</t>
  </si>
  <si>
    <t>四川太极金牛区蜀汉路药店</t>
  </si>
  <si>
    <t>四川太极邛崃中心药店</t>
  </si>
  <si>
    <t>城郊一片</t>
  </si>
  <si>
    <t>四川太极新园大道药店</t>
  </si>
  <si>
    <t>四川太极大邑县晋原镇内蒙古大道桃源药店</t>
  </si>
  <si>
    <t>四川太极清江东路药店</t>
  </si>
  <si>
    <t>四川太极通盈街药店</t>
  </si>
  <si>
    <t>四川太极新津县五津镇五津西路二药房</t>
  </si>
  <si>
    <t>四川太极成华区华泰路药店</t>
  </si>
  <si>
    <t>四川太极邛崃市文君街道杏林路药店</t>
  </si>
  <si>
    <t>四川太极成华区羊子山西路药店（兴元华盛）</t>
  </si>
  <si>
    <t>四川太极武侯区科华街药店</t>
  </si>
  <si>
    <t>四川太极金牛区交大路第三药店</t>
  </si>
  <si>
    <t>四川太极土龙路药店</t>
  </si>
  <si>
    <t>四川太极金牛区花照壁药店</t>
  </si>
  <si>
    <t>四川太极枣子巷药店</t>
  </si>
  <si>
    <t>四川太极金牛区银河北街药店</t>
  </si>
  <si>
    <t>四川太极成华区培华东路药店</t>
  </si>
  <si>
    <t>四川太极锦江区静沙南路药店</t>
  </si>
  <si>
    <t>四川太极成华区二环路北四段药店（汇融名城）</t>
  </si>
  <si>
    <t>雅安市太极智慧云医药科技有限公司</t>
  </si>
  <si>
    <t>四川太极青羊区蜀辉路药店</t>
  </si>
  <si>
    <t>四川太极锦江区观音桥街药店</t>
  </si>
  <si>
    <t>四川太极成华杉板桥南一路店</t>
  </si>
  <si>
    <t>四川太极新乐中街药店</t>
  </si>
  <si>
    <t>四川太极新津邓双镇岷江店</t>
  </si>
  <si>
    <t>四川太极成华区东昌路一药店</t>
  </si>
  <si>
    <t>四川太极怀远店</t>
  </si>
  <si>
    <t>崇州片</t>
  </si>
  <si>
    <t>四川太极高新区大源北街药店</t>
  </si>
  <si>
    <t xml:space="preserve">四川太极崇州市崇阳镇永康东路药店 </t>
  </si>
  <si>
    <t>四川太极武侯区大悦路药店</t>
  </si>
  <si>
    <t>四川太极武侯区顺和街店</t>
  </si>
  <si>
    <t>四川太极锦江区水杉街药店</t>
  </si>
  <si>
    <t>四川太极郫县郫筒镇一环路东南段药店</t>
  </si>
  <si>
    <t>四川太极金丝街药店</t>
  </si>
  <si>
    <t>四川太极新都区马超东路店</t>
  </si>
  <si>
    <t>四川太极成华区崔家店路药店</t>
  </si>
  <si>
    <t>四川太极西部店</t>
  </si>
  <si>
    <t>四川太极成华区华油路药店</t>
  </si>
  <si>
    <t>四川太极高新区紫薇东路药店</t>
  </si>
  <si>
    <t>四川太极成华区金马河路药店</t>
  </si>
  <si>
    <t>四川太极青羊区光华西一路药店</t>
  </si>
  <si>
    <t>四川太极金牛区银沙路药店</t>
  </si>
  <si>
    <t>四川太极武侯区科华北路药店</t>
  </si>
  <si>
    <t>四川太极青羊区光华北五路药店</t>
  </si>
  <si>
    <t>四川太极都江堰市蒲阳路药店</t>
  </si>
  <si>
    <t>四川太极锦江区宏济中路药店</t>
  </si>
  <si>
    <t>四川太极温江区公平街道江安路药店</t>
  </si>
  <si>
    <t>四川太极成都高新区尚锦路药店</t>
  </si>
  <si>
    <t>四川太极大邑县晋原镇子龙路店</t>
  </si>
  <si>
    <t>四川太极郫县郫筒镇东大街药店</t>
  </si>
  <si>
    <t>四川太极大邑县晋原镇通达东路五段药店</t>
  </si>
  <si>
    <t>四川太极都江堰景中路店</t>
  </si>
  <si>
    <t>四川太极武侯区佳灵路药店</t>
  </si>
  <si>
    <t>四川太极金牛区金沙路药店</t>
  </si>
  <si>
    <t>四川太极武侯区倪家桥路药店</t>
  </si>
  <si>
    <t>四川太极高新区天顺路药店</t>
  </si>
  <si>
    <t>四川太极红星店</t>
  </si>
  <si>
    <t>四川太极青羊区蜀源路药店</t>
  </si>
  <si>
    <t>四川太极大邑县晋原镇北街药店</t>
  </si>
  <si>
    <t>四川太极大邑县安仁镇千禧街药店</t>
  </si>
  <si>
    <t>四川太极锦江区柳翠路药店</t>
  </si>
  <si>
    <t>四川太极温江店</t>
  </si>
  <si>
    <t>四川太极新都区斑竹园街道医贸大道药店</t>
  </si>
  <si>
    <t>四川太极大邑县沙渠镇方圆路药店</t>
  </si>
  <si>
    <t>四川太极武侯区丝竹路药店</t>
  </si>
  <si>
    <t>四川太极大邑县晋原镇潘家街药店</t>
  </si>
  <si>
    <t>四川太极都江堰幸福镇翔凤路药店</t>
  </si>
  <si>
    <t>四川太极双流县西航港街道锦华路一段药店</t>
  </si>
  <si>
    <t>四川太极金带街药店</t>
  </si>
  <si>
    <t>四川太极高新区新下街药店</t>
  </si>
  <si>
    <t>四川太极成华区华康路药店</t>
  </si>
  <si>
    <t>四川太极大邑县晋原镇东街药店</t>
  </si>
  <si>
    <t>四川太极青羊区童子街药店</t>
  </si>
  <si>
    <t>四川太极青羊区金祥路药店</t>
  </si>
  <si>
    <t>四川太极邛崃市临邛镇洪川小区药店</t>
  </si>
  <si>
    <t>四川太极青羊区经一路药店</t>
  </si>
  <si>
    <t>四川太极大药房连锁有限公司武侯区高攀西巷药店</t>
  </si>
  <si>
    <t>四川太极成华区万宇路药店</t>
  </si>
  <si>
    <t>四川太极双林路药店</t>
  </si>
  <si>
    <t>四川太极双流区东升街道三强西路药店</t>
  </si>
  <si>
    <t>四川太极青羊区蜀鑫路药店</t>
  </si>
  <si>
    <t>四川太极都江堰奎光路中段药店</t>
  </si>
  <si>
    <t>四川太极金牛区五福桥东路药店</t>
  </si>
  <si>
    <t>四川太极青羊区大石西路药店</t>
  </si>
  <si>
    <t>四川太极武侯区大华街药店</t>
  </si>
  <si>
    <t>四川太极都江堰市蒲阳镇堰问道西路药店</t>
  </si>
  <si>
    <t>四川太极成都高新区元华二巷药店</t>
  </si>
  <si>
    <t>四川太极大药房连锁有限公司成都高新区吉瑞三路二药房</t>
  </si>
  <si>
    <t>四川太极武侯区长寿路药店</t>
  </si>
  <si>
    <t>四川太极成华区华泰路二药店</t>
  </si>
  <si>
    <t>四川太极成华区西林一街药店</t>
  </si>
  <si>
    <t>四川太极大药房连锁有限公司崇州市崇阳镇尚贤坊街药店</t>
  </si>
  <si>
    <t>四川太极邛崃市羊安镇永康大道药店</t>
  </si>
  <si>
    <t>四川太极邛崃市临邛镇翠荫街药店</t>
  </si>
  <si>
    <t>四川太极金牛区沙湾东一路药店</t>
  </si>
  <si>
    <t>四川太极大邑县晋源镇东壕沟段药店</t>
  </si>
  <si>
    <t>四川太极都江堰药店</t>
  </si>
  <si>
    <t>四川太极成华区驷马桥三路药店</t>
  </si>
  <si>
    <t>四川太极大邑晋原街道金巷西街药店</t>
  </si>
  <si>
    <t>四川太极大邑县新场镇文昌街药店</t>
  </si>
  <si>
    <t>四川太极都江堰市永丰街道宝莲路药店</t>
  </si>
  <si>
    <t>四川太极都江堰聚源镇药店</t>
  </si>
  <si>
    <t>四川太极崇州市崇阳镇蜀州中路药店</t>
  </si>
  <si>
    <t>四川太极大药房连锁有限公司武侯区聚萃街药店</t>
  </si>
  <si>
    <t>四川太极大药房连锁有限公司锦江区大田坎街药店</t>
  </si>
  <si>
    <t>四川太极金牛区黄苑东街药店</t>
  </si>
  <si>
    <t>四川太极武侯区逸都路药店</t>
  </si>
  <si>
    <t>四川太极高新区中和大道药店</t>
  </si>
  <si>
    <t>四川太极大邑县青霞街道元通路南段药店</t>
  </si>
  <si>
    <t>四川太极锦江区劼人路药店</t>
  </si>
  <si>
    <t>四川太极新津县五津镇武阳西路药店</t>
  </si>
  <si>
    <t>四川太极高新区中和公济桥路药店</t>
  </si>
  <si>
    <t>四川太极崇州中心店</t>
  </si>
  <si>
    <t>四川太极大邑县观音阁街西段店</t>
  </si>
  <si>
    <t>四川太极三江店</t>
  </si>
  <si>
    <t>四川太极大药房连锁有限公司郫都区红光街道红高东路药店</t>
  </si>
  <si>
    <t>四川太极兴义镇万兴路药店</t>
  </si>
  <si>
    <t>四川太极大药房连锁有限公司成都高新区泰和二街三药店</t>
  </si>
  <si>
    <t>四川太极大邑县晋原街道蜀望路药店</t>
  </si>
  <si>
    <t>四川太极成华区水碾河路药店</t>
  </si>
  <si>
    <t>天久南巷</t>
  </si>
  <si>
    <t>四川太极大药房连锁有限公司青羊区文和路药店</t>
  </si>
  <si>
    <t>四川太极大邑县晋原街道南街药店</t>
  </si>
  <si>
    <t>四川太极沙河源药店</t>
  </si>
  <si>
    <t>四川太极邛崃市文君街道凤凰大道药店</t>
  </si>
  <si>
    <t>四川太极大药房连锁有限公司成华区建业路药店</t>
  </si>
  <si>
    <t>剑南大道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</si>
</sst>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%"/>
    <numFmt numFmtId="178" formatCode="[$￥-411]#,##0"/>
    <numFmt numFmtId="179" formatCode="0.0_ "/>
    <numFmt numFmtId="180" formatCode="0.00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宋体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11"/>
      <name val="宋体"/>
      <charset val="134"/>
      <scheme val="major"/>
    </font>
    <font>
      <sz val="9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0"/>
      <scheme val="major"/>
    </font>
    <font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sz val="22"/>
      <name val="宋体"/>
      <charset val="134"/>
    </font>
    <font>
      <sz val="9"/>
      <color rgb="FFFF000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8"/>
      <color rgb="FFFF0000"/>
      <name val="宋体"/>
      <charset val="134"/>
    </font>
    <font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5" applyNumberFormat="0" applyAlignment="0" applyProtection="0">
      <alignment vertical="center"/>
    </xf>
    <xf numFmtId="0" fontId="25" fillId="4" borderId="6" applyNumberFormat="0" applyAlignment="0" applyProtection="0">
      <alignment vertical="center"/>
    </xf>
    <xf numFmtId="0" fontId="26" fillId="4" borderId="5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5" fillId="0" borderId="0"/>
  </cellStyleXfs>
  <cellXfs count="47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2" fillId="0" borderId="1" xfId="49" applyNumberFormat="1" applyFont="1" applyFill="1" applyBorder="1" applyAlignment="1">
      <alignment horizontal="center" vertical="center" wrapText="1"/>
    </xf>
    <xf numFmtId="9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9" fontId="0" fillId="0" borderId="1" xfId="3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7" fontId="0" fillId="0" borderId="1" xfId="3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 wrapText="1"/>
    </xf>
    <xf numFmtId="9" fontId="0" fillId="0" borderId="1" xfId="3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8" fillId="0" borderId="1" xfId="3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1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401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</row>
        <row r="9">
          <cell r="A9">
            <v>1197</v>
          </cell>
          <cell r="B9" t="str">
            <v>腰痛宁胶囊</v>
          </cell>
          <cell r="C9" t="str">
            <v>颈复康药业集团有限公司(原承德颈复康药业集团有限公司)</v>
          </cell>
          <cell r="D9" t="str">
            <v>20粒</v>
          </cell>
        </row>
        <row r="10">
          <cell r="A10">
            <v>1201</v>
          </cell>
          <cell r="B10" t="str">
            <v>心脑清软胶囊</v>
          </cell>
          <cell r="C10" t="str">
            <v>神威药业集团有限公司</v>
          </cell>
          <cell r="D10" t="str">
            <v>0.415gx100粒</v>
          </cell>
        </row>
        <row r="11">
          <cell r="A11">
            <v>1202</v>
          </cell>
          <cell r="B11" t="str">
            <v>补脾益肠丸</v>
          </cell>
          <cell r="C11" t="str">
            <v>华润三九医药股份有限公司</v>
          </cell>
          <cell r="D11" t="str">
            <v>90g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</row>
        <row r="15">
          <cell r="A15">
            <v>1823</v>
          </cell>
          <cell r="B15" t="str">
            <v>鼻炎通喷雾剂(鼻炎滴剂)</v>
          </cell>
          <cell r="C15" t="str">
            <v>国药集团德众(佛山)药业有限公司</v>
          </cell>
          <cell r="D15" t="str">
            <v>10ml(喷雾型)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33ml(OTC)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</row>
        <row r="24">
          <cell r="A24">
            <v>1838</v>
          </cell>
          <cell r="B24" t="str">
            <v>生脉饮</v>
          </cell>
          <cell r="C24" t="str">
            <v>仲景宛西制药股份有限公司（原河南省宛西制药股份有限公司）</v>
          </cell>
          <cell r="D24" t="str">
            <v>10mlx10支(党参方)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</row>
        <row r="31">
          <cell r="A31">
            <v>1868</v>
          </cell>
          <cell r="B31" t="str">
            <v>双黄连口服液</v>
          </cell>
          <cell r="C31" t="str">
            <v>河南福森药业有限公司(原河南淅川制药有限公司)</v>
          </cell>
          <cell r="D31" t="str">
            <v>10mlx10支</v>
          </cell>
        </row>
        <row r="32">
          <cell r="A32">
            <v>1874</v>
          </cell>
          <cell r="B32" t="str">
            <v>双黄连口服液</v>
          </cell>
          <cell r="C32" t="str">
            <v>哈药集团三精制药有限公司</v>
          </cell>
          <cell r="D32" t="str">
            <v>10mlx10支</v>
          </cell>
        </row>
        <row r="33">
          <cell r="A33">
            <v>1879</v>
          </cell>
          <cell r="B33" t="str">
            <v>阿胶补血膏</v>
          </cell>
          <cell r="C33" t="str">
            <v>东阿阿胶股份有限公司（山东东阿阿胶股份有限公司）</v>
          </cell>
          <cell r="D33" t="str">
            <v>300g(精装)</v>
          </cell>
        </row>
        <row r="34">
          <cell r="A34">
            <v>1883</v>
          </cell>
          <cell r="B34" t="str">
            <v>复方阿胶浆</v>
          </cell>
          <cell r="C34" t="str">
            <v>东阿阿胶股份有限公司（山东东阿阿胶股份有限公司）</v>
          </cell>
          <cell r="D34" t="str">
            <v>20mlx48支(OTC装)</v>
          </cell>
        </row>
        <row r="35">
          <cell r="A35">
            <v>1898</v>
          </cell>
          <cell r="B35" t="str">
            <v>蛇胆川贝枇杷膏</v>
          </cell>
          <cell r="C35" t="str">
            <v>广州白云山潘高寿药业股份有限公司</v>
          </cell>
          <cell r="D35" t="str">
            <v>138g</v>
          </cell>
        </row>
        <row r="36">
          <cell r="A36">
            <v>1902</v>
          </cell>
          <cell r="B36" t="str">
            <v>鲜竹沥</v>
          </cell>
          <cell r="C36" t="str">
            <v>四川省通园制药集团有限公司</v>
          </cell>
          <cell r="D36" t="str">
            <v>100ml(塑料瓶)</v>
          </cell>
        </row>
        <row r="37">
          <cell r="A37">
            <v>17362</v>
          </cell>
          <cell r="B37" t="str">
            <v>肠内营养粉剂(安素)</v>
          </cell>
          <cell r="C37" t="str">
            <v>(荷兰)Abbott Lad.B.V.Ross Product Manufasturer</v>
          </cell>
          <cell r="D37" t="str">
            <v>400g</v>
          </cell>
        </row>
        <row r="38">
          <cell r="A38">
            <v>17364</v>
          </cell>
          <cell r="B38" t="str">
            <v>盐酸西替利嗪片(仙特明)</v>
          </cell>
          <cell r="C38" t="str">
            <v>UCB Pharma S.A.(比利时)</v>
          </cell>
          <cell r="D38" t="str">
            <v>10mgx5片</v>
          </cell>
        </row>
        <row r="39">
          <cell r="A39">
            <v>17368</v>
          </cell>
          <cell r="B39" t="str">
            <v>复方氯己定含漱液(口泰)</v>
          </cell>
          <cell r="C39" t="str">
            <v>深圳南粤药业有限公司</v>
          </cell>
          <cell r="D39" t="str">
            <v>200ml</v>
          </cell>
        </row>
        <row r="40">
          <cell r="A40">
            <v>17369</v>
          </cell>
          <cell r="B40" t="str">
            <v>倍他洛尔滴眼液(贝特舒)</v>
          </cell>
          <cell r="C40" t="str">
            <v>(比利时)S.a.ALCON-COUVREURn.v</v>
          </cell>
          <cell r="D40" t="str">
            <v>5ml：12.5mg</v>
          </cell>
        </row>
        <row r="41">
          <cell r="A41">
            <v>17379</v>
          </cell>
          <cell r="B41" t="str">
            <v>盐酸坦索罗辛缓释胶囊(哈乐)</v>
          </cell>
          <cell r="C41" t="str">
            <v>安斯泰来制药(中国)有限公司</v>
          </cell>
          <cell r="D41" t="str">
            <v>0.2mgx10粒</v>
          </cell>
        </row>
        <row r="42">
          <cell r="A42">
            <v>9750</v>
          </cell>
          <cell r="B42" t="str">
            <v>格列美脲片</v>
          </cell>
          <cell r="C42" t="str">
            <v>北大医药股份有限公司</v>
          </cell>
          <cell r="D42" t="str">
            <v>1mgx12片</v>
          </cell>
        </row>
        <row r="43">
          <cell r="A43">
            <v>9796</v>
          </cell>
          <cell r="B43" t="str">
            <v>山慈菇</v>
          </cell>
          <cell r="C43" t="str">
            <v>其他生产厂家</v>
          </cell>
          <cell r="D43" t="str">
            <v>片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</row>
        <row r="48">
          <cell r="A48">
            <v>9856</v>
          </cell>
          <cell r="B48" t="str">
            <v>阿奇霉素分散片</v>
          </cell>
          <cell r="C48" t="str">
            <v>珠海联邦制药股份有限公司中山分公司</v>
          </cell>
          <cell r="D48" t="str">
            <v>0.25gx6片</v>
          </cell>
        </row>
        <row r="49">
          <cell r="A49">
            <v>9857</v>
          </cell>
          <cell r="B49" t="str">
            <v>布洛芬缓释胶囊(联邦缓士芬)</v>
          </cell>
          <cell r="C49" t="str">
            <v>珠海联邦制药股份有限公司中山分公司</v>
          </cell>
          <cell r="D49" t="str">
            <v>300mgx12粒</v>
          </cell>
        </row>
        <row r="50">
          <cell r="A50">
            <v>9859</v>
          </cell>
          <cell r="B50" t="str">
            <v>氨苄西林胶囊(安必仙)</v>
          </cell>
          <cell r="C50" t="str">
            <v>香港联邦制药厂有限公司</v>
          </cell>
          <cell r="D50" t="str">
            <v>250mgx24粒</v>
          </cell>
        </row>
        <row r="51">
          <cell r="A51">
            <v>9862</v>
          </cell>
          <cell r="B51" t="str">
            <v>盐酸曲普利啶胶囊(刻免)</v>
          </cell>
          <cell r="C51" t="str">
            <v>香港联邦制药厂有限公司</v>
          </cell>
          <cell r="D51" t="str">
            <v>2.5mgx20粒</v>
          </cell>
        </row>
        <row r="52">
          <cell r="A52">
            <v>416</v>
          </cell>
          <cell r="B52" t="str">
            <v>磷酸腺嘌呤片</v>
          </cell>
          <cell r="C52" t="str">
            <v>地奥集团成都药业股份有限公司</v>
          </cell>
          <cell r="D52" t="str">
            <v>10mgx100片</v>
          </cell>
        </row>
        <row r="53">
          <cell r="A53">
            <v>420</v>
          </cell>
          <cell r="B53" t="str">
            <v>氯唑沙宗片</v>
          </cell>
          <cell r="C53" t="str">
            <v>上海复旦复华药业有限公司</v>
          </cell>
          <cell r="D53" t="str">
            <v>0.2gx24片</v>
          </cell>
        </row>
        <row r="54">
          <cell r="A54">
            <v>433</v>
          </cell>
          <cell r="B54" t="str">
            <v>阿苯达唑片</v>
          </cell>
          <cell r="C54" t="str">
            <v>重庆科瑞制药(集团)有限公司</v>
          </cell>
          <cell r="D54" t="str">
            <v>0.2gx10片</v>
          </cell>
        </row>
        <row r="55">
          <cell r="A55">
            <v>435</v>
          </cell>
          <cell r="B55" t="str">
            <v>氯霉素片</v>
          </cell>
          <cell r="C55" t="str">
            <v>西南药业股份有限公司</v>
          </cell>
          <cell r="D55" t="str">
            <v>0.25gx100片</v>
          </cell>
        </row>
        <row r="56">
          <cell r="A56">
            <v>437</v>
          </cell>
          <cell r="B56" t="str">
            <v>硫酸庆大霉素片</v>
          </cell>
          <cell r="C56" t="str">
            <v>西南药业股份有限公司</v>
          </cell>
          <cell r="D56" t="str">
            <v>40mg(4万u)x100片</v>
          </cell>
        </row>
        <row r="57">
          <cell r="A57">
            <v>438</v>
          </cell>
          <cell r="B57" t="str">
            <v>保泰松片</v>
          </cell>
          <cell r="C57" t="str">
            <v>西南药业股份有限公司</v>
          </cell>
          <cell r="D57" t="str">
            <v>0.1gx500片</v>
          </cell>
        </row>
        <row r="58">
          <cell r="A58">
            <v>439</v>
          </cell>
          <cell r="B58" t="str">
            <v>维生素C片</v>
          </cell>
          <cell r="C58" t="str">
            <v>西南药业股份有限公司</v>
          </cell>
          <cell r="D58" t="str">
            <v>100mgx1000片</v>
          </cell>
        </row>
        <row r="59">
          <cell r="A59">
            <v>444</v>
          </cell>
          <cell r="B59" t="str">
            <v>复方甘草浙贝氯化铵片</v>
          </cell>
          <cell r="C59" t="str">
            <v>浙江康恩贝制药股份有限公司</v>
          </cell>
          <cell r="D59" t="str">
            <v>24片</v>
          </cell>
        </row>
        <row r="60">
          <cell r="A60">
            <v>451</v>
          </cell>
          <cell r="B60" t="str">
            <v>硫糖铝咀嚼片</v>
          </cell>
          <cell r="C60" t="str">
            <v>江苏亚邦爱普森药业有限公司</v>
          </cell>
          <cell r="D60" t="str">
            <v>0.25gx100片</v>
          </cell>
        </row>
        <row r="61">
          <cell r="A61">
            <v>460</v>
          </cell>
          <cell r="B61" t="str">
            <v>维酶素片</v>
          </cell>
          <cell r="C61" t="str">
            <v>四川大冢制药有限公司(四川锡成大冢制药有限公司)</v>
          </cell>
          <cell r="D61" t="str">
            <v>0.2gx100片</v>
          </cell>
        </row>
        <row r="62">
          <cell r="A62">
            <v>463</v>
          </cell>
          <cell r="B62" t="str">
            <v>双嘧达莫片(潘生丁)</v>
          </cell>
          <cell r="C62" t="str">
            <v>西南药业股份有限公司</v>
          </cell>
          <cell r="D62" t="str">
            <v>25mgx100片</v>
          </cell>
        </row>
        <row r="63">
          <cell r="A63">
            <v>468</v>
          </cell>
          <cell r="B63" t="str">
            <v>复方黄连素片</v>
          </cell>
          <cell r="C63" t="str">
            <v>四川森科制药有限公司</v>
          </cell>
          <cell r="D63" t="str">
            <v>30mgx100片</v>
          </cell>
        </row>
        <row r="64">
          <cell r="A64">
            <v>479</v>
          </cell>
          <cell r="B64" t="str">
            <v>维胺酯胶囊(三蕊)</v>
          </cell>
          <cell r="C64" t="str">
            <v>重庆华邦制药有限公司</v>
          </cell>
          <cell r="D64" t="str">
            <v>25mgx20粒</v>
          </cell>
        </row>
        <row r="65">
          <cell r="A65">
            <v>480</v>
          </cell>
          <cell r="B65" t="str">
            <v>葡萄糖酸钙含片</v>
          </cell>
          <cell r="C65" t="str">
            <v>四川迪菲特药业有限公司（成都市湔江制药厂）</v>
          </cell>
          <cell r="D65" t="str">
            <v>0.15gx100片</v>
          </cell>
        </row>
        <row r="66">
          <cell r="A66">
            <v>482</v>
          </cell>
          <cell r="B66" t="str">
            <v>谷维素片</v>
          </cell>
          <cell r="C66" t="str">
            <v>四川大冢制药有限公司(四川锡成大冢制药有限公司)</v>
          </cell>
          <cell r="D66" t="str">
            <v>10mgx100片</v>
          </cell>
        </row>
        <row r="67">
          <cell r="A67">
            <v>488</v>
          </cell>
          <cell r="B67" t="str">
            <v>复方维生素U片</v>
          </cell>
          <cell r="C67" t="str">
            <v>正美药品有限公司</v>
          </cell>
          <cell r="D67" t="str">
            <v>30片</v>
          </cell>
        </row>
        <row r="68">
          <cell r="A68">
            <v>489</v>
          </cell>
          <cell r="B68" t="str">
            <v>酮洛芬肠溶胶囊(优布芬肠溶胶囊)</v>
          </cell>
          <cell r="C68" t="str">
            <v>重庆青阳药业有限公司</v>
          </cell>
          <cell r="D68" t="str">
            <v>50mgx20粒</v>
          </cell>
        </row>
        <row r="69">
          <cell r="A69">
            <v>1206</v>
          </cell>
          <cell r="B69" t="str">
            <v>桂附地黄丸</v>
          </cell>
          <cell r="C69" t="str">
            <v>仲景宛西制药股份有限公司（原河南省宛西制药股份有限公司）</v>
          </cell>
          <cell r="D69" t="str">
            <v>200丸(浓缩丸)</v>
          </cell>
        </row>
        <row r="70">
          <cell r="A70">
            <v>1207</v>
          </cell>
          <cell r="B70" t="str">
            <v>乌蛇止痒丸</v>
          </cell>
          <cell r="C70" t="str">
            <v>广州白云山中一药业有限公司</v>
          </cell>
          <cell r="D70" t="str">
            <v>30g</v>
          </cell>
        </row>
        <row r="71">
          <cell r="A71">
            <v>1208</v>
          </cell>
          <cell r="B71" t="str">
            <v>十全大补丸</v>
          </cell>
          <cell r="C71" t="str">
            <v>太极集团重庆桐君阁药厂有限公司</v>
          </cell>
          <cell r="D71" t="str">
            <v>60g</v>
          </cell>
        </row>
        <row r="72">
          <cell r="A72">
            <v>1210</v>
          </cell>
          <cell r="B72" t="str">
            <v>天麻丸</v>
          </cell>
          <cell r="C72" t="str">
            <v>太极集团重庆桐君阁药厂有限公司</v>
          </cell>
          <cell r="D72" t="str">
            <v>60g</v>
          </cell>
        </row>
        <row r="73">
          <cell r="A73">
            <v>1212</v>
          </cell>
          <cell r="B73" t="str">
            <v>同仁乌鸡白凤丸</v>
          </cell>
          <cell r="C73" t="str">
            <v>北京同仁堂股份有限公司同仁堂制药厂</v>
          </cell>
          <cell r="D73" t="str">
            <v>9gx10丸(大蜜丸)</v>
          </cell>
        </row>
        <row r="74">
          <cell r="A74">
            <v>1215</v>
          </cell>
          <cell r="B74" t="str">
            <v>麻仁丸</v>
          </cell>
          <cell r="C74" t="str">
            <v>太极集团重庆桐君阁药厂有限公司</v>
          </cell>
          <cell r="D74" t="str">
            <v>6gx5袋</v>
          </cell>
        </row>
        <row r="75">
          <cell r="A75">
            <v>1217</v>
          </cell>
          <cell r="B75" t="str">
            <v>天王补心丸</v>
          </cell>
          <cell r="C75" t="str">
            <v>太极集团重庆桐君阁药厂有限公司</v>
          </cell>
          <cell r="D75" t="str">
            <v>60g</v>
          </cell>
        </row>
        <row r="76">
          <cell r="A76">
            <v>1219</v>
          </cell>
          <cell r="B76" t="str">
            <v>杞菊地黄丸</v>
          </cell>
          <cell r="C76" t="str">
            <v>太极集团重庆桐君阁药厂有限公司</v>
          </cell>
          <cell r="D76" t="str">
            <v>60g(水蜜丸)</v>
          </cell>
        </row>
        <row r="77">
          <cell r="A77">
            <v>1220</v>
          </cell>
          <cell r="B77" t="str">
            <v>六味地黄丸</v>
          </cell>
          <cell r="C77" t="str">
            <v>太极集团重庆桐君阁药厂有限公司</v>
          </cell>
          <cell r="D77" t="str">
            <v>60g</v>
          </cell>
        </row>
        <row r="78">
          <cell r="A78">
            <v>1221</v>
          </cell>
          <cell r="B78" t="str">
            <v>柏子养心丸</v>
          </cell>
          <cell r="C78" t="str">
            <v>太极集团重庆桐君阁药厂有限公司</v>
          </cell>
          <cell r="D78" t="str">
            <v>60g</v>
          </cell>
        </row>
        <row r="79">
          <cell r="A79">
            <v>1222</v>
          </cell>
          <cell r="B79" t="str">
            <v>胆石通胶囊</v>
          </cell>
          <cell r="C79" t="str">
            <v>广东万年青制药有限公司</v>
          </cell>
          <cell r="D79" t="str">
            <v>0.65gx48粒</v>
          </cell>
        </row>
        <row r="80">
          <cell r="A80">
            <v>1223</v>
          </cell>
          <cell r="B80" t="str">
            <v>感冒灵胶囊</v>
          </cell>
          <cell r="C80" t="str">
            <v>华润三九医药股份有限公司</v>
          </cell>
          <cell r="D80" t="str">
            <v>12粒</v>
          </cell>
        </row>
        <row r="81">
          <cell r="A81">
            <v>1227</v>
          </cell>
          <cell r="B81" t="str">
            <v>金嗓利咽丸</v>
          </cell>
          <cell r="C81" t="str">
            <v>西安碑林药业股份有限公司</v>
          </cell>
          <cell r="D81" t="str">
            <v>360丸</v>
          </cell>
        </row>
        <row r="82">
          <cell r="A82">
            <v>1228</v>
          </cell>
          <cell r="B82" t="str">
            <v>金嗓散结丸</v>
          </cell>
          <cell r="C82" t="str">
            <v>西安碑林药业股份有限公司</v>
          </cell>
          <cell r="D82" t="str">
            <v>360丸</v>
          </cell>
        </row>
        <row r="83">
          <cell r="A83">
            <v>1229</v>
          </cell>
          <cell r="B83" t="str">
            <v>金嗓开音丸</v>
          </cell>
          <cell r="C83" t="str">
            <v>西安碑林药业股份有限公司</v>
          </cell>
          <cell r="D83" t="str">
            <v>360丸</v>
          </cell>
        </row>
        <row r="84">
          <cell r="A84">
            <v>1231</v>
          </cell>
          <cell r="B84" t="str">
            <v>乙肝扶正胶囊</v>
          </cell>
          <cell r="C84" t="str">
            <v>重庆东方药业股份有限公司</v>
          </cell>
          <cell r="D84" t="str">
            <v>0.25gx12粒x4板</v>
          </cell>
        </row>
        <row r="85">
          <cell r="A85">
            <v>1233</v>
          </cell>
          <cell r="B85" t="str">
            <v>斑秃丸</v>
          </cell>
          <cell r="C85" t="str">
            <v>广州白云山敬修堂药业股份有限公司(原广州敬修堂)</v>
          </cell>
          <cell r="D85" t="str">
            <v>35g</v>
          </cell>
        </row>
        <row r="86">
          <cell r="A86">
            <v>1236</v>
          </cell>
          <cell r="B86" t="str">
            <v>归脾丸</v>
          </cell>
          <cell r="C86" t="str">
            <v>太极集团四川绵阳制药有限公司</v>
          </cell>
          <cell r="D86" t="str">
            <v>60g</v>
          </cell>
        </row>
        <row r="87">
          <cell r="A87">
            <v>1237</v>
          </cell>
          <cell r="B87" t="str">
            <v>养血生发胶囊</v>
          </cell>
          <cell r="C87" t="str">
            <v>广州白云山敬修堂药业股份有限公司(原广州敬修堂)</v>
          </cell>
          <cell r="D87" t="str">
            <v>0.5gx30粒</v>
          </cell>
        </row>
        <row r="88">
          <cell r="A88">
            <v>1238</v>
          </cell>
          <cell r="B88" t="str">
            <v>喉症丸</v>
          </cell>
          <cell r="C88" t="str">
            <v>广州白云山敬修堂药业股份有限公司(原广州敬修堂)</v>
          </cell>
          <cell r="D88" t="str">
            <v>60丸x2支</v>
          </cell>
        </row>
        <row r="89">
          <cell r="A89">
            <v>1239</v>
          </cell>
          <cell r="B89" t="str">
            <v>脑心通胶囊</v>
          </cell>
          <cell r="C89" t="str">
            <v>陕西步长制药有限公司(原:咸阳步长制药有限公司)</v>
          </cell>
          <cell r="D89" t="str">
            <v>0.4gx18粒x2板(新包装)</v>
          </cell>
        </row>
        <row r="90">
          <cell r="A90">
            <v>1240</v>
          </cell>
          <cell r="B90" t="str">
            <v>辛夷鼻炎丸</v>
          </cell>
          <cell r="C90" t="str">
            <v>广州白云山中一药业有限公司</v>
          </cell>
          <cell r="D90" t="str">
            <v>30g</v>
          </cell>
        </row>
        <row r="91">
          <cell r="A91">
            <v>1241</v>
          </cell>
          <cell r="B91" t="str">
            <v>藿胆丸</v>
          </cell>
          <cell r="C91" t="str">
            <v>广州王老吉药业股份有限公司</v>
          </cell>
          <cell r="D91" t="str">
            <v>36g</v>
          </cell>
        </row>
        <row r="92">
          <cell r="A92">
            <v>1243</v>
          </cell>
          <cell r="B92" t="str">
            <v>华佗再造丸</v>
          </cell>
          <cell r="C92" t="str">
            <v>广州奇星药业有限公司</v>
          </cell>
          <cell r="D92" t="str">
            <v>80g</v>
          </cell>
        </row>
        <row r="93">
          <cell r="A93">
            <v>1245</v>
          </cell>
          <cell r="B93" t="str">
            <v>云南白药胶囊</v>
          </cell>
          <cell r="C93" t="str">
            <v>云南白药集团股份有限公司</v>
          </cell>
          <cell r="D93" t="str">
            <v>0.25gx16粒</v>
          </cell>
        </row>
        <row r="94">
          <cell r="A94">
            <v>1246</v>
          </cell>
          <cell r="B94" t="str">
            <v>六味地黄丸</v>
          </cell>
          <cell r="C94" t="str">
            <v>仲景宛西制药股份有限公司（原河南省宛西制药股份有限公司）</v>
          </cell>
          <cell r="D94" t="str">
            <v>200丸(浓缩丸)</v>
          </cell>
        </row>
        <row r="95">
          <cell r="A95">
            <v>1249</v>
          </cell>
          <cell r="B95" t="str">
            <v>金嗓清音丸</v>
          </cell>
          <cell r="C95" t="str">
            <v>西安碑林药业股份有限公司</v>
          </cell>
          <cell r="D95" t="str">
            <v>360丸</v>
          </cell>
        </row>
        <row r="96">
          <cell r="A96">
            <v>1252</v>
          </cell>
          <cell r="B96" t="str">
            <v>消渴丸</v>
          </cell>
          <cell r="C96" t="str">
            <v>广州白云山中一药业有限公司</v>
          </cell>
          <cell r="D96" t="str">
            <v>30g：120丸</v>
          </cell>
        </row>
        <row r="97">
          <cell r="A97">
            <v>1253</v>
          </cell>
          <cell r="B97" t="str">
            <v>壮腰健肾丸</v>
          </cell>
          <cell r="C97" t="str">
            <v>广东恒诚制药有限公司(湛江向阳药业有限公司)</v>
          </cell>
          <cell r="D97" t="str">
            <v>55g</v>
          </cell>
        </row>
        <row r="98">
          <cell r="A98">
            <v>1254</v>
          </cell>
          <cell r="B98" t="str">
            <v>香砂养胃丸</v>
          </cell>
          <cell r="C98" t="str">
            <v>太极集团四川绵阳制药有限公司</v>
          </cell>
          <cell r="D98" t="str">
            <v>9gx8袋</v>
          </cell>
        </row>
        <row r="99">
          <cell r="A99">
            <v>1255</v>
          </cell>
          <cell r="B99" t="str">
            <v>龙胆泻肝丸</v>
          </cell>
          <cell r="C99" t="str">
            <v>太极集团四川绵阳制药有限公司</v>
          </cell>
          <cell r="D99" t="str">
            <v>6gx9袋</v>
          </cell>
        </row>
        <row r="100">
          <cell r="A100">
            <v>1256</v>
          </cell>
          <cell r="B100" t="str">
            <v>通宣理肺丸</v>
          </cell>
          <cell r="C100" t="str">
            <v>太极集团四川绵阳制药有限公司</v>
          </cell>
          <cell r="D100" t="str">
            <v>6gx50袋</v>
          </cell>
        </row>
        <row r="101">
          <cell r="A101">
            <v>650</v>
          </cell>
          <cell r="B101" t="str">
            <v>桂利嗪片</v>
          </cell>
          <cell r="C101" t="str">
            <v>南京白敬宇制药有限责任公司</v>
          </cell>
          <cell r="D101" t="str">
            <v>25mgx100片</v>
          </cell>
        </row>
        <row r="102">
          <cell r="A102">
            <v>660</v>
          </cell>
          <cell r="B102" t="str">
            <v>消炎利胆片</v>
          </cell>
          <cell r="C102" t="str">
            <v>广东万年青制药有限公司</v>
          </cell>
          <cell r="D102" t="str">
            <v>100片(糖衣片)</v>
          </cell>
        </row>
        <row r="103">
          <cell r="A103">
            <v>689</v>
          </cell>
          <cell r="B103" t="str">
            <v>甘露聚糖肽片(多抗)</v>
          </cell>
          <cell r="C103" t="str">
            <v>成都利尔药业有限公司</v>
          </cell>
          <cell r="D103" t="str">
            <v>5mgx24片x2板</v>
          </cell>
        </row>
        <row r="104">
          <cell r="A104">
            <v>706</v>
          </cell>
          <cell r="B104" t="str">
            <v>吲达帕胺片(寿比山)</v>
          </cell>
          <cell r="C104" t="str">
            <v>天津力生制药股份有限公司</v>
          </cell>
          <cell r="D104" t="str">
            <v>2.5mgx10片x3板(薄膜衣)</v>
          </cell>
        </row>
        <row r="105">
          <cell r="A105">
            <v>719</v>
          </cell>
          <cell r="B105" t="str">
            <v>贝诺酯片</v>
          </cell>
          <cell r="C105" t="str">
            <v>重庆迪康长江制药有限公司</v>
          </cell>
          <cell r="D105" t="str">
            <v>0.5gx100片</v>
          </cell>
        </row>
        <row r="106">
          <cell r="A106">
            <v>722</v>
          </cell>
          <cell r="B106" t="str">
            <v>丙戊酸钠片</v>
          </cell>
          <cell r="C106" t="str">
            <v>湖南省湘中制药有限公司</v>
          </cell>
          <cell r="D106" t="str">
            <v>0.2gx100片</v>
          </cell>
        </row>
        <row r="107">
          <cell r="A107">
            <v>723</v>
          </cell>
          <cell r="B107" t="str">
            <v>丙戊酰胺片(癫健安片)</v>
          </cell>
          <cell r="C107" t="str">
            <v>湖南省湘中制药有限公司</v>
          </cell>
          <cell r="D107" t="str">
            <v>0.2gx60片(薄膜衣)</v>
          </cell>
        </row>
        <row r="108">
          <cell r="A108">
            <v>728</v>
          </cell>
          <cell r="B108" t="str">
            <v>枸橼酸铋钾颗粒</v>
          </cell>
          <cell r="C108" t="str">
            <v>丽珠集团丽珠制药厂</v>
          </cell>
          <cell r="D108" t="str">
            <v>110mg：1gx28袋</v>
          </cell>
        </row>
        <row r="109">
          <cell r="A109">
            <v>729</v>
          </cell>
          <cell r="B109" t="str">
            <v>复方锌布颗粒剂(臣功再欣)</v>
          </cell>
          <cell r="C109" t="str">
            <v>南京臣功制药股份有限公司（南京臣功制药有限公司）</v>
          </cell>
          <cell r="D109" t="str">
            <v>12包(复方)</v>
          </cell>
        </row>
        <row r="110">
          <cell r="A110">
            <v>734</v>
          </cell>
          <cell r="B110" t="str">
            <v>阿莫西林颗粒(再林)</v>
          </cell>
          <cell r="C110" t="str">
            <v>海南先声药业有限公司</v>
          </cell>
          <cell r="D110" t="str">
            <v>125mgx18袋</v>
          </cell>
        </row>
        <row r="111">
          <cell r="A111">
            <v>737</v>
          </cell>
          <cell r="B111" t="str">
            <v>阿咖酚散(头痛粉)</v>
          </cell>
          <cell r="C111" t="str">
            <v>重庆和平制药有限公司</v>
          </cell>
          <cell r="D111" t="str">
            <v>0.65gx100包</v>
          </cell>
        </row>
        <row r="112">
          <cell r="A112">
            <v>740</v>
          </cell>
          <cell r="B112" t="str">
            <v>阿咖酚散(解热止痛散)</v>
          </cell>
          <cell r="C112" t="str">
            <v>重庆和平制药有限公司</v>
          </cell>
          <cell r="D112" t="str">
            <v>0.386gx100包</v>
          </cell>
        </row>
        <row r="113">
          <cell r="A113">
            <v>744</v>
          </cell>
          <cell r="B113" t="str">
            <v>口服五维葡萄糖(多维葡萄糖)</v>
          </cell>
          <cell r="C113" t="str">
            <v>重庆和平制药有限公司</v>
          </cell>
          <cell r="D113" t="str">
            <v>500g</v>
          </cell>
        </row>
        <row r="114">
          <cell r="A114">
            <v>747</v>
          </cell>
          <cell r="B114" t="str">
            <v>口服维D2葡萄糖(丁维葡萄糖)</v>
          </cell>
          <cell r="C114" t="str">
            <v>重庆和平制药有限公司</v>
          </cell>
          <cell r="D114" t="str">
            <v>500g</v>
          </cell>
        </row>
        <row r="115">
          <cell r="A115">
            <v>748</v>
          </cell>
          <cell r="B115" t="str">
            <v>葡萄糖粉剂</v>
          </cell>
          <cell r="C115" t="str">
            <v>重庆和平制药有限公司</v>
          </cell>
          <cell r="D115" t="str">
            <v>500g</v>
          </cell>
        </row>
        <row r="116">
          <cell r="A116">
            <v>9916</v>
          </cell>
          <cell r="B116" t="str">
            <v>天然胶乳橡胶避孕套(杜蕾斯)</v>
          </cell>
          <cell r="C116" t="str">
            <v>青岛伦敦杜蕾斯有限公司</v>
          </cell>
          <cell r="D116" t="str">
            <v>12只(情迷型)</v>
          </cell>
        </row>
        <row r="117">
          <cell r="A117">
            <v>9917</v>
          </cell>
          <cell r="B117" t="str">
            <v>脂必妥片</v>
          </cell>
          <cell r="C117" t="str">
            <v>成都地奥九泓制药厂</v>
          </cell>
          <cell r="D117" t="str">
            <v>0.35gx10片x3板</v>
          </cell>
        </row>
        <row r="118">
          <cell r="A118">
            <v>9937</v>
          </cell>
          <cell r="B118" t="str">
            <v>医用脱脂纱布垫</v>
          </cell>
          <cell r="C118" t="str">
            <v>成都市卫生材料厂</v>
          </cell>
          <cell r="D118" t="str">
            <v>6cmx6cmx8cmx2片</v>
          </cell>
        </row>
        <row r="119">
          <cell r="A119">
            <v>9942</v>
          </cell>
          <cell r="B119" t="str">
            <v>辛伐他汀片(利之舒)</v>
          </cell>
          <cell r="C119" t="str">
            <v>哈药集团三精明水药业有限公司</v>
          </cell>
          <cell r="D119" t="str">
            <v>10mgx10片</v>
          </cell>
        </row>
        <row r="120">
          <cell r="A120">
            <v>9951</v>
          </cell>
          <cell r="B120" t="str">
            <v>医用脱脂纱布垫</v>
          </cell>
          <cell r="C120" t="str">
            <v>成都市卫生材料厂</v>
          </cell>
          <cell r="D120" t="str">
            <v>6cmx8cmx8cmx2片M</v>
          </cell>
        </row>
        <row r="121">
          <cell r="A121">
            <v>9955</v>
          </cell>
          <cell r="B121" t="str">
            <v>藿香正气水</v>
          </cell>
          <cell r="C121" t="str">
            <v>四川彩虹制药有限公司</v>
          </cell>
          <cell r="D121" t="str">
            <v>10mlx10支</v>
          </cell>
        </row>
        <row r="122">
          <cell r="A122">
            <v>9984</v>
          </cell>
          <cell r="B122" t="str">
            <v>医用棉签</v>
          </cell>
          <cell r="C122" t="str">
            <v>成都市卫生材料厂</v>
          </cell>
          <cell r="D122" t="str">
            <v>40支Ⅰ型</v>
          </cell>
        </row>
        <row r="123">
          <cell r="A123">
            <v>9988</v>
          </cell>
          <cell r="B123" t="str">
            <v>感冒清热颗粒</v>
          </cell>
          <cell r="C123" t="str">
            <v>河北万岁药业有限公司</v>
          </cell>
          <cell r="D123" t="str">
            <v>12gx10袋</v>
          </cell>
        </row>
        <row r="124">
          <cell r="A124">
            <v>10001</v>
          </cell>
          <cell r="B124" t="str">
            <v>脱脂棉</v>
          </cell>
          <cell r="C124" t="str">
            <v>徐州利尔康卫生材料有限公司</v>
          </cell>
          <cell r="D124" t="str">
            <v>10g</v>
          </cell>
        </row>
        <row r="125">
          <cell r="A125">
            <v>10064</v>
          </cell>
          <cell r="B125" t="str">
            <v>天麻</v>
          </cell>
          <cell r="C125" t="str">
            <v/>
          </cell>
          <cell r="D125" t="str">
            <v>20g、春</v>
          </cell>
        </row>
        <row r="126">
          <cell r="A126">
            <v>10066</v>
          </cell>
          <cell r="B126" t="str">
            <v>天麻</v>
          </cell>
          <cell r="C126" t="str">
            <v/>
          </cell>
          <cell r="D126" t="str">
            <v>40g、春</v>
          </cell>
        </row>
        <row r="127">
          <cell r="A127">
            <v>10067</v>
          </cell>
          <cell r="B127" t="str">
            <v>天麻</v>
          </cell>
          <cell r="C127" t="str">
            <v/>
          </cell>
          <cell r="D127" t="str">
            <v>30g、春</v>
          </cell>
        </row>
        <row r="128">
          <cell r="A128">
            <v>10123</v>
          </cell>
          <cell r="B128" t="str">
            <v>克霉唑乳膏</v>
          </cell>
          <cell r="C128" t="str">
            <v>国药集团三益药业（芜湖）有限公司（原芜湖三益信成）</v>
          </cell>
          <cell r="D128" t="str">
            <v>10g：0.1g(1%)</v>
          </cell>
        </row>
        <row r="129">
          <cell r="A129">
            <v>491</v>
          </cell>
          <cell r="B129" t="str">
            <v>甲硝唑片</v>
          </cell>
          <cell r="C129" t="str">
            <v>华中药业股份有限公司</v>
          </cell>
          <cell r="D129" t="str">
            <v>0.2gx21片</v>
          </cell>
        </row>
        <row r="130">
          <cell r="A130">
            <v>493</v>
          </cell>
          <cell r="B130" t="str">
            <v>去痛片</v>
          </cell>
          <cell r="C130" t="str">
            <v>华中药业股份有限公司</v>
          </cell>
          <cell r="D130" t="str">
            <v>100片</v>
          </cell>
        </row>
        <row r="131">
          <cell r="A131">
            <v>494</v>
          </cell>
          <cell r="B131" t="str">
            <v>安乃近片</v>
          </cell>
          <cell r="C131" t="str">
            <v>华中药业股份有限公司</v>
          </cell>
          <cell r="D131" t="str">
            <v>0.5gx100片</v>
          </cell>
        </row>
        <row r="132">
          <cell r="A132">
            <v>495</v>
          </cell>
          <cell r="B132" t="str">
            <v>阿魏酸哌嗪片(保肾康片)</v>
          </cell>
          <cell r="C132" t="str">
            <v>康普药业股份有限公司(原:湖南康普制药有限公司)</v>
          </cell>
          <cell r="D132" t="str">
            <v>50mgx50片</v>
          </cell>
        </row>
        <row r="133">
          <cell r="A133">
            <v>503</v>
          </cell>
          <cell r="B133" t="str">
            <v>异烟肼片</v>
          </cell>
          <cell r="C133" t="str">
            <v>成都锦华药业有限责任公司</v>
          </cell>
          <cell r="D133" t="str">
            <v>0.1gx100片</v>
          </cell>
        </row>
        <row r="134">
          <cell r="A134">
            <v>507</v>
          </cell>
          <cell r="B134" t="str">
            <v>酚氨咖敏片</v>
          </cell>
          <cell r="C134" t="str">
            <v>重庆申高生化制药有限公司(原：重庆荣高生化制药)</v>
          </cell>
          <cell r="D134" t="str">
            <v>100片(复方)</v>
          </cell>
        </row>
        <row r="135">
          <cell r="A135">
            <v>508</v>
          </cell>
          <cell r="B135" t="str">
            <v>复方黄连素片</v>
          </cell>
          <cell r="C135" t="str">
            <v>太极集团四川绵阳制药有限公司</v>
          </cell>
          <cell r="D135" t="str">
            <v>30mgx100片(糖衣)</v>
          </cell>
        </row>
        <row r="136">
          <cell r="A136">
            <v>515</v>
          </cell>
          <cell r="B136" t="str">
            <v>氯芬黄敏片(感冒通片)</v>
          </cell>
          <cell r="C136" t="str">
            <v>河南省百泉制药有限公司</v>
          </cell>
          <cell r="D136" t="str">
            <v>24片(板装)</v>
          </cell>
        </row>
        <row r="137">
          <cell r="A137">
            <v>517</v>
          </cell>
          <cell r="B137" t="str">
            <v>硫糖铝咀嚼片</v>
          </cell>
          <cell r="C137" t="str">
            <v>南京白敬宇制药有限责任公司</v>
          </cell>
          <cell r="D137" t="str">
            <v>0.25gx100片</v>
          </cell>
        </row>
        <row r="138">
          <cell r="A138">
            <v>519</v>
          </cell>
          <cell r="B138" t="str">
            <v>小儿善存片</v>
          </cell>
          <cell r="C138" t="str">
            <v>惠氏制药有限公司</v>
          </cell>
          <cell r="D138" t="str">
            <v>30片</v>
          </cell>
        </row>
        <row r="139">
          <cell r="A139">
            <v>522</v>
          </cell>
          <cell r="B139" t="str">
            <v>雷公藤多苷片</v>
          </cell>
          <cell r="C139" t="str">
            <v>湖南千金协力药业有限公司（原湖南协力）</v>
          </cell>
          <cell r="D139" t="str">
            <v>10mgx50片</v>
          </cell>
        </row>
        <row r="140">
          <cell r="A140">
            <v>523</v>
          </cell>
          <cell r="B140" t="str">
            <v>醋酸地塞米松片</v>
          </cell>
          <cell r="C140" t="str">
            <v>浙江仙琚制药股份有限公司</v>
          </cell>
          <cell r="D140" t="str">
            <v>0.75mgx100片</v>
          </cell>
        </row>
        <row r="141">
          <cell r="A141">
            <v>524</v>
          </cell>
          <cell r="B141" t="str">
            <v>醋酸泼尼松片</v>
          </cell>
          <cell r="C141" t="str">
            <v>浙江仙琚制药股份有限公司</v>
          </cell>
          <cell r="D141" t="str">
            <v>5mgx1000片</v>
          </cell>
        </row>
        <row r="142">
          <cell r="A142">
            <v>525</v>
          </cell>
          <cell r="B142" t="str">
            <v>醋酸泼尼松片</v>
          </cell>
          <cell r="C142" t="str">
            <v>浙江仙琚制药股份有限公司</v>
          </cell>
          <cell r="D142" t="str">
            <v>5mgx100片</v>
          </cell>
        </row>
        <row r="143">
          <cell r="A143">
            <v>526</v>
          </cell>
          <cell r="B143" t="str">
            <v>红霉素肠溶片</v>
          </cell>
          <cell r="C143" t="str">
            <v>西安利君制药有限责任公司(西安利君制药股份有限公司</v>
          </cell>
          <cell r="D143" t="str">
            <v>0.125gx100片</v>
          </cell>
        </row>
        <row r="144">
          <cell r="A144">
            <v>533</v>
          </cell>
          <cell r="B144" t="str">
            <v>复方甘草片</v>
          </cell>
          <cell r="C144" t="str">
            <v>西安利君制药有限责任公司(西安利君制药股份有限公司</v>
          </cell>
          <cell r="D144" t="str">
            <v>100片</v>
          </cell>
        </row>
        <row r="145">
          <cell r="A145">
            <v>552</v>
          </cell>
          <cell r="B145" t="str">
            <v>阿奇霉素分散片</v>
          </cell>
          <cell r="C145" t="str">
            <v>四川科伦药业股份有限公司</v>
          </cell>
          <cell r="D145" t="str">
            <v>0.25gx6片</v>
          </cell>
        </row>
        <row r="146">
          <cell r="A146">
            <v>556</v>
          </cell>
          <cell r="B146" t="str">
            <v>多酶片</v>
          </cell>
          <cell r="C146" t="str">
            <v>四川菲德力制药有限公司</v>
          </cell>
          <cell r="D146" t="str">
            <v>100片</v>
          </cell>
        </row>
        <row r="147">
          <cell r="A147">
            <v>560</v>
          </cell>
          <cell r="B147" t="str">
            <v>盐酸二甲双胍片</v>
          </cell>
          <cell r="C147" t="str">
            <v>北京中惠药业有限公司</v>
          </cell>
          <cell r="D147" t="str">
            <v>0.25gx48片(薄膜衣)</v>
          </cell>
        </row>
        <row r="148">
          <cell r="A148">
            <v>566</v>
          </cell>
          <cell r="B148" t="str">
            <v>甲巯咪唑片</v>
          </cell>
          <cell r="C148" t="str">
            <v>北京市燕京药业有限公司</v>
          </cell>
          <cell r="D148" t="str">
            <v>5mgx100片</v>
          </cell>
        </row>
        <row r="149">
          <cell r="A149">
            <v>567</v>
          </cell>
          <cell r="B149" t="str">
            <v>芦丁片</v>
          </cell>
          <cell r="C149" t="str">
            <v>云鹏医药集团有限公司</v>
          </cell>
          <cell r="D149" t="str">
            <v>20mgx100片</v>
          </cell>
        </row>
        <row r="150">
          <cell r="A150">
            <v>568</v>
          </cell>
          <cell r="B150" t="str">
            <v>硝酸异山梨酯片(消心痛片)</v>
          </cell>
          <cell r="C150" t="str">
            <v>云鹏医药集团有限公司</v>
          </cell>
          <cell r="D150" t="str">
            <v>5mgx100片</v>
          </cell>
        </row>
        <row r="151">
          <cell r="A151">
            <v>578</v>
          </cell>
          <cell r="B151" t="str">
            <v>氢氯噻嗪片(双克片)</v>
          </cell>
          <cell r="C151" t="str">
            <v>云鹏医药集团有限公司</v>
          </cell>
          <cell r="D151" t="str">
            <v>25mgx100片</v>
          </cell>
        </row>
        <row r="152">
          <cell r="A152">
            <v>579</v>
          </cell>
          <cell r="B152" t="str">
            <v>血塞通胶囊</v>
          </cell>
          <cell r="C152" t="str">
            <v>云南维和药业股份有限公司</v>
          </cell>
          <cell r="D152" t="str">
            <v>50mgx10粒x2板</v>
          </cell>
        </row>
        <row r="153">
          <cell r="A153">
            <v>582</v>
          </cell>
          <cell r="B153" t="str">
            <v>盐酸环丙沙星片</v>
          </cell>
          <cell r="C153" t="str">
            <v>浙江京新药业股份有限公司</v>
          </cell>
          <cell r="D153" t="str">
            <v>0.25gx10片</v>
          </cell>
        </row>
        <row r="154">
          <cell r="A154">
            <v>584</v>
          </cell>
          <cell r="B154" t="str">
            <v>葡醛内酯片(肝泰乐片)</v>
          </cell>
          <cell r="C154" t="str">
            <v>西安利君制药有限责任公司(西安利君制药股份有限公司</v>
          </cell>
          <cell r="D154" t="str">
            <v>50mgx100片</v>
          </cell>
        </row>
        <row r="155">
          <cell r="A155">
            <v>585</v>
          </cell>
          <cell r="B155" t="str">
            <v>去痛片</v>
          </cell>
          <cell r="C155" t="str">
            <v>西安利君制药有限责任公司(西安利君制药股份有限公司</v>
          </cell>
          <cell r="D155" t="str">
            <v>2片x200袋</v>
          </cell>
        </row>
        <row r="156">
          <cell r="A156">
            <v>587</v>
          </cell>
          <cell r="B156" t="str">
            <v>左炔诺孕酮片(毓婷)</v>
          </cell>
          <cell r="C156" t="str">
            <v>北京紫竹药业有限公司</v>
          </cell>
          <cell r="D156" t="str">
            <v>0.75mgx2片</v>
          </cell>
        </row>
        <row r="157">
          <cell r="A157">
            <v>592</v>
          </cell>
          <cell r="B157" t="str">
            <v>葡醛内酯片(肝泰乐片)</v>
          </cell>
          <cell r="C157" t="str">
            <v>华中药业股份有限公司</v>
          </cell>
          <cell r="D157" t="str">
            <v>0.1gx100片</v>
          </cell>
        </row>
        <row r="158">
          <cell r="A158">
            <v>598</v>
          </cell>
          <cell r="B158" t="str">
            <v>盐酸二甲双胍片(美迪康)</v>
          </cell>
          <cell r="C158" t="str">
            <v>深圳市中联制药有限公司</v>
          </cell>
          <cell r="D158" t="str">
            <v>0.25gx48片</v>
          </cell>
        </row>
        <row r="159">
          <cell r="A159">
            <v>614</v>
          </cell>
          <cell r="B159" t="str">
            <v>华法林钠片</v>
          </cell>
          <cell r="C159" t="str">
            <v>上海上药信谊药厂有限公司(上海信谊药厂有限公司)</v>
          </cell>
          <cell r="D159" t="str">
            <v>2.5mgx60片</v>
          </cell>
        </row>
        <row r="160">
          <cell r="A160">
            <v>620</v>
          </cell>
          <cell r="B160" t="str">
            <v>丙硫氧嘧啶片</v>
          </cell>
          <cell r="C160" t="str">
            <v>上海朝晖药业有限公司</v>
          </cell>
          <cell r="D160" t="str">
            <v>50mgx100片</v>
          </cell>
        </row>
        <row r="161">
          <cell r="A161">
            <v>623</v>
          </cell>
          <cell r="B161" t="str">
            <v>氨酚伪麻美芬片/氨麻美敏片Ⅱ(日夜百服咛)</v>
          </cell>
          <cell r="C161" t="str">
            <v>中美上海施贵宝制药有限公司</v>
          </cell>
          <cell r="D161" t="str">
            <v>12片</v>
          </cell>
        </row>
        <row r="162">
          <cell r="A162">
            <v>627</v>
          </cell>
          <cell r="B162" t="str">
            <v>醋酸甲羟孕酮片(安宫黄体酮)</v>
          </cell>
          <cell r="C162" t="str">
            <v>浙江仙琚制药股份有限公司</v>
          </cell>
          <cell r="D162" t="str">
            <v>2mgx100片</v>
          </cell>
        </row>
        <row r="163">
          <cell r="A163">
            <v>639</v>
          </cell>
          <cell r="B163" t="str">
            <v>肌苷片</v>
          </cell>
          <cell r="C163" t="str">
            <v>成都锦华药业有限责任公司</v>
          </cell>
          <cell r="D163" t="str">
            <v>0.2gx100片</v>
          </cell>
        </row>
        <row r="164">
          <cell r="A164">
            <v>640</v>
          </cell>
          <cell r="B164" t="str">
            <v>盐酸小檗碱片</v>
          </cell>
          <cell r="C164" t="str">
            <v>成都锦华药业有限责任公司</v>
          </cell>
          <cell r="D164" t="str">
            <v>0.1gx100片</v>
          </cell>
        </row>
        <row r="165">
          <cell r="A165">
            <v>644</v>
          </cell>
          <cell r="B165" t="str">
            <v>尼群地平片</v>
          </cell>
          <cell r="C165" t="str">
            <v>湖南千金协力药业有限公司（原湖南协力）</v>
          </cell>
          <cell r="D165" t="str">
            <v>10mgx100片</v>
          </cell>
        </row>
        <row r="166">
          <cell r="A166">
            <v>646</v>
          </cell>
          <cell r="B166" t="str">
            <v>替硝唑片</v>
          </cell>
          <cell r="C166" t="str">
            <v>东北制药集团沈阳第一制药有限公司</v>
          </cell>
          <cell r="D166" t="str">
            <v>0.5gx8片</v>
          </cell>
        </row>
        <row r="167">
          <cell r="A167">
            <v>758</v>
          </cell>
          <cell r="B167" t="str">
            <v>头孢羟氨苄颗粒</v>
          </cell>
          <cell r="C167" t="str">
            <v>石药集团欧意药业有限公司(原:石家庄欧意药业公司)</v>
          </cell>
          <cell r="D167" t="str">
            <v>0.125gx12袋</v>
          </cell>
        </row>
        <row r="168">
          <cell r="A168">
            <v>759</v>
          </cell>
          <cell r="B168" t="str">
            <v>复方胃蛋白酶颗粒</v>
          </cell>
          <cell r="C168" t="str">
            <v>重庆申高生化制药有限公司(原：重庆荣高生化制药)</v>
          </cell>
          <cell r="D168" t="str">
            <v>10gx18袋</v>
          </cell>
        </row>
        <row r="169">
          <cell r="A169">
            <v>763</v>
          </cell>
          <cell r="B169" t="str">
            <v>小儿氨酚黄那敏颗粒</v>
          </cell>
          <cell r="C169" t="str">
            <v>哈药集团制药六厂</v>
          </cell>
          <cell r="D169" t="str">
            <v>12袋</v>
          </cell>
        </row>
        <row r="170">
          <cell r="A170">
            <v>3697</v>
          </cell>
          <cell r="B170" t="str">
            <v>猴耳环消炎片</v>
          </cell>
          <cell r="C170" t="str">
            <v>广州花城药业有限公司</v>
          </cell>
          <cell r="D170" t="str">
            <v>0.24gx100片(薄膜衣片)</v>
          </cell>
        </row>
        <row r="171">
          <cell r="A171">
            <v>3702</v>
          </cell>
          <cell r="B171" t="str">
            <v>板蓝根颗粒</v>
          </cell>
          <cell r="C171" t="str">
            <v>广州白云山和记黄埔中药有限公司(原广州白云山中药厂</v>
          </cell>
          <cell r="D171" t="str">
            <v>10gx20袋</v>
          </cell>
        </row>
        <row r="172">
          <cell r="A172">
            <v>3708</v>
          </cell>
          <cell r="B172" t="str">
            <v>盐酸特拉唑嗪胶囊</v>
          </cell>
          <cell r="C172" t="str">
            <v>国药集团国瑞药业有限公司</v>
          </cell>
          <cell r="D172" t="str">
            <v>2mgx14粒</v>
          </cell>
        </row>
        <row r="173">
          <cell r="A173">
            <v>3710</v>
          </cell>
          <cell r="B173" t="str">
            <v>盐酸金霉素眼膏</v>
          </cell>
          <cell r="C173" t="str">
            <v>新乡华青药业有限公司</v>
          </cell>
          <cell r="D173" t="str">
            <v>0.5%：2g</v>
          </cell>
        </row>
        <row r="174">
          <cell r="A174">
            <v>3717</v>
          </cell>
          <cell r="B174" t="str">
            <v>非洛地平缓释片(康宝得维)</v>
          </cell>
          <cell r="C174" t="str">
            <v>山西康宝生物制品股份有限公司</v>
          </cell>
          <cell r="D174" t="str">
            <v>5mgx10片</v>
          </cell>
        </row>
        <row r="175">
          <cell r="A175">
            <v>3756</v>
          </cell>
          <cell r="B175" t="str">
            <v>复明片</v>
          </cell>
          <cell r="C175" t="str">
            <v>西安碑林药业股份有限公司</v>
          </cell>
          <cell r="D175" t="str">
            <v>0.3gx90片</v>
          </cell>
        </row>
        <row r="176">
          <cell r="A176">
            <v>3770</v>
          </cell>
          <cell r="B176" t="str">
            <v>百咳静糖浆</v>
          </cell>
          <cell r="C176" t="str">
            <v>广西邦琪药业有限公司</v>
          </cell>
          <cell r="D176" t="str">
            <v>100ml</v>
          </cell>
        </row>
        <row r="177">
          <cell r="A177">
            <v>3772</v>
          </cell>
          <cell r="B177" t="str">
            <v>前列通瘀胶囊</v>
          </cell>
          <cell r="C177" t="str">
            <v>珠海星光制药有限公司</v>
          </cell>
          <cell r="D177" t="str">
            <v>0.4gx50粒</v>
          </cell>
        </row>
        <row r="178">
          <cell r="A178">
            <v>3841</v>
          </cell>
          <cell r="B178" t="str">
            <v>消炎利胆片</v>
          </cell>
          <cell r="C178" t="str">
            <v>广东罗浮山国药股份有限公司</v>
          </cell>
          <cell r="D178" t="str">
            <v>100片精装有包装(糖衣)</v>
          </cell>
        </row>
        <row r="179">
          <cell r="A179">
            <v>3858</v>
          </cell>
          <cell r="B179" t="str">
            <v>和胃整肠丸</v>
          </cell>
          <cell r="C179" t="str">
            <v>泰国李万山药厂(钓鱼商标)两合公司</v>
          </cell>
          <cell r="D179" t="str">
            <v>0.2gx50丸</v>
          </cell>
        </row>
        <row r="180">
          <cell r="A180">
            <v>3862</v>
          </cell>
          <cell r="B180" t="str">
            <v>养血安神片</v>
          </cell>
          <cell r="C180" t="str">
            <v>太极集团重庆桐君阁药厂有限公司</v>
          </cell>
          <cell r="D180" t="str">
            <v>0.25gx100片</v>
          </cell>
        </row>
        <row r="181">
          <cell r="A181">
            <v>3885</v>
          </cell>
          <cell r="B181" t="str">
            <v>酒石酸美托洛尔片(倍他乐克)</v>
          </cell>
          <cell r="C181" t="str">
            <v>阿斯利康制药有限公司</v>
          </cell>
          <cell r="D181" t="str">
            <v>50mgx20片</v>
          </cell>
        </row>
        <row r="182">
          <cell r="A182">
            <v>3901</v>
          </cell>
          <cell r="B182" t="str">
            <v>宫颈炎康栓</v>
          </cell>
          <cell r="C182" t="str">
            <v>广西康华药业有限责任公司</v>
          </cell>
          <cell r="D182" t="str">
            <v>1.2gx7粒</v>
          </cell>
        </row>
        <row r="183">
          <cell r="A183">
            <v>3904</v>
          </cell>
          <cell r="B183" t="str">
            <v>甲硝唑阴道泡腾片</v>
          </cell>
          <cell r="C183" t="str">
            <v>鞍山九天制药有限公司</v>
          </cell>
          <cell r="D183" t="str">
            <v>0.2gx12片</v>
          </cell>
        </row>
        <row r="184">
          <cell r="A184">
            <v>4040</v>
          </cell>
          <cell r="B184" t="str">
            <v>吡诺克辛钠滴眼液</v>
          </cell>
          <cell r="C184" t="str">
            <v>武汉五景药业有限公司</v>
          </cell>
          <cell r="D184" t="str">
            <v>0.8mg：15ml</v>
          </cell>
        </row>
        <row r="185">
          <cell r="A185">
            <v>4043</v>
          </cell>
          <cell r="B185" t="str">
            <v>飞雕牌皮肤消毒液(75#消毒酒精)</v>
          </cell>
          <cell r="C185" t="str">
            <v>四川蓉康世圣药业有限责任公司</v>
          </cell>
          <cell r="D185" t="str">
            <v>75#:100ml</v>
          </cell>
        </row>
        <row r="186">
          <cell r="A186">
            <v>4067</v>
          </cell>
          <cell r="B186" t="str">
            <v>小儿双清颗粒</v>
          </cell>
          <cell r="C186" t="str">
            <v>西藏诺迪康药业股份有限公司</v>
          </cell>
          <cell r="D186" t="str">
            <v>2gx10袋</v>
          </cell>
        </row>
        <row r="187">
          <cell r="A187">
            <v>4077</v>
          </cell>
          <cell r="B187" t="str">
            <v>拉米夫定片</v>
          </cell>
          <cell r="C187" t="str">
            <v>重庆药友制药有限责任公司</v>
          </cell>
          <cell r="D187" t="str">
            <v>0.1gx14片</v>
          </cell>
        </row>
        <row r="188">
          <cell r="A188">
            <v>4246</v>
          </cell>
          <cell r="B188" t="str">
            <v>脑立清丸</v>
          </cell>
          <cell r="C188" t="str">
            <v>河北万岁药业有限公司</v>
          </cell>
          <cell r="D188" t="str">
            <v>0.11gx100丸</v>
          </cell>
        </row>
        <row r="189">
          <cell r="A189">
            <v>4265</v>
          </cell>
          <cell r="B189" t="str">
            <v>维生素B1片</v>
          </cell>
          <cell r="C189" t="str">
            <v>成都第一制药有限公司</v>
          </cell>
          <cell r="D189" t="str">
            <v>10mgx100片</v>
          </cell>
        </row>
        <row r="190">
          <cell r="A190">
            <v>4277</v>
          </cell>
          <cell r="B190" t="str">
            <v>多维元素片（29-Ⅱ）</v>
          </cell>
          <cell r="C190" t="str">
            <v>惠氏制药有限公司</v>
          </cell>
          <cell r="D190" t="str">
            <v>30片</v>
          </cell>
        </row>
        <row r="191">
          <cell r="A191">
            <v>4279</v>
          </cell>
          <cell r="B191" t="str">
            <v>盐酸洛哌丁胺胶囊(易蒙停)</v>
          </cell>
          <cell r="C191" t="str">
            <v>西安杨森制药有限公司</v>
          </cell>
          <cell r="D191" t="str">
            <v>2mgx6粒</v>
          </cell>
        </row>
        <row r="192">
          <cell r="A192">
            <v>4331</v>
          </cell>
          <cell r="B192" t="str">
            <v>葡萄糖酸锌片</v>
          </cell>
          <cell r="C192" t="str">
            <v>海南制药厂有限公司</v>
          </cell>
          <cell r="D192" t="str">
            <v>70mgx100片</v>
          </cell>
        </row>
        <row r="193">
          <cell r="A193">
            <v>4337</v>
          </cell>
          <cell r="B193" t="str">
            <v>硼酸冰片滴耳液</v>
          </cell>
          <cell r="C193" t="str">
            <v>国药集团三益药业（芜湖）有限公司（原芜湖三益信成）</v>
          </cell>
          <cell r="D193" t="str">
            <v>5ml</v>
          </cell>
        </row>
        <row r="194">
          <cell r="A194">
            <v>4404</v>
          </cell>
          <cell r="B194" t="str">
            <v>关节止痛膏</v>
          </cell>
          <cell r="C194" t="str">
            <v>河南羚锐制药股份有限公司</v>
          </cell>
          <cell r="D194" t="str">
            <v>7cmx10cmx10贴x20袋</v>
          </cell>
        </row>
        <row r="195">
          <cell r="A195">
            <v>4453</v>
          </cell>
          <cell r="B195" t="str">
            <v>腰息痛胶囊</v>
          </cell>
          <cell r="C195" t="str">
            <v>河北万岁药业有限公司</v>
          </cell>
          <cell r="D195" t="str">
            <v>0.3gx24粒</v>
          </cell>
        </row>
        <row r="196">
          <cell r="A196">
            <v>4454</v>
          </cell>
          <cell r="B196" t="str">
            <v>复方甘草片</v>
          </cell>
          <cell r="C196" t="str">
            <v>国药集团新疆制药有限公司</v>
          </cell>
          <cell r="D196" t="str">
            <v>100片</v>
          </cell>
        </row>
        <row r="197">
          <cell r="A197">
            <v>4486</v>
          </cell>
          <cell r="B197" t="str">
            <v>新成长快乐牌复合维生素咀嚼片</v>
          </cell>
          <cell r="C197" t="str">
            <v>海南养生堂保健品有限公司</v>
          </cell>
          <cell r="D197" t="str">
            <v>1.5gx80片(含钙型)</v>
          </cell>
        </row>
        <row r="198">
          <cell r="A198">
            <v>4552</v>
          </cell>
          <cell r="B198" t="str">
            <v>过氧化氢溶液</v>
          </cell>
          <cell r="C198" t="str">
            <v>成都明日制药有限公司</v>
          </cell>
          <cell r="D198" t="str">
            <v>3%x100ml</v>
          </cell>
        </row>
        <row r="199">
          <cell r="A199">
            <v>4646</v>
          </cell>
          <cell r="B199" t="str">
            <v>肺宁颗粒</v>
          </cell>
          <cell r="C199" t="str">
            <v>柳河长隆制药有限公司</v>
          </cell>
          <cell r="D199" t="str">
            <v>10gx10袋</v>
          </cell>
        </row>
        <row r="200">
          <cell r="A200">
            <v>4665</v>
          </cell>
          <cell r="B200" t="str">
            <v>强力天麻杜仲胶囊</v>
          </cell>
          <cell r="C200" t="str">
            <v>贵州三力制药有限公司</v>
          </cell>
          <cell r="D200" t="str">
            <v>0.4gx24粒</v>
          </cell>
        </row>
        <row r="201">
          <cell r="A201">
            <v>4724</v>
          </cell>
          <cell r="B201" t="str">
            <v>复方铝酸铋颗粒</v>
          </cell>
          <cell r="C201" t="str">
            <v>辽宁奥达制药有限公司(原:营口奥达制药有限公司)</v>
          </cell>
          <cell r="D201" t="str">
            <v>1.3gx18袋</v>
          </cell>
        </row>
        <row r="202">
          <cell r="A202">
            <v>4738</v>
          </cell>
          <cell r="B202" t="str">
            <v>甲硝唑栓</v>
          </cell>
          <cell r="C202" t="str">
            <v>湖北东信药业有限公司</v>
          </cell>
          <cell r="D202" t="str">
            <v>0.5gx10枚</v>
          </cell>
        </row>
        <row r="203">
          <cell r="A203">
            <v>2738</v>
          </cell>
          <cell r="B203" t="str">
            <v>医用脱脂纱布</v>
          </cell>
          <cell r="C203" t="str">
            <v>成都市卫生材料厂</v>
          </cell>
          <cell r="D203" t="str">
            <v>A8m 16b</v>
          </cell>
        </row>
        <row r="204">
          <cell r="A204">
            <v>2739</v>
          </cell>
          <cell r="B204" t="str">
            <v>纱布绷带</v>
          </cell>
          <cell r="C204" t="str">
            <v>成都市卫生材料厂</v>
          </cell>
          <cell r="D204" t="str">
            <v>WS/BD-8x600</v>
          </cell>
        </row>
        <row r="205">
          <cell r="A205">
            <v>2740</v>
          </cell>
          <cell r="B205" t="str">
            <v>医用脱脂棉</v>
          </cell>
          <cell r="C205" t="str">
            <v>成都市卫生材料厂</v>
          </cell>
          <cell r="D205" t="str">
            <v>F型500g红色</v>
          </cell>
        </row>
        <row r="206">
          <cell r="A206">
            <v>2741</v>
          </cell>
          <cell r="B206" t="str">
            <v>脱脂纱布口罩</v>
          </cell>
          <cell r="C206" t="str">
            <v>成都市卫生材料厂</v>
          </cell>
          <cell r="D206" t="str">
            <v>14cmx18cmx12层(普通型)</v>
          </cell>
        </row>
        <row r="207">
          <cell r="A207">
            <v>2745</v>
          </cell>
          <cell r="B207" t="str">
            <v>复方十一烯酸锌曲安奈德软膏</v>
          </cell>
          <cell r="C207" t="str">
            <v>湖北科田药业有限公司</v>
          </cell>
          <cell r="D207" t="str">
            <v>10g</v>
          </cell>
        </row>
        <row r="208">
          <cell r="A208">
            <v>2746</v>
          </cell>
          <cell r="B208" t="str">
            <v>华佗膏</v>
          </cell>
          <cell r="C208" t="str">
            <v>湖北科田药业有限公司</v>
          </cell>
          <cell r="D208" t="str">
            <v>10g</v>
          </cell>
        </row>
        <row r="209">
          <cell r="A209">
            <v>2752</v>
          </cell>
          <cell r="B209" t="str">
            <v>阿昔洛韦滴眼液</v>
          </cell>
          <cell r="C209" t="str">
            <v>武汉五景药业有限公司</v>
          </cell>
          <cell r="D209" t="str">
            <v>8ml：8mg</v>
          </cell>
        </row>
        <row r="210">
          <cell r="A210">
            <v>2754</v>
          </cell>
          <cell r="B210" t="str">
            <v>足光散(足光粉)</v>
          </cell>
          <cell r="C210" t="str">
            <v>健民集团叶开泰国药(随州)有限公司(原武汉健民集团随州药业)</v>
          </cell>
          <cell r="D210" t="str">
            <v>40gx3袋</v>
          </cell>
        </row>
        <row r="211">
          <cell r="A211">
            <v>2755</v>
          </cell>
          <cell r="B211" t="str">
            <v>色甘酸钠滴眼液</v>
          </cell>
          <cell r="C211" t="str">
            <v>武汉五景药业有限公司</v>
          </cell>
          <cell r="D211" t="str">
            <v>8ml:0.16g(2%)</v>
          </cell>
        </row>
        <row r="212">
          <cell r="A212">
            <v>2765</v>
          </cell>
          <cell r="B212" t="str">
            <v>乳酶生片</v>
          </cell>
          <cell r="C212" t="str">
            <v>桂林南药股份有限公司</v>
          </cell>
          <cell r="D212" t="str">
            <v>0.15gx1000片</v>
          </cell>
        </row>
        <row r="213">
          <cell r="A213">
            <v>2770</v>
          </cell>
          <cell r="B213" t="str">
            <v>穿心莲片</v>
          </cell>
          <cell r="C213" t="str">
            <v>广西嘉进药业有限公司</v>
          </cell>
          <cell r="D213" t="str">
            <v>24片(薄膜衣)</v>
          </cell>
        </row>
        <row r="214">
          <cell r="A214">
            <v>2805</v>
          </cell>
          <cell r="B214" t="str">
            <v>制霉菌素阴道泡腾片(米可定)</v>
          </cell>
          <cell r="C214" t="str">
            <v>上海施贵宝制药有限公司</v>
          </cell>
          <cell r="D214" t="str">
            <v>10万Ux14片</v>
          </cell>
        </row>
        <row r="215">
          <cell r="A215">
            <v>2806</v>
          </cell>
          <cell r="B215" t="str">
            <v>解痉镇痛酊</v>
          </cell>
          <cell r="C215" t="str">
            <v>上海小方制药股份有限公司（原名：上海运佳黄浦制药有限公司）</v>
          </cell>
          <cell r="D215" t="str">
            <v>30ml</v>
          </cell>
        </row>
        <row r="216">
          <cell r="A216">
            <v>2840</v>
          </cell>
          <cell r="B216" t="str">
            <v>开喉剑喷雾剂</v>
          </cell>
          <cell r="C216" t="str">
            <v>贵州三力制药有限公司</v>
          </cell>
          <cell r="D216" t="str">
            <v>10ml</v>
          </cell>
        </row>
        <row r="217">
          <cell r="A217">
            <v>2863</v>
          </cell>
          <cell r="B217" t="str">
            <v>胰岛素注射液</v>
          </cell>
          <cell r="C217" t="str">
            <v>江苏万邦生化制药股份有限公司</v>
          </cell>
          <cell r="D217" t="str">
            <v>10ml:400单位x2支</v>
          </cell>
        </row>
        <row r="218">
          <cell r="A218">
            <v>2875</v>
          </cell>
          <cell r="B218" t="str">
            <v>复方醋酸氟轻松酊(皮炎宁酊)</v>
          </cell>
          <cell r="C218" t="str">
            <v>国药集团三益药业（芜湖）有限公司（原芜湖三益信成）</v>
          </cell>
          <cell r="D218" t="str">
            <v>20ml</v>
          </cell>
        </row>
        <row r="219">
          <cell r="A219">
            <v>2878</v>
          </cell>
          <cell r="B219" t="str">
            <v>新成长快乐牌复合维生素咀嚼片</v>
          </cell>
          <cell r="C219" t="str">
            <v>海南养生堂保健品有限公司</v>
          </cell>
          <cell r="D219" t="str">
            <v>1.5gx80片(果味型)</v>
          </cell>
        </row>
        <row r="220">
          <cell r="A220">
            <v>2901</v>
          </cell>
          <cell r="B220" t="str">
            <v>维A酸乳膏(迪维霜)</v>
          </cell>
          <cell r="C220" t="str">
            <v>重庆华邦制药有限公司</v>
          </cell>
          <cell r="D220" t="str">
            <v>0.1%x15g(15mg)</v>
          </cell>
        </row>
        <row r="221">
          <cell r="A221">
            <v>2907</v>
          </cell>
          <cell r="B221" t="str">
            <v>医用胶带</v>
          </cell>
          <cell r="C221" t="str">
            <v>重庆制药九厂</v>
          </cell>
          <cell r="D221" t="str">
            <v>26cm500cm</v>
          </cell>
        </row>
        <row r="222">
          <cell r="A222">
            <v>17405</v>
          </cell>
          <cell r="B222" t="str">
            <v>酮康他索乳膏</v>
          </cell>
          <cell r="C222" t="str">
            <v>广东华润顺峰药业有限公司</v>
          </cell>
          <cell r="D222" t="str">
            <v>10g</v>
          </cell>
        </row>
        <row r="223">
          <cell r="A223">
            <v>17410</v>
          </cell>
          <cell r="B223" t="str">
            <v>卤米松乳膏(澳能)</v>
          </cell>
          <cell r="C223" t="str">
            <v>澳美制药厂</v>
          </cell>
          <cell r="D223" t="str">
            <v>5g(1g:0.5mg)</v>
          </cell>
        </row>
        <row r="224">
          <cell r="A224">
            <v>17418</v>
          </cell>
          <cell r="B224" t="str">
            <v>酮洛芬凝胶</v>
          </cell>
          <cell r="C224" t="str">
            <v>(意大利)A.Menarini Industrie Farmaceutiche Riunite</v>
          </cell>
          <cell r="D224" t="str">
            <v>50g</v>
          </cell>
        </row>
        <row r="225">
          <cell r="A225">
            <v>17427</v>
          </cell>
          <cell r="B225" t="str">
            <v>精蛋白生物合成人胰岛素注射液(预混30R)</v>
          </cell>
          <cell r="C225" t="str">
            <v>诺和诺德(中国)制药有限公司</v>
          </cell>
          <cell r="D225" t="str">
            <v>400单位：10毫升x1支</v>
          </cell>
        </row>
        <row r="226">
          <cell r="A226">
            <v>17428</v>
          </cell>
          <cell r="B226" t="str">
            <v>生物合成人胰岛素注射液</v>
          </cell>
          <cell r="C226" t="str">
            <v>诺和诺德(中国)制药有限公司</v>
          </cell>
          <cell r="D226" t="str">
            <v>3毫升：300单位（笔芯）</v>
          </cell>
        </row>
        <row r="227">
          <cell r="A227">
            <v>17429</v>
          </cell>
          <cell r="B227" t="str">
            <v>精蛋白生物合成人胰岛素注射液(诺和灵50R)</v>
          </cell>
          <cell r="C227" t="str">
            <v>诺和诺德(中国)制药有限公司</v>
          </cell>
          <cell r="D227" t="str">
            <v>300IU:3ml(笔芯)</v>
          </cell>
        </row>
        <row r="228">
          <cell r="A228">
            <v>17430</v>
          </cell>
          <cell r="B228" t="str">
            <v>精蛋白人胰岛素注射液</v>
          </cell>
          <cell r="C228" t="str">
            <v>(丹麦)Novo Nordisk A/S</v>
          </cell>
          <cell r="D228" t="str">
            <v>3ml：300国际单位（笔芯）</v>
          </cell>
        </row>
        <row r="229">
          <cell r="A229">
            <v>17488</v>
          </cell>
          <cell r="B229" t="str">
            <v>轻巧创可贴</v>
          </cell>
          <cell r="C229" t="str">
            <v>上海强生有限公司</v>
          </cell>
          <cell r="D229" t="str">
            <v>(6片+2片)x20包</v>
          </cell>
        </row>
        <row r="230">
          <cell r="A230">
            <v>17551</v>
          </cell>
          <cell r="B230" t="str">
            <v>许氏花旗参代泡茶B</v>
          </cell>
          <cell r="C230" t="str">
            <v>威州许氏洋参(南京)有限公司</v>
          </cell>
          <cell r="D230" t="str">
            <v>1.5gx20代</v>
          </cell>
        </row>
        <row r="231">
          <cell r="A231">
            <v>17680</v>
          </cell>
          <cell r="B231" t="str">
            <v>薇姿全面卸妆乳</v>
          </cell>
          <cell r="C231" t="str">
            <v>法国薇姿</v>
          </cell>
          <cell r="D231" t="str">
            <v>200ml</v>
          </cell>
        </row>
        <row r="232">
          <cell r="A232">
            <v>17686</v>
          </cell>
          <cell r="B232" t="str">
            <v>薇姿润泉舒缓喷雾</v>
          </cell>
          <cell r="C232" t="str">
            <v>法国薇姿</v>
          </cell>
          <cell r="D232" t="str">
            <v>150ml</v>
          </cell>
        </row>
        <row r="233">
          <cell r="A233">
            <v>17709</v>
          </cell>
          <cell r="B233" t="str">
            <v>薇姿泉之净纯净去角质磨砂霜</v>
          </cell>
          <cell r="C233" t="str">
            <v>法国薇姿</v>
          </cell>
          <cell r="D233" t="str">
            <v>75ml</v>
          </cell>
        </row>
        <row r="234">
          <cell r="A234">
            <v>17760</v>
          </cell>
          <cell r="B234" t="str">
            <v>即食型冰糖燕窝饮品</v>
          </cell>
          <cell r="C234" t="str">
            <v>威州许氏洋参(南京)有限公司</v>
          </cell>
          <cell r="D234" t="str">
            <v>70gx8瓶</v>
          </cell>
        </row>
        <row r="235">
          <cell r="A235">
            <v>17761</v>
          </cell>
          <cell r="B235" t="str">
            <v>花旗参(许氏)</v>
          </cell>
          <cell r="C235" t="str">
            <v>威州许氏洋参(南京)有限公司</v>
          </cell>
          <cell r="D235" t="str">
            <v>80gx2罐、709#</v>
          </cell>
        </row>
        <row r="236">
          <cell r="A236">
            <v>17765</v>
          </cell>
          <cell r="B236" t="str">
            <v>西洋参</v>
          </cell>
          <cell r="C236" t="str">
            <v>威州许氏洋参(南京)有限公司</v>
          </cell>
          <cell r="D236" t="str">
            <v>115#100g</v>
          </cell>
        </row>
        <row r="237">
          <cell r="A237">
            <v>17794</v>
          </cell>
          <cell r="B237" t="str">
            <v>妇炎洁植物本草抑菌洗液</v>
          </cell>
          <cell r="C237" t="str">
            <v>江西康美医药保健品有限公司</v>
          </cell>
          <cell r="D237" t="str">
            <v>180ml</v>
          </cell>
        </row>
        <row r="238">
          <cell r="A238">
            <v>17998</v>
          </cell>
          <cell r="B238" t="str">
            <v>天然胶乳橡胶避孕套</v>
          </cell>
          <cell r="C238" t="str">
            <v>青岛伦敦杜蕾斯有限公司</v>
          </cell>
          <cell r="D238" t="str">
            <v>12只(螺纹装)</v>
          </cell>
        </row>
        <row r="239">
          <cell r="A239">
            <v>18017</v>
          </cell>
          <cell r="B239" t="str">
            <v>天然胶乳橡胶避孕套(杜蕾斯)</v>
          </cell>
          <cell r="C239" t="str">
            <v>青岛伦敦杜蕾斯有限公司</v>
          </cell>
          <cell r="D239" t="str">
            <v>3只(超薄装)</v>
          </cell>
        </row>
        <row r="240">
          <cell r="A240">
            <v>18018</v>
          </cell>
          <cell r="B240" t="str">
            <v>杜蕾斯天然胶乳橡胶避孕套</v>
          </cell>
          <cell r="C240" t="str">
            <v>青岛伦敦杜蕾斯有限公司</v>
          </cell>
          <cell r="D240" t="str">
            <v>3只(激情装)</v>
          </cell>
        </row>
        <row r="241">
          <cell r="A241">
            <v>18021</v>
          </cell>
          <cell r="B241" t="str">
            <v>天然胶乳橡胶避孕套(杜蕾斯)</v>
          </cell>
          <cell r="C241" t="str">
            <v>青岛伦敦杜蕾斯有限公司</v>
          </cell>
          <cell r="D241" t="str">
            <v>3只(活力装)</v>
          </cell>
        </row>
        <row r="242">
          <cell r="A242">
            <v>18023</v>
          </cell>
          <cell r="B242" t="str">
            <v>天然胶乳橡胶避孕套(杜蕾斯)</v>
          </cell>
          <cell r="C242" t="str">
            <v>青岛伦敦杜蕾斯有限公司</v>
          </cell>
          <cell r="D242" t="str">
            <v>3只(情迷装)</v>
          </cell>
        </row>
        <row r="243">
          <cell r="A243">
            <v>18081</v>
          </cell>
          <cell r="B243" t="str">
            <v>精蛋白人胰岛素混合注射液（30R）</v>
          </cell>
          <cell r="C243" t="str">
            <v>通化东宝药业股份有限公司</v>
          </cell>
          <cell r="D243" t="str">
            <v>3ml：300IU</v>
          </cell>
        </row>
        <row r="244">
          <cell r="A244">
            <v>18091</v>
          </cell>
          <cell r="B244" t="str">
            <v>耳聋助听器</v>
          </cell>
          <cell r="C244" t="str">
            <v/>
          </cell>
          <cell r="D244" t="str">
            <v>HA-93A</v>
          </cell>
        </row>
        <row r="245">
          <cell r="A245">
            <v>18097</v>
          </cell>
          <cell r="B245" t="str">
            <v>稳豪型血糖仪</v>
          </cell>
          <cell r="C245" t="str">
            <v>美国强生理康公司</v>
          </cell>
          <cell r="D245" t="str">
            <v>稳豪型</v>
          </cell>
        </row>
        <row r="246">
          <cell r="A246">
            <v>18114</v>
          </cell>
          <cell r="B246" t="str">
            <v>血糖试纸(稳豪型)</v>
          </cell>
          <cell r="C246" t="str">
            <v>美国LIFESCAN，INC</v>
          </cell>
          <cell r="D246" t="str">
            <v>50片</v>
          </cell>
        </row>
        <row r="247">
          <cell r="A247">
            <v>18116</v>
          </cell>
          <cell r="B247" t="str">
            <v>血糖试条</v>
          </cell>
          <cell r="C247" t="str">
            <v/>
          </cell>
          <cell r="D247" t="str">
            <v>虹吸式10条</v>
          </cell>
        </row>
        <row r="248">
          <cell r="A248">
            <v>18138</v>
          </cell>
          <cell r="B248" t="str">
            <v>血糖试纸</v>
          </cell>
          <cell r="C248" t="str">
            <v>美国强生理康公司</v>
          </cell>
          <cell r="D248" t="str">
            <v>010-667型x50</v>
          </cell>
        </row>
        <row r="249">
          <cell r="A249">
            <v>18141</v>
          </cell>
          <cell r="B249" t="str">
            <v>疝气带（疝敷托）</v>
          </cell>
          <cell r="C249" t="str">
            <v>成都东方人健康产业有限责任公司</v>
          </cell>
          <cell r="D249" t="str">
            <v>DFR/SFT-ⅡS(儿童)</v>
          </cell>
        </row>
        <row r="250">
          <cell r="A250">
            <v>18142</v>
          </cell>
          <cell r="B250" t="str">
            <v>疝敷托</v>
          </cell>
          <cell r="C250" t="str">
            <v>成都东方人健康产业有限责任公司</v>
          </cell>
          <cell r="D250" t="str">
            <v>S(成人)</v>
          </cell>
        </row>
        <row r="251">
          <cell r="A251">
            <v>18171</v>
          </cell>
          <cell r="B251" t="str">
            <v>一次性使用无菌注射针</v>
          </cell>
          <cell r="C251" t="str">
            <v>(丹麦)Novo Nordisk A/S</v>
          </cell>
          <cell r="D251" t="str">
            <v>30Gx7支(0.30x8mm)</v>
          </cell>
        </row>
        <row r="252">
          <cell r="A252">
            <v>18183</v>
          </cell>
          <cell r="B252" t="str">
            <v>硫酸氢氯吡格雷片(泰嘉)</v>
          </cell>
          <cell r="C252" t="str">
            <v>深圳信立泰药业股份有限公司</v>
          </cell>
          <cell r="D252" t="str">
            <v>25mgx20片</v>
          </cell>
        </row>
        <row r="253">
          <cell r="A253">
            <v>18194</v>
          </cell>
          <cell r="B253" t="str">
            <v>万应胶囊</v>
          </cell>
          <cell r="C253" t="str">
            <v>四川西昌扬天制药有限公司</v>
          </cell>
          <cell r="D253" t="str">
            <v>0.3gx12粒</v>
          </cell>
        </row>
        <row r="254">
          <cell r="A254">
            <v>18201</v>
          </cell>
          <cell r="B254" t="str">
            <v>灵芝胶囊</v>
          </cell>
          <cell r="C254" t="str">
            <v>贵州圣济堂制药有限公司</v>
          </cell>
          <cell r="D254" t="str">
            <v>0.27gx12粒x2板</v>
          </cell>
        </row>
        <row r="255">
          <cell r="A255">
            <v>18202</v>
          </cell>
          <cell r="B255" t="str">
            <v>同仁牛黄清心丸</v>
          </cell>
          <cell r="C255" t="str">
            <v>北京同仁堂股份有限公司同仁堂制药厂</v>
          </cell>
          <cell r="D255" t="str">
            <v>3gx6丸</v>
          </cell>
        </row>
        <row r="256">
          <cell r="A256">
            <v>18226</v>
          </cell>
          <cell r="B256" t="str">
            <v>天舒胶囊</v>
          </cell>
          <cell r="C256" t="str">
            <v>江苏康缘药业股份有限公司</v>
          </cell>
          <cell r="D256" t="str">
            <v>0.34gx60粒</v>
          </cell>
        </row>
        <row r="257">
          <cell r="A257">
            <v>18229</v>
          </cell>
          <cell r="B257" t="str">
            <v>清脑降压片</v>
          </cell>
          <cell r="C257" t="str">
            <v>通化东宝五药有限公司(原通化白山制药五厂)</v>
          </cell>
          <cell r="D257" t="str">
            <v>0.3gx12片x3板</v>
          </cell>
        </row>
        <row r="258">
          <cell r="A258">
            <v>18235</v>
          </cell>
          <cell r="B258" t="str">
            <v>复方血栓通胶囊</v>
          </cell>
          <cell r="C258" t="str">
            <v>广东众生药业股份有限公司</v>
          </cell>
          <cell r="D258" t="str">
            <v>0.5gx30粒</v>
          </cell>
        </row>
        <row r="259">
          <cell r="A259">
            <v>18244</v>
          </cell>
          <cell r="B259" t="str">
            <v>复方鳖甲软肝片</v>
          </cell>
          <cell r="C259" t="str">
            <v>内蒙古福瑞中蒙药科技股份有限公司</v>
          </cell>
          <cell r="D259" t="str">
            <v>0.5gx48片</v>
          </cell>
        </row>
        <row r="260">
          <cell r="A260">
            <v>18246</v>
          </cell>
          <cell r="B260" t="str">
            <v>三七化痔丸</v>
          </cell>
          <cell r="C260" t="str">
            <v>广州白云山中一药业有限公司</v>
          </cell>
          <cell r="D260" t="str">
            <v>30g</v>
          </cell>
        </row>
        <row r="261">
          <cell r="A261">
            <v>18276</v>
          </cell>
          <cell r="B261" t="str">
            <v>平眩胶囊</v>
          </cell>
          <cell r="C261" t="str">
            <v>云南佑生药业有限公司</v>
          </cell>
          <cell r="D261" t="str">
            <v>0.5gx10粒x2板</v>
          </cell>
        </row>
        <row r="262">
          <cell r="A262">
            <v>18283</v>
          </cell>
          <cell r="B262" t="str">
            <v>咽立爽口含滴丸</v>
          </cell>
          <cell r="C262" t="str">
            <v>贵州黄果树立爽药业有限公司</v>
          </cell>
          <cell r="D262" t="str">
            <v>0.025gx36丸x2瓶</v>
          </cell>
        </row>
        <row r="263">
          <cell r="A263">
            <v>18291</v>
          </cell>
          <cell r="B263" t="str">
            <v>咳特灵片</v>
          </cell>
          <cell r="C263" t="str">
            <v>广西嘉进药业有限公司</v>
          </cell>
          <cell r="D263" t="str">
            <v>12片x2板(薄膜衣片)</v>
          </cell>
        </row>
        <row r="264">
          <cell r="A264">
            <v>18333</v>
          </cell>
          <cell r="B264" t="str">
            <v>抗病毒颗粒</v>
          </cell>
          <cell r="C264" t="str">
            <v>四川光大制药有限公司</v>
          </cell>
          <cell r="D264" t="str">
            <v>3gx12袋(无糖)</v>
          </cell>
        </row>
        <row r="265">
          <cell r="A265">
            <v>18111</v>
          </cell>
          <cell r="B265" t="str">
            <v>胰岛素注射笔</v>
          </cell>
          <cell r="C265" t="str">
            <v>通化东宝药业股份有限公司</v>
          </cell>
          <cell r="D265" t="str">
            <v>电子</v>
          </cell>
        </row>
        <row r="266">
          <cell r="A266">
            <v>18346</v>
          </cell>
          <cell r="B266" t="str">
            <v>肾炎舒胶囊</v>
          </cell>
          <cell r="C266" t="str">
            <v>国药集团精方(安徽)药业股份有限公司(原安徽精方药业)</v>
          </cell>
          <cell r="D266" t="str">
            <v>0.35gx12粒x3板</v>
          </cell>
        </row>
        <row r="267">
          <cell r="A267">
            <v>4753</v>
          </cell>
          <cell r="B267" t="str">
            <v>云南白药创可贴</v>
          </cell>
          <cell r="C267" t="str">
            <v>常州南方卫生器材厂有限公司</v>
          </cell>
          <cell r="D267" t="str">
            <v>6片x18袋(便携型)</v>
          </cell>
        </row>
        <row r="268">
          <cell r="A268">
            <v>4759</v>
          </cell>
          <cell r="B268" t="str">
            <v>双唑泰栓</v>
          </cell>
          <cell r="C268" t="str">
            <v>葫芦岛国帝药业有限责任公司</v>
          </cell>
          <cell r="D268" t="str">
            <v>7枚</v>
          </cell>
        </row>
        <row r="269">
          <cell r="A269">
            <v>4760</v>
          </cell>
          <cell r="B269" t="str">
            <v>硫酸庆大霉素碳酸铋胶囊(肠炎灵)</v>
          </cell>
          <cell r="C269" t="str">
            <v>葫芦岛国帝药业有限责任公司</v>
          </cell>
          <cell r="D269" t="str">
            <v>10粒</v>
          </cell>
        </row>
        <row r="270">
          <cell r="A270">
            <v>4774</v>
          </cell>
          <cell r="B270" t="str">
            <v>诺迪康胶囊</v>
          </cell>
          <cell r="C270" t="str">
            <v>西藏诺迪康药业股份有限公司</v>
          </cell>
          <cell r="D270" t="str">
            <v>0.28gx20粒</v>
          </cell>
        </row>
        <row r="271">
          <cell r="A271">
            <v>4809</v>
          </cell>
          <cell r="B271" t="str">
            <v>木香顺气丸</v>
          </cell>
          <cell r="C271" t="str">
            <v>贵州百灵企业集团制药股份有限公司</v>
          </cell>
          <cell r="D271" t="str">
            <v>3gx10瓶</v>
          </cell>
        </row>
        <row r="272">
          <cell r="A272">
            <v>4840</v>
          </cell>
          <cell r="B272" t="str">
            <v>一清胶囊</v>
          </cell>
          <cell r="C272" t="str">
            <v>成都康弘制药有限公司</v>
          </cell>
          <cell r="D272" t="str">
            <v>0.5gx20粒</v>
          </cell>
        </row>
        <row r="273">
          <cell r="A273">
            <v>4841</v>
          </cell>
          <cell r="B273" t="str">
            <v>妇炎康片</v>
          </cell>
          <cell r="C273" t="str">
            <v>广东德鑫制药有限公司(原:江门德鑫制药有限公司)</v>
          </cell>
          <cell r="D273" t="str">
            <v>0.25gx100片(糖衣)</v>
          </cell>
        </row>
        <row r="274">
          <cell r="A274">
            <v>4897</v>
          </cell>
          <cell r="B274" t="str">
            <v>硝酸咪康唑乳膏(达克宁乳膏)</v>
          </cell>
          <cell r="C274" t="str">
            <v>西安杨森制药有限公司</v>
          </cell>
          <cell r="D274" t="str">
            <v>20g</v>
          </cell>
        </row>
        <row r="275">
          <cell r="A275">
            <v>4912</v>
          </cell>
          <cell r="B275" t="str">
            <v>银翘解毒丸</v>
          </cell>
          <cell r="C275" t="str">
            <v>太极集团四川绵阳制药有限公司</v>
          </cell>
          <cell r="D275" t="str">
            <v>6gx9袋</v>
          </cell>
        </row>
        <row r="276">
          <cell r="A276">
            <v>4955</v>
          </cell>
          <cell r="B276" t="str">
            <v>妇炎康片</v>
          </cell>
          <cell r="C276" t="str">
            <v>湖南湘泉制药有限公司</v>
          </cell>
          <cell r="D276" t="str">
            <v>100片</v>
          </cell>
        </row>
        <row r="277">
          <cell r="A277">
            <v>5062</v>
          </cell>
          <cell r="B277" t="str">
            <v>乳增宁片</v>
          </cell>
          <cell r="C277" t="str">
            <v>深圳三顺制药有限公司</v>
          </cell>
          <cell r="D277" t="str">
            <v>0.6gx24片(薄膜衣)</v>
          </cell>
        </row>
        <row r="278">
          <cell r="A278">
            <v>17381</v>
          </cell>
          <cell r="B278" t="str">
            <v>氧氟沙星滴眼液</v>
          </cell>
          <cell r="C278" t="str">
            <v>参天制药（中国）有限公司</v>
          </cell>
          <cell r="D278" t="str">
            <v>5ml：15mg</v>
          </cell>
        </row>
        <row r="279">
          <cell r="A279">
            <v>17382</v>
          </cell>
          <cell r="B279" t="str">
            <v>妥布霉素地塞米松滴眼液(典必殊)</v>
          </cell>
          <cell r="C279" t="str">
            <v>(比利时)S.a.ALCON-COUVREURn.v</v>
          </cell>
          <cell r="D279" t="str">
            <v>5ml</v>
          </cell>
        </row>
        <row r="280">
          <cell r="A280">
            <v>17387</v>
          </cell>
          <cell r="B280" t="str">
            <v>醋酸曲安奈德益康唑乳膏</v>
          </cell>
          <cell r="C280" t="str">
            <v>扬子江药业集团江苏制药股份有限公司</v>
          </cell>
          <cell r="D280" t="str">
            <v>15g:0.0165g:0.15g</v>
          </cell>
        </row>
        <row r="281">
          <cell r="A281">
            <v>17389</v>
          </cell>
          <cell r="B281" t="str">
            <v>多磺酸粘多糖乳膏</v>
          </cell>
          <cell r="C281" t="str">
            <v>Mobilat Produktions </v>
          </cell>
          <cell r="D281" t="str">
            <v>14g</v>
          </cell>
        </row>
        <row r="282">
          <cell r="A282">
            <v>17401</v>
          </cell>
          <cell r="B282" t="str">
            <v>甘霖洗剂</v>
          </cell>
          <cell r="C282" t="str">
            <v>杭州易舒特药业有限公司</v>
          </cell>
          <cell r="D282" t="str">
            <v>150ml</v>
          </cell>
        </row>
        <row r="283">
          <cell r="A283">
            <v>17403</v>
          </cell>
          <cell r="B283" t="str">
            <v>联苯苄唑乳膏</v>
          </cell>
          <cell r="C283" t="str">
            <v>拜耳医药保健有限公司</v>
          </cell>
          <cell r="D283" t="str">
            <v>10g</v>
          </cell>
        </row>
        <row r="284">
          <cell r="A284">
            <v>18353</v>
          </cell>
          <cell r="B284" t="str">
            <v>热淋清颗粒</v>
          </cell>
          <cell r="C284" t="str">
            <v>贵州威门药业股份有限公司</v>
          </cell>
          <cell r="D284" t="str">
            <v>4gx8袋(无糖)</v>
          </cell>
        </row>
        <row r="285">
          <cell r="A285">
            <v>18354</v>
          </cell>
          <cell r="B285" t="str">
            <v>前列倍喜胶囊</v>
          </cell>
          <cell r="C285" t="str">
            <v>贵州太和制药有限公司</v>
          </cell>
          <cell r="D285" t="str">
            <v>0.4gx54粒</v>
          </cell>
        </row>
        <row r="286">
          <cell r="A286">
            <v>18358</v>
          </cell>
          <cell r="B286" t="str">
            <v>保妇康栓</v>
          </cell>
          <cell r="C286" t="str">
            <v>海南碧凯药业有限公司</v>
          </cell>
          <cell r="D286" t="str">
            <v>8枚</v>
          </cell>
        </row>
        <row r="287">
          <cell r="A287">
            <v>18372</v>
          </cell>
          <cell r="B287" t="str">
            <v>九味羌活丸</v>
          </cell>
          <cell r="C287" t="str">
            <v>太极集团重庆中药二厂有限公司</v>
          </cell>
          <cell r="D287" t="str">
            <v>4.5gx9袋</v>
          </cell>
        </row>
        <row r="288">
          <cell r="A288">
            <v>18386</v>
          </cell>
          <cell r="B288" t="str">
            <v>二十五味驴血丸</v>
          </cell>
          <cell r="C288" t="str">
            <v>西藏昌都光宇利民药业有限公司</v>
          </cell>
          <cell r="D288" t="str">
            <v>0.25gx10丸</v>
          </cell>
        </row>
        <row r="289">
          <cell r="A289">
            <v>18469</v>
          </cell>
          <cell r="B289" t="str">
            <v>斧标驱风油</v>
          </cell>
          <cell r="C289" t="str">
            <v>梁介福(广东)药业有限公司</v>
          </cell>
          <cell r="D289" t="str">
            <v>3ml</v>
          </cell>
        </row>
        <row r="290">
          <cell r="A290">
            <v>18480</v>
          </cell>
          <cell r="B290" t="str">
            <v>盐酸苯环壬酯片(飞赛乐)</v>
          </cell>
          <cell r="C290" t="str">
            <v>北京华素制药股份有限公司(原：北京四环医药)</v>
          </cell>
          <cell r="D290" t="str">
            <v>2mgx6片</v>
          </cell>
        </row>
        <row r="291">
          <cell r="A291">
            <v>18483</v>
          </cell>
          <cell r="B291" t="str">
            <v>盐酸伊托必利片(瑞复啉)</v>
          </cell>
          <cell r="C291" t="str">
            <v>丽珠集团丽珠制药厂</v>
          </cell>
          <cell r="D291" t="str">
            <v>50mgx20片</v>
          </cell>
        </row>
        <row r="292">
          <cell r="A292">
            <v>18516</v>
          </cell>
          <cell r="B292" t="str">
            <v>抗病毒片</v>
          </cell>
          <cell r="C292" t="str">
            <v>四川光大制药有限公司</v>
          </cell>
          <cell r="D292" t="str">
            <v>0.55gx12片x2板</v>
          </cell>
        </row>
        <row r="293">
          <cell r="A293">
            <v>18535</v>
          </cell>
          <cell r="B293" t="str">
            <v>稻芽</v>
          </cell>
          <cell r="C293" t="str">
            <v>其他生产厂家</v>
          </cell>
          <cell r="D293" t="str">
            <v>净制</v>
          </cell>
        </row>
        <row r="294">
          <cell r="A294">
            <v>18539</v>
          </cell>
          <cell r="B294" t="str">
            <v>光慈菇</v>
          </cell>
          <cell r="C294" t="str">
            <v>其他生产厂家</v>
          </cell>
          <cell r="D294" t="str">
            <v>净制</v>
          </cell>
        </row>
        <row r="295">
          <cell r="A295">
            <v>18546</v>
          </cell>
          <cell r="B295" t="str">
            <v>紫河车</v>
          </cell>
          <cell r="C295" t="str">
            <v>其他生产厂家</v>
          </cell>
          <cell r="D295" t="str">
            <v>统货</v>
          </cell>
        </row>
        <row r="296">
          <cell r="A296">
            <v>18560</v>
          </cell>
          <cell r="B296" t="str">
            <v>天山雪莲花</v>
          </cell>
          <cell r="C296" t="str">
            <v/>
          </cell>
          <cell r="D296" t="str">
            <v>中</v>
          </cell>
        </row>
        <row r="297">
          <cell r="A297">
            <v>18561</v>
          </cell>
          <cell r="B297" t="str">
            <v>雷氏牌珍珠粉</v>
          </cell>
          <cell r="C297" t="str">
            <v>雷允上药业集团有限公司</v>
          </cell>
          <cell r="D297" t="str">
            <v>0.3gx15支</v>
          </cell>
        </row>
        <row r="298">
          <cell r="A298">
            <v>2950</v>
          </cell>
          <cell r="B298" t="str">
            <v>止痛消炎软膏</v>
          </cell>
          <cell r="C298" t="str">
            <v>广东恒健制药有限公司(原:江门市恒健药业有限公司)</v>
          </cell>
          <cell r="D298" t="str">
            <v>450g</v>
          </cell>
        </row>
        <row r="299">
          <cell r="A299">
            <v>2958</v>
          </cell>
          <cell r="B299" t="str">
            <v>碘酊</v>
          </cell>
          <cell r="C299" t="str">
            <v>广东恒健制药有限公司(原:江门市恒健药业有限公司)</v>
          </cell>
          <cell r="D299" t="str">
            <v>20mlx2%</v>
          </cell>
        </row>
        <row r="300">
          <cell r="A300">
            <v>2959</v>
          </cell>
          <cell r="B300" t="str">
            <v>甲紫溶液</v>
          </cell>
          <cell r="C300" t="str">
            <v>广东恒健制药有限公司(原:江门市恒健药业有限公司)</v>
          </cell>
          <cell r="D300" t="str">
            <v>1%:20ml</v>
          </cell>
        </row>
        <row r="301">
          <cell r="A301">
            <v>2967</v>
          </cell>
          <cell r="B301" t="str">
            <v>血塞通片</v>
          </cell>
          <cell r="C301" t="str">
            <v>云南维和药业股份有限公司</v>
          </cell>
          <cell r="D301" t="str">
            <v>25mg(0.068g)x20片(薄膜衣)</v>
          </cell>
        </row>
        <row r="302">
          <cell r="A302">
            <v>2981</v>
          </cell>
          <cell r="B302" t="str">
            <v>胃苏颗粒</v>
          </cell>
          <cell r="C302" t="str">
            <v>扬子江药业集团江苏制药股份有限公司</v>
          </cell>
          <cell r="D302" t="str">
            <v>15gx3袋</v>
          </cell>
        </row>
        <row r="303">
          <cell r="A303">
            <v>2982</v>
          </cell>
          <cell r="B303" t="str">
            <v>胃苏颗粒</v>
          </cell>
          <cell r="C303" t="str">
            <v>扬子江药业集团江苏制药股份有限公司</v>
          </cell>
          <cell r="D303" t="str">
            <v>5gx3袋(无糖型)</v>
          </cell>
        </row>
        <row r="304">
          <cell r="A304">
            <v>2993</v>
          </cell>
          <cell r="B304" t="str">
            <v>黄芪精</v>
          </cell>
          <cell r="C304" t="str">
            <v>江苏扬子江药业集团有限公司</v>
          </cell>
          <cell r="D304" t="str">
            <v>10mlx10支</v>
          </cell>
        </row>
        <row r="305">
          <cell r="A305">
            <v>2994</v>
          </cell>
          <cell r="B305" t="str">
            <v>酒精</v>
          </cell>
          <cell r="C305" t="str">
            <v>四川蓉康世圣药业有限责任公司</v>
          </cell>
          <cell r="D305" t="str">
            <v>500mlx95%</v>
          </cell>
        </row>
        <row r="306">
          <cell r="A306">
            <v>2995</v>
          </cell>
          <cell r="B306" t="str">
            <v>加味藿香正气丸</v>
          </cell>
          <cell r="C306" t="str">
            <v>太极集团四川绵阳制药有限公司</v>
          </cell>
          <cell r="D306" t="str">
            <v>6gx9袋</v>
          </cell>
        </row>
        <row r="307">
          <cell r="A307">
            <v>2999</v>
          </cell>
          <cell r="B307" t="str">
            <v>金刚藤糖浆</v>
          </cell>
          <cell r="C307" t="str">
            <v>湖北福人药业股份有限公司</v>
          </cell>
          <cell r="D307" t="str">
            <v>150ml</v>
          </cell>
        </row>
        <row r="308">
          <cell r="A308">
            <v>3000</v>
          </cell>
          <cell r="B308" t="str">
            <v>金刚藤糖浆</v>
          </cell>
          <cell r="C308" t="str">
            <v>怀化正好制药有限公司</v>
          </cell>
          <cell r="D308" t="str">
            <v>150ml</v>
          </cell>
        </row>
        <row r="309">
          <cell r="A309">
            <v>3024</v>
          </cell>
          <cell r="B309" t="str">
            <v>柴胡滴丸</v>
          </cell>
          <cell r="C309" t="str">
            <v>天士力医药集团股份有限公司(原:天士力制药集团股份有限公司)</v>
          </cell>
          <cell r="D309" t="str">
            <v>0.551gx6袋(薄膜衣)</v>
          </cell>
        </row>
        <row r="310">
          <cell r="A310">
            <v>3030</v>
          </cell>
          <cell r="B310" t="str">
            <v>格列吡嗪片(迪沙片)</v>
          </cell>
          <cell r="C310" t="str">
            <v>迪沙药业集团有限公司</v>
          </cell>
          <cell r="D310" t="str">
            <v>2.5mgx20片x4板</v>
          </cell>
        </row>
        <row r="311">
          <cell r="A311">
            <v>3039</v>
          </cell>
          <cell r="B311" t="str">
            <v>复方板蓝根颗粒</v>
          </cell>
          <cell r="C311" t="str">
            <v>九寨沟天然药业集团有限责任公司</v>
          </cell>
          <cell r="D311" t="str">
            <v>15gx20袋（OTC)</v>
          </cell>
        </row>
        <row r="312">
          <cell r="A312">
            <v>3040</v>
          </cell>
          <cell r="B312" t="str">
            <v>复方板蓝根颗粒</v>
          </cell>
          <cell r="C312" t="str">
            <v>太极集团四川南充制药有限公司</v>
          </cell>
          <cell r="D312" t="str">
            <v>15gx20袋</v>
          </cell>
        </row>
        <row r="313">
          <cell r="A313">
            <v>3052</v>
          </cell>
          <cell r="B313" t="str">
            <v>胱氨酸片</v>
          </cell>
          <cell r="C313" t="str">
            <v>云鹏医药集团有限公司</v>
          </cell>
          <cell r="D313" t="str">
            <v>50mgx100片</v>
          </cell>
        </row>
        <row r="314">
          <cell r="A314">
            <v>3056</v>
          </cell>
          <cell r="B314" t="str">
            <v>红霉素软膏</v>
          </cell>
          <cell r="C314" t="str">
            <v>新乡华青药业有限公司</v>
          </cell>
          <cell r="D314" t="str">
            <v>8g</v>
          </cell>
        </row>
        <row r="315">
          <cell r="A315">
            <v>3057</v>
          </cell>
          <cell r="B315" t="str">
            <v>红霉素眼膏</v>
          </cell>
          <cell r="C315" t="str">
            <v>国药集团三益药业（芜湖）有限公司（原芜湖三益信成）</v>
          </cell>
          <cell r="D315" t="str">
            <v>5%:2g</v>
          </cell>
        </row>
        <row r="316">
          <cell r="A316">
            <v>3073</v>
          </cell>
          <cell r="B316" t="str">
            <v>筋骨痛消丸</v>
          </cell>
          <cell r="C316" t="str">
            <v>河南省洛正制药厂</v>
          </cell>
          <cell r="D316" t="str">
            <v>6gx12袋</v>
          </cell>
        </row>
        <row r="317">
          <cell r="A317">
            <v>3075</v>
          </cell>
          <cell r="B317" t="str">
            <v>克霉唑溶液</v>
          </cell>
          <cell r="C317" t="str">
            <v>国药集团三益药业（芜湖）有限公司（原芜湖三益信成）</v>
          </cell>
          <cell r="D317" t="str">
            <v>8ml：0.12g(1.5%)</v>
          </cell>
        </row>
        <row r="318">
          <cell r="A318">
            <v>23000</v>
          </cell>
          <cell r="B318" t="str">
            <v>盐酸赛洛唑啉鼻用喷雾剂(诺通)</v>
          </cell>
          <cell r="C318" t="str">
            <v>湖北远大天天明制药有限公司</v>
          </cell>
          <cell r="D318" t="str">
            <v>0.05%(10ml：5mg)</v>
          </cell>
        </row>
        <row r="319">
          <cell r="A319">
            <v>23217</v>
          </cell>
          <cell r="B319" t="str">
            <v>生脉饮</v>
          </cell>
          <cell r="C319" t="str">
            <v>四川泰华堂制药有限公司</v>
          </cell>
          <cell r="D319" t="str">
            <v>10mlx10支(党参方)</v>
          </cell>
        </row>
        <row r="320">
          <cell r="A320">
            <v>23231</v>
          </cell>
          <cell r="B320" t="str">
            <v>朝鲜红参</v>
          </cell>
          <cell r="C320" t="str">
            <v>威州许氏洋参(南京)有限公司</v>
          </cell>
          <cell r="D320" t="str">
            <v>天字20支</v>
          </cell>
        </row>
        <row r="321">
          <cell r="A321">
            <v>23232</v>
          </cell>
          <cell r="B321" t="str">
            <v>朝鲜红参</v>
          </cell>
          <cell r="C321" t="str">
            <v>威州许氏洋参(南京)有限公司</v>
          </cell>
          <cell r="D321" t="str">
            <v>天字30支</v>
          </cell>
        </row>
        <row r="322">
          <cell r="A322">
            <v>23268</v>
          </cell>
          <cell r="B322" t="str">
            <v>鼻炎灵片</v>
          </cell>
          <cell r="C322" t="str">
            <v>河南龙都药业有限公司</v>
          </cell>
          <cell r="D322" t="str">
            <v>0.3gx24片</v>
          </cell>
        </row>
        <row r="323">
          <cell r="A323">
            <v>23337</v>
          </cell>
          <cell r="B323" t="str">
            <v>大败毒胶囊</v>
          </cell>
          <cell r="C323" t="str">
            <v>吉林省银诺克药业有限公司</v>
          </cell>
          <cell r="D323" t="str">
            <v>0.5gx10粒x4板</v>
          </cell>
        </row>
        <row r="324">
          <cell r="A324">
            <v>23350</v>
          </cell>
          <cell r="B324" t="str">
            <v>清肺化痰丸</v>
          </cell>
          <cell r="C324" t="str">
            <v>昆明中药厂有限公司</v>
          </cell>
          <cell r="D324" t="str">
            <v>6gx6袋</v>
          </cell>
        </row>
        <row r="325">
          <cell r="A325">
            <v>23351</v>
          </cell>
          <cell r="B325" t="str">
            <v>当归</v>
          </cell>
          <cell r="C325" t="str">
            <v>太极集团四川绵阳制药有限公司</v>
          </cell>
          <cell r="D325" t="str">
            <v>100g、当归头</v>
          </cell>
        </row>
        <row r="326">
          <cell r="A326">
            <v>23352</v>
          </cell>
          <cell r="B326" t="str">
            <v>植物本草抑菌洗液（妇炎洁）</v>
          </cell>
          <cell r="C326" t="str">
            <v>江西康美医药保健品有限公司</v>
          </cell>
          <cell r="D326" t="str">
            <v>380ml</v>
          </cell>
        </row>
        <row r="327">
          <cell r="A327">
            <v>23354</v>
          </cell>
          <cell r="B327" t="str">
            <v>颈椎治疗仪</v>
          </cell>
          <cell r="C327" t="str">
            <v>成都东方人健康产业有限责任公司</v>
          </cell>
          <cell r="D327" t="str">
            <v>DFR/JZCD-4(可调式)</v>
          </cell>
        </row>
        <row r="328">
          <cell r="A328">
            <v>23365</v>
          </cell>
          <cell r="B328" t="str">
            <v>罗格列酮钠片</v>
          </cell>
          <cell r="C328" t="str">
            <v>太极集团重庆涪陵制药厂有限公司</v>
          </cell>
          <cell r="D328" t="str">
            <v>4mgx15片</v>
          </cell>
        </row>
        <row r="329">
          <cell r="A329">
            <v>23381</v>
          </cell>
          <cell r="B329" t="str">
            <v>利巴韦林分散片</v>
          </cell>
          <cell r="C329" t="str">
            <v>国药集团国瑞药业有限公司</v>
          </cell>
          <cell r="D329" t="str">
            <v>100mgx24片</v>
          </cell>
        </row>
        <row r="330">
          <cell r="A330">
            <v>23382</v>
          </cell>
          <cell r="B330" t="str">
            <v>奥美拉唑肠溶胶囊</v>
          </cell>
          <cell r="C330" t="str">
            <v>山东罗欣药业集团股份有限公司(原山东罗欣药业有限公司)</v>
          </cell>
          <cell r="D330" t="str">
            <v>20mgx14粒</v>
          </cell>
        </row>
        <row r="331">
          <cell r="A331">
            <v>18576</v>
          </cell>
          <cell r="B331" t="str">
            <v>大风子</v>
          </cell>
          <cell r="C331" t="str">
            <v>其他生产厂家</v>
          </cell>
          <cell r="D331" t="str">
            <v>净制</v>
          </cell>
        </row>
        <row r="332">
          <cell r="A332">
            <v>18580</v>
          </cell>
          <cell r="B332" t="str">
            <v>烫玳瑁</v>
          </cell>
          <cell r="C332" t="str">
            <v/>
          </cell>
          <cell r="D332" t="str">
            <v>烫制</v>
          </cell>
        </row>
        <row r="333">
          <cell r="A333">
            <v>18584</v>
          </cell>
          <cell r="B333" t="str">
            <v>炒黑芝麻</v>
          </cell>
          <cell r="C333" t="str">
            <v>其他生产厂家</v>
          </cell>
          <cell r="D333" t="str">
            <v>清炒</v>
          </cell>
        </row>
        <row r="334">
          <cell r="A334">
            <v>18585</v>
          </cell>
          <cell r="B334" t="str">
            <v>冬虫夏草</v>
          </cell>
          <cell r="C334" t="str">
            <v>原生药材</v>
          </cell>
          <cell r="D334" t="str">
            <v>1800条</v>
          </cell>
        </row>
        <row r="335">
          <cell r="A335">
            <v>18599</v>
          </cell>
          <cell r="B335" t="str">
            <v>无柄灵芝</v>
          </cell>
          <cell r="C335" t="str">
            <v/>
          </cell>
          <cell r="D335" t="str">
            <v>野生</v>
          </cell>
        </row>
        <row r="336">
          <cell r="A336">
            <v>18600</v>
          </cell>
          <cell r="B336" t="str">
            <v>夜关门</v>
          </cell>
          <cell r="C336" t="str">
            <v>其他生产厂家</v>
          </cell>
          <cell r="D336" t="str">
            <v>段</v>
          </cell>
        </row>
        <row r="337">
          <cell r="A337">
            <v>18601</v>
          </cell>
          <cell r="B337" t="str">
            <v>苦丁茶</v>
          </cell>
          <cell r="C337" t="str">
            <v>其他生产厂家</v>
          </cell>
          <cell r="D337" t="str">
            <v>净制</v>
          </cell>
        </row>
        <row r="338">
          <cell r="A338">
            <v>18602</v>
          </cell>
          <cell r="B338" t="str">
            <v>花椒</v>
          </cell>
          <cell r="C338" t="str">
            <v>其他生产厂家</v>
          </cell>
          <cell r="D338" t="str">
            <v>净制</v>
          </cell>
        </row>
        <row r="339">
          <cell r="A339">
            <v>18619</v>
          </cell>
          <cell r="B339" t="str">
            <v>十大功劳叶</v>
          </cell>
          <cell r="C339" t="str">
            <v>其他生产厂家</v>
          </cell>
          <cell r="D339" t="str">
            <v>统装</v>
          </cell>
        </row>
        <row r="340">
          <cell r="A340">
            <v>18620</v>
          </cell>
          <cell r="B340" t="str">
            <v>平盖灵芝(树舌)</v>
          </cell>
          <cell r="C340" t="str">
            <v/>
          </cell>
          <cell r="D340" t="str">
            <v>野生</v>
          </cell>
        </row>
        <row r="341">
          <cell r="A341">
            <v>18624</v>
          </cell>
          <cell r="B341" t="str">
            <v>陈棕炭</v>
          </cell>
          <cell r="C341" t="str">
            <v/>
          </cell>
          <cell r="D341" t="str">
            <v>1000g/袋</v>
          </cell>
        </row>
        <row r="342">
          <cell r="A342">
            <v>18625</v>
          </cell>
          <cell r="B342" t="str">
            <v>肉苁蓉</v>
          </cell>
          <cell r="C342" t="str">
            <v/>
          </cell>
          <cell r="D342" t="str">
            <v>统货</v>
          </cell>
        </row>
        <row r="343">
          <cell r="A343">
            <v>18641</v>
          </cell>
          <cell r="B343" t="str">
            <v>肉桂</v>
          </cell>
          <cell r="C343" t="str">
            <v/>
          </cell>
          <cell r="D343" t="str">
            <v>高山</v>
          </cell>
        </row>
        <row r="344">
          <cell r="A344">
            <v>18642</v>
          </cell>
          <cell r="B344" t="str">
            <v>茜草炭</v>
          </cell>
          <cell r="C344" t="str">
            <v>其他生产厂家</v>
          </cell>
          <cell r="D344" t="str">
            <v>段</v>
          </cell>
        </row>
        <row r="345">
          <cell r="A345">
            <v>18703</v>
          </cell>
          <cell r="B345" t="str">
            <v>桑菊感冒丸</v>
          </cell>
          <cell r="C345" t="str">
            <v>太极集团重庆中药二厂有限公司</v>
          </cell>
          <cell r="D345" t="str">
            <v>28粒x9袋（浓缩丸）</v>
          </cell>
        </row>
        <row r="346">
          <cell r="A346">
            <v>18729</v>
          </cell>
          <cell r="B346" t="str">
            <v>荆芥炭</v>
          </cell>
          <cell r="C346" t="str">
            <v>其他生产厂家</v>
          </cell>
          <cell r="D346" t="str">
            <v>段</v>
          </cell>
        </row>
        <row r="347">
          <cell r="A347">
            <v>18745</v>
          </cell>
          <cell r="B347" t="str">
            <v>羚羊角粉</v>
          </cell>
          <cell r="C347" t="str">
            <v>北京华邈中药工程技术开发中心</v>
          </cell>
          <cell r="D347" t="str">
            <v>0.3g粉</v>
          </cell>
        </row>
        <row r="348">
          <cell r="A348">
            <v>18759</v>
          </cell>
          <cell r="B348" t="str">
            <v>人参</v>
          </cell>
          <cell r="C348" t="str">
            <v>其他生产厂家</v>
          </cell>
          <cell r="D348" t="str">
            <v>移山参</v>
          </cell>
        </row>
        <row r="349">
          <cell r="A349">
            <v>18768</v>
          </cell>
          <cell r="B349" t="str">
            <v>人参</v>
          </cell>
          <cell r="C349" t="str">
            <v>其他生产厂家</v>
          </cell>
          <cell r="D349" t="str">
            <v>20档（林下山参）</v>
          </cell>
        </row>
        <row r="350">
          <cell r="A350">
            <v>18770</v>
          </cell>
          <cell r="B350" t="str">
            <v>人参</v>
          </cell>
          <cell r="C350" t="str">
            <v>其他生产厂家</v>
          </cell>
          <cell r="D350" t="str">
            <v>80档（林下山参）</v>
          </cell>
        </row>
        <row r="351">
          <cell r="A351">
            <v>18771</v>
          </cell>
          <cell r="B351" t="str">
            <v>人参</v>
          </cell>
          <cell r="C351" t="str">
            <v>桓仁盛东参药开发有限公司</v>
          </cell>
          <cell r="D351" t="str">
            <v>100档、山参</v>
          </cell>
        </row>
        <row r="352">
          <cell r="A352">
            <v>18805</v>
          </cell>
          <cell r="B352" t="str">
            <v>花旗参</v>
          </cell>
          <cell r="C352" t="str">
            <v/>
          </cell>
          <cell r="D352" t="str">
            <v>片、精选、100克罐装</v>
          </cell>
        </row>
        <row r="353">
          <cell r="A353">
            <v>18806</v>
          </cell>
          <cell r="B353" t="str">
            <v>西洋参</v>
          </cell>
          <cell r="C353" t="str">
            <v/>
          </cell>
          <cell r="D353" t="str">
            <v>207#罐装100克x2瓶</v>
          </cell>
        </row>
        <row r="354">
          <cell r="A354">
            <v>18816</v>
          </cell>
          <cell r="B354" t="str">
            <v>西洋参</v>
          </cell>
          <cell r="C354" t="str">
            <v>威州许氏洋参(南京)有限公司</v>
          </cell>
          <cell r="D354" t="str">
            <v>133#</v>
          </cell>
        </row>
        <row r="355">
          <cell r="A355">
            <v>18856</v>
          </cell>
          <cell r="B355" t="str">
            <v>人参</v>
          </cell>
          <cell r="C355" t="str">
            <v>原生药材</v>
          </cell>
          <cell r="D355" t="str">
            <v>50档（林下山参）</v>
          </cell>
        </row>
        <row r="356">
          <cell r="A356">
            <v>18869</v>
          </cell>
          <cell r="B356" t="str">
            <v>大枣</v>
          </cell>
          <cell r="C356" t="str">
            <v/>
          </cell>
          <cell r="D356" t="str">
            <v>散装精选</v>
          </cell>
        </row>
        <row r="357">
          <cell r="A357">
            <v>18877</v>
          </cell>
          <cell r="B357" t="str">
            <v>鹿茸</v>
          </cell>
          <cell r="C357" t="str">
            <v/>
          </cell>
          <cell r="D357" t="str">
            <v>腊片</v>
          </cell>
        </row>
        <row r="358">
          <cell r="A358">
            <v>18886</v>
          </cell>
          <cell r="B358" t="str">
            <v>鹿茸</v>
          </cell>
          <cell r="C358" t="str">
            <v/>
          </cell>
          <cell r="D358" t="str">
            <v>后血片</v>
          </cell>
        </row>
        <row r="359">
          <cell r="A359">
            <v>18887</v>
          </cell>
          <cell r="B359" t="str">
            <v>鹿茸片</v>
          </cell>
          <cell r="C359" t="str">
            <v>其他生产厂家</v>
          </cell>
          <cell r="D359" t="str">
            <v>白片</v>
          </cell>
        </row>
        <row r="360">
          <cell r="A360">
            <v>19086</v>
          </cell>
          <cell r="B360" t="str">
            <v>天然胶乳橡胶避孕套（杰士邦）</v>
          </cell>
          <cell r="C360" t="str">
            <v>SURETEX LIMITED（泰国）</v>
          </cell>
          <cell r="D360" t="str">
            <v>3只(优质超薄)</v>
          </cell>
        </row>
        <row r="361">
          <cell r="A361">
            <v>19087</v>
          </cell>
          <cell r="B361" t="str">
            <v>杰士邦避孕套A</v>
          </cell>
          <cell r="C361" t="str">
            <v>英国 JISSBON (UK) GLOBAL COMPANY</v>
          </cell>
          <cell r="D361" t="str">
            <v>33mmx3只(温馨浮点)</v>
          </cell>
        </row>
        <row r="362">
          <cell r="A362">
            <v>3086</v>
          </cell>
          <cell r="B362" t="str">
            <v>林可霉素利多卡因凝胶(绿药膏)</v>
          </cell>
          <cell r="C362" t="str">
            <v>山东方明药业集团股份有限公司</v>
          </cell>
          <cell r="D362" t="str">
            <v>10g（50mg:40mg）</v>
          </cell>
        </row>
        <row r="363">
          <cell r="A363">
            <v>3100</v>
          </cell>
          <cell r="B363" t="str">
            <v>曲咪新乳膏(皮康霜)</v>
          </cell>
          <cell r="C363" t="str">
            <v>国药集团三益药业（芜湖）有限公司（原芜湖三益信成）</v>
          </cell>
          <cell r="D363" t="str">
            <v>10g</v>
          </cell>
        </row>
        <row r="364">
          <cell r="A364">
            <v>3109</v>
          </cell>
          <cell r="B364" t="str">
            <v>清开灵口服液</v>
          </cell>
          <cell r="C364" t="str">
            <v>山西太行药业股份有限公司</v>
          </cell>
          <cell r="D364" t="str">
            <v>10mlx6支</v>
          </cell>
        </row>
        <row r="365">
          <cell r="A365">
            <v>3112</v>
          </cell>
          <cell r="B365" t="str">
            <v>秋水仙碱片</v>
          </cell>
          <cell r="C365" t="str">
            <v>云南植物药业有限公司</v>
          </cell>
          <cell r="D365" t="str">
            <v>0.5mgx20片</v>
          </cell>
        </row>
        <row r="366">
          <cell r="A366">
            <v>3121</v>
          </cell>
          <cell r="B366" t="str">
            <v>过氧化氢消毒液(双氧水)</v>
          </cell>
          <cell r="C366" t="str">
            <v>四川蓉康世圣药业有限责任公司</v>
          </cell>
          <cell r="D366" t="str">
            <v>100mlx3%</v>
          </cell>
        </row>
        <row r="367">
          <cell r="A367">
            <v>3124</v>
          </cell>
          <cell r="B367" t="str">
            <v>四环素眼膏</v>
          </cell>
          <cell r="C367" t="str">
            <v>国药集团三益药业（芜湖）有限公司（原芜湖三益信成）</v>
          </cell>
          <cell r="D367" t="str">
            <v>0.5%:2g</v>
          </cell>
        </row>
        <row r="368">
          <cell r="A368">
            <v>3126</v>
          </cell>
          <cell r="B368" t="str">
            <v>格列喹酮片</v>
          </cell>
          <cell r="C368" t="str">
            <v>北京万辉双鹤药业有限责任公司</v>
          </cell>
          <cell r="D368" t="str">
            <v>30mgx60片</v>
          </cell>
        </row>
        <row r="369">
          <cell r="A369">
            <v>3133</v>
          </cell>
          <cell r="B369" t="str">
            <v>维生素A软胶囊(维生素A胶丸)</v>
          </cell>
          <cell r="C369" t="str">
            <v>国药控股星鲨制药(厦门)有限公司(原:厦门星鲨制药)</v>
          </cell>
          <cell r="D369" t="str">
            <v>2.5万x100粒</v>
          </cell>
        </row>
        <row r="370">
          <cell r="A370">
            <v>3141</v>
          </cell>
          <cell r="B370" t="str">
            <v>消糜栓</v>
          </cell>
          <cell r="C370" t="str">
            <v>通药制药集团股份有限公司(原：通化通药制药)</v>
          </cell>
          <cell r="D370" t="str">
            <v>3gx5粒</v>
          </cell>
        </row>
        <row r="371">
          <cell r="A371">
            <v>3151</v>
          </cell>
          <cell r="B371" t="str">
            <v>利巴韦林颗粒(新博林)</v>
          </cell>
          <cell r="C371" t="str">
            <v>四川百利药业有限责任公司</v>
          </cell>
          <cell r="D371" t="str">
            <v>50mgx18袋</v>
          </cell>
        </row>
        <row r="372">
          <cell r="A372">
            <v>3157</v>
          </cell>
          <cell r="B372" t="str">
            <v>樟脑水合氯醛酊(牙痛水)</v>
          </cell>
          <cell r="C372" t="str">
            <v>国药集团三益药业（芜湖）有限公司（原芜湖三益信成）</v>
          </cell>
          <cell r="D372" t="str">
            <v>5ml</v>
          </cell>
        </row>
        <row r="373">
          <cell r="A373">
            <v>3159</v>
          </cell>
          <cell r="B373" t="str">
            <v>盐酸酚苄明片</v>
          </cell>
          <cell r="C373" t="str">
            <v>鞍山九天制药有限公司</v>
          </cell>
          <cell r="D373" t="str">
            <v>10mgx24片</v>
          </cell>
        </row>
        <row r="374">
          <cell r="A374">
            <v>3165</v>
          </cell>
          <cell r="B374" t="str">
            <v>养血安神片</v>
          </cell>
          <cell r="C374" t="str">
            <v>山西亚宝药业集团股份有限公司</v>
          </cell>
          <cell r="D374" t="str">
            <v>100片（OTC)</v>
          </cell>
        </row>
        <row r="375">
          <cell r="A375">
            <v>3169</v>
          </cell>
          <cell r="B375" t="str">
            <v>咳特灵片</v>
          </cell>
          <cell r="C375" t="str">
            <v>广州白云山制药股份有限公司广州白云山制药总厂</v>
          </cell>
          <cell r="D375" t="str">
            <v>100片</v>
          </cell>
        </row>
        <row r="376">
          <cell r="A376">
            <v>3183</v>
          </cell>
          <cell r="B376" t="str">
            <v>正红花油</v>
          </cell>
          <cell r="C376" t="str">
            <v>新加坡梁介福药业有限公司</v>
          </cell>
          <cell r="D376" t="str">
            <v>35ml</v>
          </cell>
        </row>
        <row r="377">
          <cell r="A377">
            <v>3198</v>
          </cell>
          <cell r="B377" t="str">
            <v>复方酮康唑软膏</v>
          </cell>
          <cell r="C377" t="str">
            <v>上海宝龙药业有限公司</v>
          </cell>
          <cell r="D377" t="str">
            <v>7g</v>
          </cell>
        </row>
        <row r="378">
          <cell r="A378">
            <v>3200</v>
          </cell>
          <cell r="B378" t="str">
            <v>水杨酸苯酚贴膏(鸡眼膏)</v>
          </cell>
          <cell r="C378" t="str">
            <v>广东恒健制药有限公司(原:江门市恒健药业有限公司)</v>
          </cell>
          <cell r="D378" t="str">
            <v>6片</v>
          </cell>
        </row>
        <row r="379">
          <cell r="A379">
            <v>3204</v>
          </cell>
          <cell r="B379" t="str">
            <v>对乙酰氨基酚栓(小儿退热栓)</v>
          </cell>
          <cell r="C379" t="str">
            <v>湖北东信药业有限公司</v>
          </cell>
          <cell r="D379" t="str">
            <v>0.3gx10枚</v>
          </cell>
        </row>
        <row r="380">
          <cell r="A380">
            <v>3207</v>
          </cell>
          <cell r="B380" t="str">
            <v>医用脱脂棉</v>
          </cell>
          <cell r="C380" t="str">
            <v>成都市卫生材料厂</v>
          </cell>
          <cell r="D380" t="str">
            <v>10g</v>
          </cell>
        </row>
        <row r="381">
          <cell r="A381">
            <v>3209</v>
          </cell>
          <cell r="B381" t="str">
            <v>纱布绷带</v>
          </cell>
          <cell r="C381" t="str">
            <v>成都市卫生材料厂</v>
          </cell>
          <cell r="D381" t="str">
            <v>WS/BD-6x600</v>
          </cell>
        </row>
        <row r="382">
          <cell r="A382">
            <v>23431</v>
          </cell>
          <cell r="B382" t="str">
            <v>盐酸丙卡特罗片(美普清)</v>
          </cell>
          <cell r="C382" t="str">
            <v>浙江大冢制药有限公司</v>
          </cell>
          <cell r="D382" t="str">
            <v>25ugx20片</v>
          </cell>
        </row>
        <row r="383">
          <cell r="A383">
            <v>23434</v>
          </cell>
          <cell r="B383" t="str">
            <v>羚羊清肺颗粒</v>
          </cell>
          <cell r="C383" t="str">
            <v>江西保利制药有限公司</v>
          </cell>
          <cell r="D383" t="str">
            <v>6gx6袋</v>
          </cell>
        </row>
        <row r="384">
          <cell r="A384">
            <v>23440</v>
          </cell>
          <cell r="B384" t="str">
            <v>鹿茸</v>
          </cell>
          <cell r="C384" t="str">
            <v>其他生产厂家</v>
          </cell>
          <cell r="D384" t="str">
            <v>粉片、一等</v>
          </cell>
        </row>
        <row r="385">
          <cell r="A385">
            <v>114117</v>
          </cell>
          <cell r="B385" t="str">
            <v>普拉洛芬滴眼液</v>
          </cell>
          <cell r="C385" t="str">
            <v>山东海山药业有限公司</v>
          </cell>
          <cell r="D385" t="str">
            <v>5ml:5mg(0.1%)</v>
          </cell>
        </row>
        <row r="386">
          <cell r="A386">
            <v>23446</v>
          </cell>
          <cell r="B386" t="str">
            <v>一次性使用PE检查手套</v>
          </cell>
          <cell r="C386" t="str">
            <v>成都明森医疗器械有限责任公司</v>
          </cell>
          <cell r="D386" t="str">
            <v>100只(中号)</v>
          </cell>
        </row>
        <row r="387">
          <cell r="A387">
            <v>23454</v>
          </cell>
          <cell r="B387" t="str">
            <v>葡萄糖酸钙口服溶液</v>
          </cell>
          <cell r="C387" t="str">
            <v>山东益康药业股份有限公司</v>
          </cell>
          <cell r="D387" t="str">
            <v>10mlx10支</v>
          </cell>
        </row>
        <row r="388">
          <cell r="A388">
            <v>23478</v>
          </cell>
          <cell r="B388" t="str">
            <v>奥硝唑胶囊(奥博林)</v>
          </cell>
          <cell r="C388" t="str">
            <v>四川百利药业有限责任公司</v>
          </cell>
          <cell r="D388" t="str">
            <v>250mgx12粒</v>
          </cell>
        </row>
        <row r="389">
          <cell r="A389">
            <v>23479</v>
          </cell>
          <cell r="B389" t="str">
            <v>头孢克肟干混悬剂(立健克)</v>
          </cell>
          <cell r="C389" t="str">
            <v>深圳立健药业有限公司</v>
          </cell>
          <cell r="D389" t="str">
            <v>1g：50mgx6袋</v>
          </cell>
        </row>
        <row r="390">
          <cell r="A390">
            <v>23487</v>
          </cell>
          <cell r="B390" t="str">
            <v>复方氨酚烷胺胶囊(仁和可立克)</v>
          </cell>
          <cell r="C390" t="str">
            <v>江西铜鼓仁和制药有限公司</v>
          </cell>
          <cell r="D390" t="str">
            <v>10粒（复方）</v>
          </cell>
        </row>
        <row r="391">
          <cell r="A391">
            <v>23488</v>
          </cell>
          <cell r="B391" t="str">
            <v>许氏鹿茸片</v>
          </cell>
          <cell r="C391" t="str">
            <v>威州许氏洋参(南京)有限公司</v>
          </cell>
          <cell r="D391" t="str">
            <v>简装10g</v>
          </cell>
        </row>
        <row r="392">
          <cell r="A392">
            <v>23599</v>
          </cell>
          <cell r="B392" t="str">
            <v>血塞通胶囊</v>
          </cell>
          <cell r="C392" t="str">
            <v>云南维和药业股份有限公司</v>
          </cell>
          <cell r="D392" t="str">
            <v>100mgx10粒x2板</v>
          </cell>
        </row>
        <row r="393">
          <cell r="A393">
            <v>23622</v>
          </cell>
          <cell r="B393" t="str">
            <v>四君子合剂</v>
          </cell>
          <cell r="C393" t="str">
            <v>太极集团重庆桐君阁药厂有限公司</v>
          </cell>
          <cell r="D393" t="str">
            <v>100ml</v>
          </cell>
        </row>
        <row r="394">
          <cell r="A394">
            <v>19091</v>
          </cell>
          <cell r="B394" t="str">
            <v>无核金丝枣</v>
          </cell>
          <cell r="C394" t="str">
            <v>成都月月红实业有限公司</v>
          </cell>
          <cell r="D394" t="str">
            <v>400g</v>
          </cell>
        </row>
        <row r="395">
          <cell r="A395">
            <v>19092</v>
          </cell>
          <cell r="B395" t="str">
            <v>山药</v>
          </cell>
          <cell r="C395" t="str">
            <v/>
          </cell>
          <cell r="D395" t="str">
            <v>统货</v>
          </cell>
        </row>
        <row r="396">
          <cell r="A396">
            <v>19115</v>
          </cell>
          <cell r="B396" t="str">
            <v>鹿茸</v>
          </cell>
          <cell r="C396" t="str">
            <v/>
          </cell>
          <cell r="D396" t="str">
            <v>50g、片</v>
          </cell>
        </row>
        <row r="397">
          <cell r="A397">
            <v>19226</v>
          </cell>
          <cell r="B397" t="str">
            <v>迈之灵片</v>
          </cell>
          <cell r="C397" t="str">
            <v>德国礼达大药厂</v>
          </cell>
          <cell r="D397" t="str">
            <v>260mgx40片(每片含马栗提取物150mg)</v>
          </cell>
        </row>
        <row r="398">
          <cell r="A398">
            <v>19229</v>
          </cell>
          <cell r="B398" t="str">
            <v>血康口服液</v>
          </cell>
          <cell r="C398" t="str">
            <v>江西天施康中药股份有限公司贵溪分公司</v>
          </cell>
          <cell r="D398" t="str">
            <v>10mlx10支</v>
          </cell>
        </row>
        <row r="399">
          <cell r="A399">
            <v>19245</v>
          </cell>
          <cell r="B399" t="str">
            <v>前列安栓</v>
          </cell>
          <cell r="C399" t="str">
            <v>丽珠集团丽珠制药厂</v>
          </cell>
          <cell r="D399" t="str">
            <v>2gx5粒</v>
          </cell>
        </row>
        <row r="400">
          <cell r="A400">
            <v>2359</v>
          </cell>
          <cell r="B400" t="str">
            <v>龙胆泻肝丸</v>
          </cell>
          <cell r="C400" t="str">
            <v>太极集团四川绵阳制药有限公司</v>
          </cell>
          <cell r="D400" t="str">
            <v>6gx50袋</v>
          </cell>
        </row>
        <row r="401">
          <cell r="A401">
            <v>2370</v>
          </cell>
          <cell r="B401" t="str">
            <v>脑力宝丸</v>
          </cell>
          <cell r="C401" t="str">
            <v>仲景宛西制药股份有限公司（原河南省宛西制药股份有限公司）</v>
          </cell>
          <cell r="D401" t="str">
            <v>100丸</v>
          </cell>
        </row>
        <row r="402">
          <cell r="A402">
            <v>2371</v>
          </cell>
          <cell r="B402" t="str">
            <v>脑络通胶囊</v>
          </cell>
          <cell r="C402" t="str">
            <v>广西欢宝药业有限公司</v>
          </cell>
          <cell r="D402" t="str">
            <v>0.5gx30粒</v>
          </cell>
        </row>
        <row r="403">
          <cell r="A403">
            <v>2372</v>
          </cell>
          <cell r="B403" t="str">
            <v>脑脉泰胶囊</v>
          </cell>
          <cell r="C403" t="str">
            <v>桂林三金药业股份有限公司</v>
          </cell>
          <cell r="D403" t="str">
            <v>0.5gx10粒x3板</v>
          </cell>
        </row>
        <row r="404">
          <cell r="A404">
            <v>2383</v>
          </cell>
          <cell r="B404" t="str">
            <v>偏瘫复原丸</v>
          </cell>
          <cell r="C404" t="str">
            <v>北京同仁堂股份有限公司同仁堂制药厂</v>
          </cell>
          <cell r="D404" t="str">
            <v>9gx10丸(大蜜丸)</v>
          </cell>
        </row>
        <row r="405">
          <cell r="A405">
            <v>2384</v>
          </cell>
          <cell r="B405" t="str">
            <v>平消胶囊</v>
          </cell>
          <cell r="C405" t="str">
            <v>西安正大制药有限公司</v>
          </cell>
          <cell r="D405" t="str">
            <v>0.23gx100粒</v>
          </cell>
        </row>
        <row r="406">
          <cell r="A406">
            <v>2405</v>
          </cell>
          <cell r="B406" t="str">
            <v>复方田七胃痛胶囊</v>
          </cell>
          <cell r="C406" t="str">
            <v>桂林三金药业股份有限公司</v>
          </cell>
          <cell r="D406" t="str">
            <v>0.5gx10粒x2袋</v>
          </cell>
        </row>
        <row r="407">
          <cell r="A407">
            <v>2427</v>
          </cell>
          <cell r="B407" t="str">
            <v>仙灵骨葆胶囊</v>
          </cell>
          <cell r="C407" t="str">
            <v>国药集团同济堂(贵州)制药有限公司(原贵州同济堂制药)</v>
          </cell>
          <cell r="D407" t="str">
            <v>0.5gx40粒</v>
          </cell>
        </row>
        <row r="408">
          <cell r="A408">
            <v>2431</v>
          </cell>
          <cell r="B408" t="str">
            <v>小儿奇应丸</v>
          </cell>
          <cell r="C408" t="str">
            <v>广州白云山敬修堂药业股份有限公司(原广州敬修堂)</v>
          </cell>
          <cell r="D408" t="str">
            <v>0.5gx1瓶</v>
          </cell>
        </row>
        <row r="409">
          <cell r="A409">
            <v>2434</v>
          </cell>
          <cell r="B409" t="str">
            <v>小金丸</v>
          </cell>
          <cell r="C409" t="str">
            <v>九寨沟天然药业集团有限责任公司</v>
          </cell>
          <cell r="D409" t="str">
            <v>0.6gx3瓶</v>
          </cell>
        </row>
        <row r="410">
          <cell r="A410">
            <v>2451</v>
          </cell>
          <cell r="B410" t="str">
            <v>盐酸雷尼替丁胶囊</v>
          </cell>
          <cell r="C410" t="str">
            <v>江西汇仁药业股份有限公司(原江西汇仁药业有限公司)</v>
          </cell>
          <cell r="D410" t="str">
            <v>0.15gx30粒</v>
          </cell>
        </row>
        <row r="411">
          <cell r="A411">
            <v>3211</v>
          </cell>
          <cell r="B411" t="str">
            <v>壮腰健肾丸</v>
          </cell>
          <cell r="C411" t="str">
            <v>广州白云山陈李济药厂有限公司(原广州陈李济药厂)</v>
          </cell>
          <cell r="D411" t="str">
            <v>35g</v>
          </cell>
        </row>
        <row r="412">
          <cell r="A412">
            <v>3222</v>
          </cell>
          <cell r="B412" t="str">
            <v>鲜竹沥</v>
          </cell>
          <cell r="C412" t="str">
            <v>四川省通园制药集团有限公司</v>
          </cell>
          <cell r="D412" t="str">
            <v>10mlx6支</v>
          </cell>
        </row>
        <row r="413">
          <cell r="A413">
            <v>3224</v>
          </cell>
          <cell r="B413" t="str">
            <v>金喉健喷雾剂</v>
          </cell>
          <cell r="C413" t="str">
            <v>贵州宏宇药业有限公司</v>
          </cell>
          <cell r="D413" t="str">
            <v>10ml</v>
          </cell>
        </row>
        <row r="414">
          <cell r="A414">
            <v>3241</v>
          </cell>
          <cell r="B414" t="str">
            <v>藿香正气水</v>
          </cell>
          <cell r="C414" t="str">
            <v>四川依科制药有限公司</v>
          </cell>
          <cell r="D414" t="str">
            <v>10mlx10支</v>
          </cell>
        </row>
        <row r="415">
          <cell r="A415">
            <v>3248</v>
          </cell>
          <cell r="B415" t="str">
            <v>阿胶补血膏</v>
          </cell>
          <cell r="C415" t="str">
            <v>东阿阿胶股份有限公司（山东东阿阿胶股份有限公司）</v>
          </cell>
          <cell r="D415" t="str">
            <v>300gx4瓶</v>
          </cell>
        </row>
        <row r="416">
          <cell r="A416">
            <v>3266</v>
          </cell>
          <cell r="B416" t="str">
            <v>开喉剑儿童专用喷雾剂</v>
          </cell>
          <cell r="C416" t="str">
            <v>贵州三力制药有限公司</v>
          </cell>
          <cell r="D416" t="str">
            <v>10ml</v>
          </cell>
        </row>
        <row r="417">
          <cell r="A417">
            <v>3288</v>
          </cell>
          <cell r="B417" t="str">
            <v>藿香正气软胶囊</v>
          </cell>
          <cell r="C417" t="str">
            <v>神威药业集团有限公司</v>
          </cell>
          <cell r="D417" t="str">
            <v>24粒</v>
          </cell>
        </row>
        <row r="418">
          <cell r="A418">
            <v>3292</v>
          </cell>
          <cell r="B418" t="str">
            <v>千柏鼻炎片</v>
          </cell>
          <cell r="C418" t="str">
            <v>广东新峰药业股份有限公司(原:广东省博罗先锋药业)</v>
          </cell>
          <cell r="D418" t="str">
            <v>100片</v>
          </cell>
        </row>
        <row r="419">
          <cell r="A419">
            <v>3311</v>
          </cell>
          <cell r="B419" t="str">
            <v>口服五维葡萄糖(多维葡萄糖)</v>
          </cell>
          <cell r="C419" t="str">
            <v>江西红星药业有限公司</v>
          </cell>
          <cell r="D419" t="str">
            <v>500g</v>
          </cell>
        </row>
        <row r="420">
          <cell r="A420">
            <v>3327</v>
          </cell>
          <cell r="B420" t="str">
            <v>玉泉丸</v>
          </cell>
          <cell r="C420" t="str">
            <v>成都九芝堂金鼎药业有限公司</v>
          </cell>
          <cell r="D420" t="str">
            <v>60g</v>
          </cell>
        </row>
        <row r="421">
          <cell r="A421">
            <v>3351</v>
          </cell>
          <cell r="B421" t="str">
            <v>复方土槿皮酊</v>
          </cell>
          <cell r="C421" t="str">
            <v>广东恒健制药有限公司(原:江门市恒健药业有限公司)</v>
          </cell>
          <cell r="D421" t="str">
            <v>15ml</v>
          </cell>
        </row>
        <row r="422">
          <cell r="A422">
            <v>3353</v>
          </cell>
          <cell r="B422" t="str">
            <v>肺宁颗粒</v>
          </cell>
          <cell r="C422" t="str">
            <v>吉林益民堂制药有限公司</v>
          </cell>
          <cell r="D422" t="str">
            <v>10gx10袋</v>
          </cell>
        </row>
        <row r="423">
          <cell r="A423">
            <v>3358</v>
          </cell>
          <cell r="B423" t="str">
            <v>脑得生片</v>
          </cell>
          <cell r="C423" t="str">
            <v>哈尔滨华雨制药集团有限公司(原:哈尔滨华雨制药公司)</v>
          </cell>
          <cell r="D423" t="str">
            <v>0.3gx48片(糖衣)</v>
          </cell>
        </row>
        <row r="424">
          <cell r="A424">
            <v>23635</v>
          </cell>
          <cell r="B424" t="str">
            <v>十五味萝蒂明目丸</v>
          </cell>
          <cell r="C424" t="str">
            <v>青海晶珠藏药高新技术产业股份有限公司</v>
          </cell>
          <cell r="D424" t="str">
            <v>0.2gx90丸</v>
          </cell>
        </row>
        <row r="425">
          <cell r="A425">
            <v>23664</v>
          </cell>
          <cell r="B425" t="str">
            <v>雅漾修护洁面乳</v>
          </cell>
          <cell r="C425" t="str">
            <v>法国皮尔法伯雅漾护肤化妆品研制公司</v>
          </cell>
          <cell r="D425" t="str">
            <v>200ml</v>
          </cell>
        </row>
        <row r="426">
          <cell r="A426">
            <v>5086</v>
          </cell>
          <cell r="B426" t="str">
            <v>吲达帕胺片</v>
          </cell>
          <cell r="C426" t="str">
            <v>东莞万成制药有限公司</v>
          </cell>
          <cell r="D426" t="str">
            <v>2.5mgx7片x4板</v>
          </cell>
        </row>
        <row r="427">
          <cell r="A427">
            <v>5102</v>
          </cell>
          <cell r="B427" t="str">
            <v>氨林酚咖胶囊(去痛胶囊)</v>
          </cell>
          <cell r="C427" t="str">
            <v>重庆迪康长江制药有限公司</v>
          </cell>
          <cell r="D427" t="str">
            <v>12粒</v>
          </cell>
        </row>
        <row r="428">
          <cell r="A428">
            <v>5195</v>
          </cell>
          <cell r="B428" t="str">
            <v>血府逐瘀胶囊</v>
          </cell>
          <cell r="C428" t="str">
            <v>天津宏仁堂药业有限公司(天津市第五中药厂)</v>
          </cell>
          <cell r="D428" t="str">
            <v>0.4gx12粒x2板</v>
          </cell>
        </row>
        <row r="429">
          <cell r="A429">
            <v>5206</v>
          </cell>
          <cell r="B429" t="str">
            <v>秋梨润肺膏</v>
          </cell>
          <cell r="C429" t="str">
            <v>北京同仁堂科技发展股份有限公司制药厂</v>
          </cell>
          <cell r="D429" t="str">
            <v>50g</v>
          </cell>
        </row>
        <row r="430">
          <cell r="A430">
            <v>5207</v>
          </cell>
          <cell r="B430" t="str">
            <v>六味地黄丸</v>
          </cell>
          <cell r="C430" t="str">
            <v>北京同仁堂科技发展股份有限公司制药厂</v>
          </cell>
          <cell r="D430" t="str">
            <v>120丸(浓缩丸)</v>
          </cell>
        </row>
        <row r="431">
          <cell r="A431">
            <v>5208</v>
          </cell>
          <cell r="B431" t="str">
            <v>牛黄降压丸</v>
          </cell>
          <cell r="C431" t="str">
            <v>北京同仁堂股份有限公司同仁堂制药厂</v>
          </cell>
          <cell r="D431" t="str">
            <v>1.6gx10丸</v>
          </cell>
        </row>
        <row r="432">
          <cell r="A432">
            <v>5269</v>
          </cell>
          <cell r="B432" t="str">
            <v>一清胶囊</v>
          </cell>
          <cell r="C432" t="str">
            <v>四川济生堂药业有限公司</v>
          </cell>
          <cell r="D432" t="str">
            <v>0.5gx20粒</v>
          </cell>
        </row>
        <row r="433">
          <cell r="A433">
            <v>5270</v>
          </cell>
          <cell r="B433" t="str">
            <v>胆舒胶囊</v>
          </cell>
          <cell r="C433" t="str">
            <v>四川济生堂药业有限公司</v>
          </cell>
          <cell r="D433" t="str">
            <v>30粒</v>
          </cell>
        </row>
        <row r="434">
          <cell r="A434">
            <v>5282</v>
          </cell>
          <cell r="B434" t="str">
            <v>琥乙红霉素颗粒(利君沙冲剂)</v>
          </cell>
          <cell r="C434" t="str">
            <v>西安利君制药有限责任公司(西安利君制药股份有限公司</v>
          </cell>
          <cell r="D434" t="str">
            <v>0.1gx12袋</v>
          </cell>
        </row>
        <row r="435">
          <cell r="A435">
            <v>5326</v>
          </cell>
          <cell r="B435" t="str">
            <v>止咳枇杷颗粒</v>
          </cell>
          <cell r="C435" t="str">
            <v>太极集团四川绵阳制药有限公司</v>
          </cell>
          <cell r="D435" t="str">
            <v>10gx10袋</v>
          </cell>
        </row>
        <row r="436">
          <cell r="A436">
            <v>2452</v>
          </cell>
          <cell r="B436" t="str">
            <v>盐酸雷尼替丁胶囊</v>
          </cell>
          <cell r="C436" t="str">
            <v>西南药业股份有限公司</v>
          </cell>
          <cell r="D436" t="str">
            <v>0.15gx30粒</v>
          </cell>
        </row>
        <row r="437">
          <cell r="A437">
            <v>2463</v>
          </cell>
          <cell r="B437" t="str">
            <v>月见草油胶丸</v>
          </cell>
          <cell r="C437" t="str">
            <v>武汉中联药业集团股份有限公司</v>
          </cell>
          <cell r="D437" t="str">
            <v>0.3gx40粒</v>
          </cell>
        </row>
        <row r="438">
          <cell r="A438">
            <v>2466</v>
          </cell>
          <cell r="B438" t="str">
            <v>痔根断片</v>
          </cell>
          <cell r="C438" t="str">
            <v>德国汉堡爱活大药厂</v>
          </cell>
          <cell r="D438" t="str">
            <v>265mgx20片x4板</v>
          </cell>
        </row>
        <row r="439">
          <cell r="A439">
            <v>2471</v>
          </cell>
          <cell r="B439" t="str">
            <v>百咳静糖浆</v>
          </cell>
          <cell r="C439" t="str">
            <v>太极集团四川天诚制药有限公司</v>
          </cell>
          <cell r="D439" t="str">
            <v>100ml(低糖)</v>
          </cell>
        </row>
        <row r="440">
          <cell r="A440">
            <v>2474</v>
          </cell>
          <cell r="B440" t="str">
            <v>鼻渊舒口服液</v>
          </cell>
          <cell r="C440" t="str">
            <v>成都华神集团股份有限公司制药厂</v>
          </cell>
          <cell r="D440" t="str">
            <v>10mlx6支(无糖)</v>
          </cell>
        </row>
        <row r="441">
          <cell r="A441">
            <v>2498</v>
          </cell>
          <cell r="B441" t="str">
            <v>抗感颗粒</v>
          </cell>
          <cell r="C441" t="str">
            <v>四川好医生攀西药业有限责任公司</v>
          </cell>
          <cell r="D441" t="str">
            <v>10gx6袋</v>
          </cell>
        </row>
        <row r="442">
          <cell r="A442">
            <v>2505</v>
          </cell>
          <cell r="B442" t="str">
            <v>荆防颗粒</v>
          </cell>
          <cell r="C442" t="str">
            <v>四川大千药业有限公司(四川乐山大千药业有限公司)</v>
          </cell>
          <cell r="D442" t="str">
            <v>15gx20袋</v>
          </cell>
        </row>
        <row r="443">
          <cell r="A443">
            <v>2513</v>
          </cell>
          <cell r="B443" t="str">
            <v>硫酸庆大霉素颗粒(利宝止泻)</v>
          </cell>
          <cell r="C443" t="str">
            <v>华北制药股份有限公司</v>
          </cell>
          <cell r="D443" t="str">
            <v>10mgx12袋</v>
          </cell>
        </row>
        <row r="444">
          <cell r="A444">
            <v>2518</v>
          </cell>
          <cell r="B444" t="str">
            <v>脑心舒口服液</v>
          </cell>
          <cell r="C444" t="str">
            <v>通化衛京药业股份有限公司(通化天马药业股份有限公司</v>
          </cell>
          <cell r="D444" t="str">
            <v>10mlx10支</v>
          </cell>
        </row>
        <row r="445">
          <cell r="A445">
            <v>2519</v>
          </cell>
          <cell r="B445" t="str">
            <v>脑心舒口服液</v>
          </cell>
          <cell r="C445" t="str">
            <v>通化金马药业集团股份有限公司</v>
          </cell>
          <cell r="D445" t="str">
            <v>10mlx10支</v>
          </cell>
        </row>
        <row r="446">
          <cell r="A446">
            <v>2522</v>
          </cell>
          <cell r="B446" t="str">
            <v>阿莫西林颗粒</v>
          </cell>
          <cell r="C446" t="str">
            <v>珠海联邦制药股份有限公司中山分公司</v>
          </cell>
          <cell r="D446" t="str">
            <v>125mgx12包</v>
          </cell>
        </row>
        <row r="447">
          <cell r="A447">
            <v>2534</v>
          </cell>
          <cell r="B447" t="str">
            <v>肾石通颗粒</v>
          </cell>
          <cell r="C447" t="str">
            <v>四川森科制药有限公司</v>
          </cell>
          <cell r="D447" t="str">
            <v>15gx10袋</v>
          </cell>
        </row>
        <row r="448">
          <cell r="A448">
            <v>2548</v>
          </cell>
          <cell r="B448" t="str">
            <v>温胃舒颗粒</v>
          </cell>
          <cell r="C448" t="str">
            <v>合肥华润神鹿药业有限公司(合肥神鹿双鹤药业)</v>
          </cell>
          <cell r="D448" t="str">
            <v>10gx6袋</v>
          </cell>
        </row>
        <row r="449">
          <cell r="A449">
            <v>2551</v>
          </cell>
          <cell r="B449" t="str">
            <v>夏桑菊颗粒</v>
          </cell>
          <cell r="C449" t="str">
            <v>四川依科制药有限公司</v>
          </cell>
          <cell r="D449" t="str">
            <v>10gx20袋</v>
          </cell>
        </row>
        <row r="450">
          <cell r="A450">
            <v>2560</v>
          </cell>
          <cell r="B450" t="str">
            <v>小儿清肺化痰颗粒</v>
          </cell>
          <cell r="C450" t="str">
            <v>神威药业集团有限公司</v>
          </cell>
          <cell r="D450" t="str">
            <v>6gx10袋</v>
          </cell>
        </row>
        <row r="451">
          <cell r="A451">
            <v>2574</v>
          </cell>
          <cell r="B451" t="str">
            <v>玄麦甘桔颗粒</v>
          </cell>
          <cell r="C451" t="str">
            <v>九寨沟天然药业集团有限责任公司</v>
          </cell>
          <cell r="D451" t="str">
            <v>10gx20袋</v>
          </cell>
        </row>
        <row r="452">
          <cell r="A452">
            <v>2578</v>
          </cell>
          <cell r="B452" t="str">
            <v>血府逐瘀口服液</v>
          </cell>
          <cell r="C452" t="str">
            <v>吉林敖东延边药业股份有限公司</v>
          </cell>
          <cell r="D452" t="str">
            <v>10mlx10支</v>
          </cell>
        </row>
        <row r="453">
          <cell r="A453">
            <v>2580</v>
          </cell>
          <cell r="B453" t="str">
            <v>养胃颗粒</v>
          </cell>
          <cell r="C453" t="str">
            <v>正大青春宝药业有限公司</v>
          </cell>
          <cell r="D453" t="str">
            <v>5gx6袋(无糖)</v>
          </cell>
        </row>
        <row r="454">
          <cell r="A454">
            <v>2581</v>
          </cell>
          <cell r="B454" t="str">
            <v>养胃舒颗粒</v>
          </cell>
          <cell r="C454" t="str">
            <v>合肥华润神鹿药业有限公司(合肥神鹿双鹤药业)</v>
          </cell>
          <cell r="D454" t="str">
            <v>10gx6袋</v>
          </cell>
        </row>
        <row r="455">
          <cell r="A455">
            <v>2582</v>
          </cell>
          <cell r="B455" t="str">
            <v>养血饮口服液</v>
          </cell>
          <cell r="C455" t="str">
            <v>吉林敖东集团力源制药股份有限公司</v>
          </cell>
          <cell r="D455" t="str">
            <v>10mlx10支(OTC)</v>
          </cell>
        </row>
        <row r="456">
          <cell r="A456">
            <v>3463</v>
          </cell>
          <cell r="B456" t="str">
            <v>复方氨基酸胶囊（8-11）</v>
          </cell>
          <cell r="C456" t="str">
            <v>深圳万和制药有限公司</v>
          </cell>
          <cell r="D456" t="str">
            <v>0.35gx30粒</v>
          </cell>
        </row>
        <row r="457">
          <cell r="A457">
            <v>3474</v>
          </cell>
          <cell r="B457" t="str">
            <v>痛风定胶囊</v>
          </cell>
          <cell r="C457" t="str">
            <v>四川升和药业股份有限公司(原四川升和制药有限公司)</v>
          </cell>
          <cell r="D457" t="str">
            <v>0.4gx24粒</v>
          </cell>
        </row>
        <row r="458">
          <cell r="A458">
            <v>3485</v>
          </cell>
          <cell r="B458" t="str">
            <v>肾石通颗粒</v>
          </cell>
          <cell r="C458" t="str">
            <v>江西九连山药业有限公司</v>
          </cell>
          <cell r="D458" t="str">
            <v>15gx10袋</v>
          </cell>
        </row>
        <row r="459">
          <cell r="A459">
            <v>3527</v>
          </cell>
          <cell r="B459" t="str">
            <v>非那雄胺片</v>
          </cell>
          <cell r="C459" t="str">
            <v>AIAC International Pharma LLC</v>
          </cell>
          <cell r="D459" t="str">
            <v>5mgx10片</v>
          </cell>
        </row>
        <row r="460">
          <cell r="A460">
            <v>3528</v>
          </cell>
          <cell r="B460" t="str">
            <v>胆石利通片</v>
          </cell>
          <cell r="C460" t="str">
            <v>山东步长制药有限公司</v>
          </cell>
          <cell r="D460" t="str">
            <v>0.45gx54片</v>
          </cell>
        </row>
        <row r="461">
          <cell r="A461">
            <v>3556</v>
          </cell>
          <cell r="B461" t="str">
            <v>黄芪精</v>
          </cell>
          <cell r="C461" t="str">
            <v>江苏聚荣制药集团有限公司</v>
          </cell>
          <cell r="D461" t="str">
            <v>10mlx10支</v>
          </cell>
        </row>
        <row r="462">
          <cell r="A462">
            <v>3558</v>
          </cell>
          <cell r="B462" t="str">
            <v>阿维A胶囊(方希)</v>
          </cell>
          <cell r="C462" t="str">
            <v>重庆华邦制药有限公司</v>
          </cell>
          <cell r="D462" t="str">
            <v>10mgx30粒</v>
          </cell>
        </row>
        <row r="463">
          <cell r="A463">
            <v>3564</v>
          </cell>
          <cell r="B463" t="str">
            <v>非洛地平缓释片(波依定)</v>
          </cell>
          <cell r="C463" t="str">
            <v>阿斯利康制药有限公司</v>
          </cell>
          <cell r="D463" t="str">
            <v>2.5mgx10片</v>
          </cell>
        </row>
        <row r="464">
          <cell r="A464">
            <v>3594</v>
          </cell>
          <cell r="B464" t="str">
            <v>卡托普利片</v>
          </cell>
          <cell r="C464" t="str">
            <v>国药集团汕头金石制药有限公司(汕头金石制药总厂有限公司)</v>
          </cell>
          <cell r="D464" t="str">
            <v>25mgx100片</v>
          </cell>
        </row>
        <row r="465">
          <cell r="A465">
            <v>3597</v>
          </cell>
          <cell r="B465" t="str">
            <v>昆明山海棠片</v>
          </cell>
          <cell r="C465" t="str">
            <v>云南植物药业有限公司</v>
          </cell>
          <cell r="D465" t="str">
            <v>100片</v>
          </cell>
        </row>
        <row r="466">
          <cell r="A466">
            <v>3628</v>
          </cell>
          <cell r="B466" t="str">
            <v>培哚普利叔丁胺片(原培哚普利片)</v>
          </cell>
          <cell r="C466" t="str">
            <v>施维雅(天津)制药有限公司</v>
          </cell>
          <cell r="D466" t="str">
            <v>4mgx10片</v>
          </cell>
        </row>
        <row r="467">
          <cell r="A467">
            <v>3636</v>
          </cell>
          <cell r="B467" t="str">
            <v>盐酸美西律片</v>
          </cell>
          <cell r="C467" t="str">
            <v>上海上药信谊药厂有限公司(上海信谊药厂有限公司)</v>
          </cell>
          <cell r="D467" t="str">
            <v>50mgx100片</v>
          </cell>
        </row>
        <row r="468">
          <cell r="A468">
            <v>3641</v>
          </cell>
          <cell r="B468" t="str">
            <v>制霉素片</v>
          </cell>
          <cell r="C468" t="str">
            <v>浙江震元制药有限公司</v>
          </cell>
          <cell r="D468" t="str">
            <v>50万单位x100片</v>
          </cell>
        </row>
        <row r="469">
          <cell r="A469">
            <v>3653</v>
          </cell>
          <cell r="B469" t="str">
            <v>银杏叶片</v>
          </cell>
          <cell r="C469" t="str">
            <v>江苏扬子江药业集团有限公司</v>
          </cell>
          <cell r="D469" t="str">
            <v>9.6mg：2.4mgx12片x2板(薄膜衣)</v>
          </cell>
        </row>
        <row r="470">
          <cell r="A470">
            <v>5362</v>
          </cell>
          <cell r="B470" t="str">
            <v>心可舒片</v>
          </cell>
          <cell r="C470" t="str">
            <v>山东沃华医药科技股份有限公司(原：山东潍坊中药厂)</v>
          </cell>
          <cell r="D470" t="str">
            <v>0.31gx24片x2板(薄膜衣)</v>
          </cell>
        </row>
        <row r="471">
          <cell r="A471">
            <v>5387</v>
          </cell>
          <cell r="B471" t="str">
            <v>咽康含片</v>
          </cell>
          <cell r="C471" t="str">
            <v>贵州科辉制药有限责任公司</v>
          </cell>
          <cell r="D471" t="str">
            <v>0.85gx8片x3板</v>
          </cell>
        </row>
        <row r="472">
          <cell r="A472">
            <v>5388</v>
          </cell>
          <cell r="B472" t="str">
            <v>全天麻胶囊</v>
          </cell>
          <cell r="C472" t="str">
            <v>贵州益康制药有限公司</v>
          </cell>
          <cell r="D472" t="str">
            <v>0.5gx12粒</v>
          </cell>
        </row>
        <row r="473">
          <cell r="A473">
            <v>5391</v>
          </cell>
          <cell r="B473" t="str">
            <v>全天麻胶囊</v>
          </cell>
          <cell r="C473" t="str">
            <v>贵州益康制药有限公司</v>
          </cell>
          <cell r="D473" t="str">
            <v>0.5gx24粒</v>
          </cell>
        </row>
        <row r="474">
          <cell r="A474">
            <v>5392</v>
          </cell>
          <cell r="B474" t="str">
            <v>金莲花胶囊</v>
          </cell>
          <cell r="C474" t="str">
            <v>贵州益康制药有限公司</v>
          </cell>
          <cell r="D474" t="str">
            <v>0.35gx24粒</v>
          </cell>
        </row>
        <row r="475">
          <cell r="A475">
            <v>5467</v>
          </cell>
          <cell r="B475" t="str">
            <v>盐酸二甲双胍片(立克糖)</v>
          </cell>
          <cell r="C475" t="str">
            <v>成都川力制药有限公司</v>
          </cell>
          <cell r="D475" t="str">
            <v>0.25gx24片</v>
          </cell>
        </row>
        <row r="476">
          <cell r="A476">
            <v>5528</v>
          </cell>
          <cell r="B476" t="str">
            <v>腰痛片</v>
          </cell>
          <cell r="C476" t="str">
            <v>太极集团重庆桐君阁药厂有限公司</v>
          </cell>
          <cell r="D476" t="str">
            <v>0.28gx50片</v>
          </cell>
        </row>
        <row r="477">
          <cell r="A477">
            <v>5547</v>
          </cell>
          <cell r="B477" t="str">
            <v>肤痒霜</v>
          </cell>
          <cell r="C477" t="str">
            <v>益禾保健(西安)有限公司</v>
          </cell>
          <cell r="D477" t="str">
            <v>12g</v>
          </cell>
        </row>
        <row r="478">
          <cell r="A478">
            <v>5607</v>
          </cell>
          <cell r="B478" t="str">
            <v>五味子糖浆</v>
          </cell>
          <cell r="C478" t="str">
            <v>太极集团四川南充制药有限公司</v>
          </cell>
          <cell r="D478" t="str">
            <v>150ml</v>
          </cell>
        </row>
        <row r="479">
          <cell r="A479">
            <v>5622</v>
          </cell>
          <cell r="B479" t="str">
            <v>六神丸</v>
          </cell>
          <cell r="C479" t="str">
            <v>上海雷允上药业有限公司</v>
          </cell>
          <cell r="D479" t="str">
            <v>10丸x6支(人工麝香)</v>
          </cell>
        </row>
        <row r="480">
          <cell r="A480">
            <v>5625</v>
          </cell>
          <cell r="B480" t="str">
            <v>罗红霉素胶囊</v>
          </cell>
          <cell r="C480" t="str">
            <v>江苏扬子江药业集团有限公司</v>
          </cell>
          <cell r="D480" t="str">
            <v>150mgx12粒</v>
          </cell>
        </row>
        <row r="481">
          <cell r="A481">
            <v>5626</v>
          </cell>
          <cell r="B481" t="str">
            <v>马来酸依那普利片(依苏)</v>
          </cell>
          <cell r="C481" t="str">
            <v>扬子江药业集团江苏制药股份有限公司</v>
          </cell>
          <cell r="D481" t="str">
            <v>5mgx8片x2板</v>
          </cell>
        </row>
        <row r="482">
          <cell r="A482">
            <v>5627</v>
          </cell>
          <cell r="B482" t="str">
            <v>马来酸依那普利片</v>
          </cell>
          <cell r="C482" t="str">
            <v>扬子江药业集团江苏制药股份有限公司</v>
          </cell>
          <cell r="D482" t="str">
            <v>10mgx8片x2板</v>
          </cell>
        </row>
        <row r="483">
          <cell r="A483">
            <v>5628</v>
          </cell>
          <cell r="B483" t="str">
            <v>格列吡嗪缓释片</v>
          </cell>
          <cell r="C483" t="str">
            <v>江苏扬子江药业集团有限公司</v>
          </cell>
          <cell r="D483" t="str">
            <v>5mgx12片</v>
          </cell>
        </row>
        <row r="484">
          <cell r="A484">
            <v>5646</v>
          </cell>
          <cell r="B484" t="str">
            <v>辛芩颗粒</v>
          </cell>
          <cell r="C484" t="str">
            <v>国药集团宜宾制药有限责任公司</v>
          </cell>
          <cell r="D484" t="str">
            <v>5gx9袋(无糖)</v>
          </cell>
        </row>
        <row r="485">
          <cell r="A485">
            <v>5688</v>
          </cell>
          <cell r="B485" t="str">
            <v>糠酸莫米松乳膏</v>
          </cell>
          <cell r="C485" t="str">
            <v>上海新亚药业闵行有限公司</v>
          </cell>
          <cell r="D485" t="str">
            <v>0.1%(5g:5mg)</v>
          </cell>
        </row>
        <row r="486">
          <cell r="A486">
            <v>5742</v>
          </cell>
          <cell r="B486" t="str">
            <v>十味蒂达胶囊</v>
          </cell>
          <cell r="C486" t="str">
            <v>西藏诺迪康药业股份有限公司</v>
          </cell>
          <cell r="D486" t="str">
            <v>0.45gx10粒</v>
          </cell>
        </row>
        <row r="487">
          <cell r="A487">
            <v>2585</v>
          </cell>
          <cell r="B487" t="str">
            <v>益母草膏</v>
          </cell>
          <cell r="C487" t="str">
            <v>南宁市维威制药有限公司</v>
          </cell>
          <cell r="D487" t="str">
            <v>125g</v>
          </cell>
        </row>
        <row r="488">
          <cell r="A488">
            <v>2596</v>
          </cell>
          <cell r="B488" t="str">
            <v>双唑泰栓</v>
          </cell>
          <cell r="C488" t="str">
            <v>湖北东信药业有限公司</v>
          </cell>
          <cell r="D488" t="str">
            <v>7枚</v>
          </cell>
        </row>
        <row r="489">
          <cell r="A489">
            <v>2599</v>
          </cell>
          <cell r="B489" t="str">
            <v>102皮肤粘膜消毒液</v>
          </cell>
          <cell r="C489" t="str">
            <v>成都戴尔曼消毒卫生用品有限责任公司</v>
          </cell>
          <cell r="D489" t="str">
            <v>100ml</v>
          </cell>
        </row>
        <row r="490">
          <cell r="A490">
            <v>2611</v>
          </cell>
          <cell r="B490" t="str">
            <v>丁酸氢化可的松乳膏(尤卓尔)</v>
          </cell>
          <cell r="C490" t="str">
            <v>天津金耀药业有限公司（原天津药业集团有限公司）</v>
          </cell>
          <cell r="D490" t="str">
            <v>10g:10mg(0.1%)</v>
          </cell>
        </row>
        <row r="491">
          <cell r="A491">
            <v>2614</v>
          </cell>
          <cell r="B491" t="str">
            <v>麝珠明目滴眼液</v>
          </cell>
          <cell r="C491" t="str">
            <v>福建麝珠明眼药股份有限公司</v>
          </cell>
          <cell r="D491" t="str">
            <v>5ml(0.3g)</v>
          </cell>
        </row>
        <row r="492">
          <cell r="A492">
            <v>2619</v>
          </cell>
          <cell r="B492" t="str">
            <v>雪山金罗汉</v>
          </cell>
          <cell r="C492" t="str">
            <v>中国西藏康达药业有限公司</v>
          </cell>
          <cell r="D492" t="str">
            <v>20ml</v>
          </cell>
        </row>
        <row r="493">
          <cell r="A493">
            <v>2620</v>
          </cell>
          <cell r="B493" t="str">
            <v>冰黄肤乐软膏</v>
          </cell>
          <cell r="C493" t="str">
            <v>西藏海容唐果药业有限公司  </v>
          </cell>
          <cell r="D493" t="str">
            <v>15g</v>
          </cell>
        </row>
        <row r="494">
          <cell r="A494">
            <v>2622</v>
          </cell>
          <cell r="B494" t="str">
            <v>肛泰软膏</v>
          </cell>
          <cell r="C494" t="str">
            <v>烟台荣昌制药有限公司</v>
          </cell>
          <cell r="D494" t="str">
            <v>10g</v>
          </cell>
        </row>
        <row r="495">
          <cell r="A495">
            <v>2624</v>
          </cell>
          <cell r="B495" t="str">
            <v>云南白药创可贴</v>
          </cell>
          <cell r="C495" t="str">
            <v>常州南方卫生器材厂有限公司</v>
          </cell>
          <cell r="D495" t="str">
            <v>1.5cmx2.3cmx50片(经济型)</v>
          </cell>
        </row>
        <row r="496">
          <cell r="A496">
            <v>2629</v>
          </cell>
          <cell r="B496" t="str">
            <v>元胡止痛片</v>
          </cell>
          <cell r="C496" t="str">
            <v>南宁市维威制药有限公司</v>
          </cell>
          <cell r="D496" t="str">
            <v>100片</v>
          </cell>
        </row>
        <row r="497">
          <cell r="A497">
            <v>2630</v>
          </cell>
          <cell r="B497" t="str">
            <v>少林风湿跌打膏</v>
          </cell>
          <cell r="C497" t="str">
            <v>湖南金寿制药有限公司</v>
          </cell>
          <cell r="D497" t="str">
            <v>7cmx9.5cmx4片</v>
          </cell>
        </row>
        <row r="498">
          <cell r="A498">
            <v>2644</v>
          </cell>
          <cell r="B498" t="str">
            <v>防芷鼻炎片</v>
          </cell>
          <cell r="C498" t="str">
            <v>广西天天乐药业股份有限公司</v>
          </cell>
          <cell r="D498" t="str">
            <v>30片</v>
          </cell>
        </row>
        <row r="499">
          <cell r="A499">
            <v>2700</v>
          </cell>
          <cell r="B499" t="str">
            <v>75#消毒酒精(皮肤消毒液)</v>
          </cell>
          <cell r="C499" t="str">
            <v>四川蓉康世圣药业有限责任公司</v>
          </cell>
          <cell r="D499" t="str">
            <v>75#:500ml</v>
          </cell>
        </row>
        <row r="500">
          <cell r="A500">
            <v>2712</v>
          </cell>
          <cell r="B500" t="str">
            <v>水杨酸苯甲酸松油搽剂(灭丝菌)</v>
          </cell>
          <cell r="C500" t="str">
            <v>成都明日制药有限公司</v>
          </cell>
          <cell r="D500" t="str">
            <v>20ml</v>
          </cell>
        </row>
        <row r="501">
          <cell r="A501">
            <v>2720</v>
          </cell>
          <cell r="B501" t="str">
            <v>硫软膏</v>
          </cell>
          <cell r="C501" t="str">
            <v>四川锡成药业有限公司(原乐山中西制药有限责任公司)</v>
          </cell>
          <cell r="D501" t="str">
            <v>10%：20g</v>
          </cell>
        </row>
        <row r="502">
          <cell r="A502">
            <v>2723</v>
          </cell>
          <cell r="B502" t="str">
            <v>阿米卡星滴眼液</v>
          </cell>
          <cell r="C502" t="str">
            <v>成都倍特药业有限公司(原四川方向药业有限责任公司)</v>
          </cell>
          <cell r="D502" t="str">
            <v>8ml：20mg</v>
          </cell>
        </row>
        <row r="503">
          <cell r="A503">
            <v>3662</v>
          </cell>
          <cell r="B503" t="str">
            <v>苯磺酸氨氯地平片</v>
          </cell>
          <cell r="C503" t="str">
            <v>辉瑞制药有限公司</v>
          </cell>
          <cell r="D503" t="str">
            <v>5mgx7片</v>
          </cell>
        </row>
        <row r="504">
          <cell r="A504">
            <v>3664</v>
          </cell>
          <cell r="B504" t="str">
            <v>足光散</v>
          </cell>
          <cell r="C504" t="str">
            <v>湖北人福成田药业有限公司（湖北成田制药）</v>
          </cell>
          <cell r="D504" t="str">
            <v>40gx3袋</v>
          </cell>
        </row>
        <row r="505">
          <cell r="A505">
            <v>3665</v>
          </cell>
          <cell r="B505" t="str">
            <v>转移因子口服溶液</v>
          </cell>
          <cell r="C505" t="str">
            <v>长春精优药业股份有限公司</v>
          </cell>
          <cell r="D505" t="str">
            <v>10ml：10mg（多肽）：300ug(核糖)x6支</v>
          </cell>
        </row>
        <row r="506">
          <cell r="A506">
            <v>23047</v>
          </cell>
          <cell r="B506" t="str">
            <v>替硝唑胶囊</v>
          </cell>
          <cell r="C506" t="str">
            <v>遂成药业股份有限公司</v>
          </cell>
          <cell r="D506" t="str">
            <v>0.25gx12粒</v>
          </cell>
        </row>
        <row r="507">
          <cell r="A507">
            <v>23076</v>
          </cell>
          <cell r="B507" t="str">
            <v>咳特灵胶囊</v>
          </cell>
          <cell r="C507" t="str">
            <v>广东罗浮山国药股份有限公司</v>
          </cell>
          <cell r="D507" t="str">
            <v>30粒</v>
          </cell>
        </row>
        <row r="508">
          <cell r="A508">
            <v>23091</v>
          </cell>
          <cell r="B508" t="str">
            <v>氟米龙滴眼液</v>
          </cell>
          <cell r="C508" t="str">
            <v>参天制药（中国）有限公司</v>
          </cell>
          <cell r="D508" t="str">
            <v>5ml：5mg</v>
          </cell>
        </row>
        <row r="509">
          <cell r="A509">
            <v>23120</v>
          </cell>
          <cell r="B509" t="str">
            <v>银翘解毒颗粒</v>
          </cell>
          <cell r="C509" t="str">
            <v>太极集团重庆桐君阁药厂有限公司</v>
          </cell>
          <cell r="D509" t="str">
            <v>15gx10袋</v>
          </cell>
        </row>
        <row r="510">
          <cell r="A510">
            <v>23123</v>
          </cell>
          <cell r="B510" t="str">
            <v>桑菊感冒颗粒</v>
          </cell>
          <cell r="C510" t="str">
            <v>太极集团重庆桐君阁药厂有限公司</v>
          </cell>
          <cell r="D510" t="str">
            <v>11gx10袋（OTC)</v>
          </cell>
        </row>
        <row r="511">
          <cell r="A511">
            <v>23140</v>
          </cell>
          <cell r="B511" t="str">
            <v>阿奇霉素干混悬剂(希舒美)</v>
          </cell>
          <cell r="C511" t="str">
            <v>辉瑞制药有限公司</v>
          </cell>
          <cell r="D511" t="str">
            <v>0.1gx6袋</v>
          </cell>
        </row>
        <row r="512">
          <cell r="A512">
            <v>23155</v>
          </cell>
          <cell r="B512" t="str">
            <v>谷维素片</v>
          </cell>
          <cell r="C512" t="str">
            <v>海南制药厂有限公司制药一厂</v>
          </cell>
          <cell r="D512" t="str">
            <v>10mgx100片</v>
          </cell>
        </row>
        <row r="513">
          <cell r="A513">
            <v>23177</v>
          </cell>
          <cell r="B513" t="str">
            <v>八宝惊风散</v>
          </cell>
          <cell r="C513" t="str">
            <v>江西民济药业有限公司</v>
          </cell>
          <cell r="D513" t="str">
            <v>0.26gx5瓶</v>
          </cell>
        </row>
        <row r="514">
          <cell r="A514">
            <v>354</v>
          </cell>
          <cell r="B514" t="str">
            <v>维生素B1片</v>
          </cell>
          <cell r="C514" t="str">
            <v>西南药业股份有限公司</v>
          </cell>
          <cell r="D514" t="str">
            <v>10mgx1000片</v>
          </cell>
        </row>
        <row r="515">
          <cell r="A515">
            <v>41603</v>
          </cell>
          <cell r="B515" t="str">
            <v>八子补肾胶囊</v>
          </cell>
          <cell r="C515" t="str">
            <v>石家庄以岭药业股份有限公司</v>
          </cell>
          <cell r="D515" t="str">
            <v>0.4gx20粒</v>
          </cell>
        </row>
        <row r="516">
          <cell r="A516">
            <v>74180</v>
          </cell>
          <cell r="B516" t="str">
            <v>脂必泰胶囊</v>
          </cell>
          <cell r="C516" t="str">
            <v>成都地奥九泓制药厂</v>
          </cell>
          <cell r="D516" t="str">
            <v>0.24gx10粒</v>
          </cell>
        </row>
        <row r="517">
          <cell r="A517">
            <v>82079</v>
          </cell>
          <cell r="B517" t="str">
            <v>诺和笔4（胰岛素笔试注射器）</v>
          </cell>
          <cell r="C517" t="str">
            <v/>
          </cell>
          <cell r="D517" t="str">
            <v>1支</v>
          </cell>
        </row>
        <row r="518">
          <cell r="A518">
            <v>86066</v>
          </cell>
          <cell r="B518" t="str">
            <v>拨云锭</v>
          </cell>
          <cell r="C518" t="str">
            <v>武汉五景药业有限公司</v>
          </cell>
          <cell r="D518" t="str">
            <v>0.17gx2锭+8ml</v>
          </cell>
        </row>
        <row r="519">
          <cell r="A519">
            <v>64952</v>
          </cell>
          <cell r="B519" t="str">
            <v>人工牛黄甲硝唑胶囊</v>
          </cell>
          <cell r="C519" t="str">
            <v>湖南汉森制药有限公司</v>
          </cell>
          <cell r="D519" t="str">
            <v>24粒</v>
          </cell>
        </row>
        <row r="520">
          <cell r="A520">
            <v>75239</v>
          </cell>
          <cell r="B520" t="str">
            <v>氨酚麻美干混悬剂</v>
          </cell>
          <cell r="C520" t="str">
            <v>浙江康德药业集团股份有限公司(原名称:浙江康德药业集团有限公司)</v>
          </cell>
          <cell r="D520" t="str">
            <v>6袋</v>
          </cell>
        </row>
        <row r="521">
          <cell r="A521">
            <v>12783</v>
          </cell>
          <cell r="B521" t="str">
            <v>榨菜牛肉酱</v>
          </cell>
          <cell r="C521" t="str">
            <v>太极集团重庆国光绿色食品有限公司</v>
          </cell>
          <cell r="D521" t="str">
            <v>180gx2瓶</v>
          </cell>
        </row>
        <row r="522">
          <cell r="A522">
            <v>2024</v>
          </cell>
          <cell r="B522" t="str">
            <v>丙磺舒片</v>
          </cell>
          <cell r="C522" t="str">
            <v>上海集成药厂</v>
          </cell>
          <cell r="D522" t="str">
            <v>0.25gx100片</v>
          </cell>
        </row>
        <row r="523">
          <cell r="A523">
            <v>1261</v>
          </cell>
          <cell r="B523" t="str">
            <v>九味羌活丸</v>
          </cell>
          <cell r="C523" t="str">
            <v>太极集团重庆中药二厂有限公司</v>
          </cell>
          <cell r="D523" t="str">
            <v>9gx10袋(浓缩丸)</v>
          </cell>
        </row>
        <row r="524">
          <cell r="A524">
            <v>1262</v>
          </cell>
          <cell r="B524" t="str">
            <v>黄连上清丸</v>
          </cell>
          <cell r="C524" t="str">
            <v>太极集团重庆中药二厂有限公司</v>
          </cell>
          <cell r="D524" t="str">
            <v>6gx10袋(浓缩丸)</v>
          </cell>
        </row>
        <row r="525">
          <cell r="A525">
            <v>1264</v>
          </cell>
          <cell r="B525" t="str">
            <v>湿毒清胶囊</v>
          </cell>
          <cell r="C525" t="str">
            <v>广西玉林制药有限责任公司</v>
          </cell>
          <cell r="D525" t="str">
            <v>0.5gx30粒</v>
          </cell>
        </row>
        <row r="526">
          <cell r="A526">
            <v>1265</v>
          </cell>
          <cell r="B526" t="str">
            <v>中华跌打丸</v>
          </cell>
          <cell r="C526" t="str">
            <v>广西梧州制药(集团)股份有限公司</v>
          </cell>
          <cell r="D526" t="str">
            <v>6gx6丸</v>
          </cell>
        </row>
        <row r="527">
          <cell r="A527">
            <v>1267</v>
          </cell>
          <cell r="B527" t="str">
            <v>镇脑宁胶囊</v>
          </cell>
          <cell r="C527" t="str">
            <v>通化东宝药业股份有限公司</v>
          </cell>
          <cell r="D527" t="str">
            <v>0.3gx20粒x3板</v>
          </cell>
        </row>
        <row r="528">
          <cell r="A528">
            <v>1269</v>
          </cell>
          <cell r="B528" t="str">
            <v>大活络丸</v>
          </cell>
          <cell r="C528" t="str">
            <v>国药集团冯了性(佛山)药业有限公司</v>
          </cell>
          <cell r="D528" t="str">
            <v>3.5gx6丸</v>
          </cell>
        </row>
        <row r="529">
          <cell r="A529">
            <v>1271</v>
          </cell>
          <cell r="B529" t="str">
            <v>桂枝茯苓胶囊</v>
          </cell>
          <cell r="C529" t="str">
            <v>江苏康缘药业股份有限公司</v>
          </cell>
          <cell r="D529" t="str">
            <v>0.31gx60粒</v>
          </cell>
        </row>
        <row r="530">
          <cell r="A530">
            <v>1273</v>
          </cell>
          <cell r="B530" t="str">
            <v>正天丸</v>
          </cell>
          <cell r="C530" t="str">
            <v>华润三九医药股份有限公司</v>
          </cell>
          <cell r="D530" t="str">
            <v>6gx10袋</v>
          </cell>
        </row>
        <row r="531">
          <cell r="A531">
            <v>1275</v>
          </cell>
          <cell r="B531" t="str">
            <v>复方酚咖伪麻胶囊</v>
          </cell>
          <cell r="C531" t="str">
            <v>四川杨天生物药业股份有限公司</v>
          </cell>
          <cell r="D531" t="str">
            <v>12粒</v>
          </cell>
        </row>
        <row r="532">
          <cell r="A532">
            <v>1276</v>
          </cell>
          <cell r="B532" t="str">
            <v>三九胃泰胶囊</v>
          </cell>
          <cell r="C532" t="str">
            <v>华润三九医药股份有限公司</v>
          </cell>
          <cell r="D532" t="str">
            <v>0.5gx12粒</v>
          </cell>
        </row>
        <row r="533">
          <cell r="A533">
            <v>1283</v>
          </cell>
          <cell r="B533" t="str">
            <v>乙肝解毒胶囊</v>
          </cell>
          <cell r="C533" t="str">
            <v>重庆东方药业股份有限公司</v>
          </cell>
          <cell r="D533" t="str">
            <v>0.25gx12粒x4板</v>
          </cell>
        </row>
        <row r="534">
          <cell r="A534">
            <v>1284</v>
          </cell>
          <cell r="B534" t="str">
            <v>四维他胶囊</v>
          </cell>
          <cell r="C534" t="str">
            <v>吉林省吴太感康药业有限公司</v>
          </cell>
          <cell r="D534" t="str">
            <v>12粒（复方）</v>
          </cell>
        </row>
        <row r="535">
          <cell r="A535">
            <v>1286</v>
          </cell>
          <cell r="B535" t="str">
            <v>壮骨关节丸</v>
          </cell>
          <cell r="C535" t="str">
            <v>华润三九医药股份有限公司</v>
          </cell>
          <cell r="D535" t="str">
            <v>60g</v>
          </cell>
        </row>
        <row r="536">
          <cell r="A536">
            <v>1287</v>
          </cell>
          <cell r="B536" t="str">
            <v>补脾益肠丸</v>
          </cell>
          <cell r="C536" t="str">
            <v>广州白云山陈李济药厂有限公司(原广州陈李济药厂)</v>
          </cell>
          <cell r="D536" t="str">
            <v>72g</v>
          </cell>
        </row>
        <row r="537">
          <cell r="A537">
            <v>1290</v>
          </cell>
          <cell r="B537" t="str">
            <v>地奥心血康胶囊</v>
          </cell>
          <cell r="C537" t="str">
            <v>成都地奥制药集团有限公司</v>
          </cell>
          <cell r="D537" t="str">
            <v>100mgx10粒x2板</v>
          </cell>
        </row>
        <row r="538">
          <cell r="A538">
            <v>1291</v>
          </cell>
          <cell r="B538" t="str">
            <v>宫血宁胶囊</v>
          </cell>
          <cell r="C538" t="str">
            <v>云南白药集团股份有限公司</v>
          </cell>
          <cell r="D538" t="str">
            <v>0.13gx18粒</v>
          </cell>
        </row>
        <row r="539">
          <cell r="A539">
            <v>1295</v>
          </cell>
          <cell r="B539" t="str">
            <v>益血生胶囊</v>
          </cell>
          <cell r="C539" t="str">
            <v>珠海金仁药业股份有限公司</v>
          </cell>
          <cell r="D539" t="str">
            <v>0.25gx36粒</v>
          </cell>
        </row>
        <row r="540">
          <cell r="A540">
            <v>1299</v>
          </cell>
          <cell r="B540" t="str">
            <v>补中益气丸</v>
          </cell>
          <cell r="C540" t="str">
            <v>仲景宛西制药股份有限公司（原河南省宛西制药股份有限公司）</v>
          </cell>
          <cell r="D540" t="str">
            <v>200丸(浓缩丸)</v>
          </cell>
        </row>
        <row r="541">
          <cell r="A541">
            <v>1300</v>
          </cell>
          <cell r="B541" t="str">
            <v>香砂养胃丸</v>
          </cell>
          <cell r="C541" t="str">
            <v>仲景宛西制药股份有限公司（原河南省宛西制药股份有限公司）</v>
          </cell>
          <cell r="D541" t="str">
            <v>200丸(浓缩丸)</v>
          </cell>
        </row>
        <row r="542">
          <cell r="A542">
            <v>1302</v>
          </cell>
          <cell r="B542" t="str">
            <v>明目地黄丸</v>
          </cell>
          <cell r="C542" t="str">
            <v>仲景宛西制药股份有限公司（原河南省宛西制药股份有限公司）</v>
          </cell>
          <cell r="D542" t="str">
            <v>200丸(浓缩丸)</v>
          </cell>
        </row>
        <row r="543">
          <cell r="A543">
            <v>1305</v>
          </cell>
          <cell r="B543" t="str">
            <v>参苏丸</v>
          </cell>
          <cell r="C543" t="str">
            <v>太极集团四川绵阳制药有限公司</v>
          </cell>
          <cell r="D543" t="str">
            <v>6gx9袋</v>
          </cell>
        </row>
        <row r="544">
          <cell r="A544">
            <v>1306</v>
          </cell>
          <cell r="B544" t="str">
            <v>防风通圣丸</v>
          </cell>
          <cell r="C544" t="str">
            <v>太极集团四川绵阳制药有限公司</v>
          </cell>
          <cell r="D544" t="str">
            <v>6gx9袋</v>
          </cell>
        </row>
        <row r="545">
          <cell r="A545">
            <v>1308</v>
          </cell>
          <cell r="B545" t="str">
            <v>杞菊地黄丸</v>
          </cell>
          <cell r="C545" t="str">
            <v>太极集团四川绵阳制药有限公司</v>
          </cell>
          <cell r="D545" t="str">
            <v>60g</v>
          </cell>
        </row>
        <row r="546">
          <cell r="A546">
            <v>1310</v>
          </cell>
          <cell r="B546" t="str">
            <v>喉炎丸</v>
          </cell>
          <cell r="C546" t="str">
            <v>成都九芝堂金鼎药业有限公司</v>
          </cell>
          <cell r="D546" t="str">
            <v>30粒x10瓶</v>
          </cell>
        </row>
        <row r="547">
          <cell r="A547">
            <v>1312</v>
          </cell>
          <cell r="B547" t="str">
            <v>知柏地黄丸</v>
          </cell>
          <cell r="C547" t="str">
            <v>太极集团四川绵阳制药有限公司</v>
          </cell>
          <cell r="D547" t="str">
            <v>60g</v>
          </cell>
        </row>
        <row r="548">
          <cell r="A548">
            <v>1314</v>
          </cell>
          <cell r="B548" t="str">
            <v>补中益气丸</v>
          </cell>
          <cell r="C548" t="str">
            <v>太极集团重庆中药二厂有限公司</v>
          </cell>
          <cell r="D548" t="str">
            <v>200丸（浓缩丸）</v>
          </cell>
        </row>
        <row r="549">
          <cell r="A549">
            <v>1318</v>
          </cell>
          <cell r="B549" t="str">
            <v>十全大补丸</v>
          </cell>
          <cell r="C549" t="str">
            <v>仲景宛西制药股份有限公司（原河南省宛西制药股份有限公司）</v>
          </cell>
          <cell r="D549" t="str">
            <v>200丸(浓缩丸)</v>
          </cell>
        </row>
        <row r="550">
          <cell r="A550">
            <v>1912</v>
          </cell>
          <cell r="B550" t="str">
            <v>复方鲜竹沥液</v>
          </cell>
          <cell r="C550" t="str">
            <v>江西汇仁药业股份有限公司(原江西汇仁药业有限公司)</v>
          </cell>
          <cell r="D550" t="str">
            <v>10mlx6支</v>
          </cell>
        </row>
        <row r="551">
          <cell r="A551">
            <v>1917</v>
          </cell>
          <cell r="B551" t="str">
            <v>川贝枇杷糖浆</v>
          </cell>
          <cell r="C551" t="str">
            <v>太极集团四川天诚制药有限公司</v>
          </cell>
          <cell r="D551" t="str">
            <v>100ml</v>
          </cell>
        </row>
        <row r="552">
          <cell r="A552">
            <v>1922</v>
          </cell>
          <cell r="B552" t="str">
            <v>白猫风油精</v>
          </cell>
          <cell r="C552" t="str">
            <v>南通薄荷厂有限公司</v>
          </cell>
          <cell r="D552" t="str">
            <v>3ml</v>
          </cell>
        </row>
        <row r="553">
          <cell r="A553">
            <v>1923</v>
          </cell>
          <cell r="B553" t="str">
            <v>脑心舒口服液</v>
          </cell>
          <cell r="C553" t="str">
            <v>江西汇仁药业股份有限公司(原江西汇仁药业有限公司)</v>
          </cell>
          <cell r="D553" t="str">
            <v>10mlx10支</v>
          </cell>
        </row>
        <row r="554">
          <cell r="A554">
            <v>1924</v>
          </cell>
          <cell r="B554" t="str">
            <v>生脉饮</v>
          </cell>
          <cell r="C554" t="str">
            <v>江西汇仁药业股份有限公司(原江西汇仁药业有限公司)</v>
          </cell>
          <cell r="D554" t="str">
            <v>10mlx10支(人参方)</v>
          </cell>
        </row>
        <row r="555">
          <cell r="A555">
            <v>1925</v>
          </cell>
          <cell r="B555" t="str">
            <v>生脉饮(党参方)</v>
          </cell>
          <cell r="C555" t="str">
            <v>江西汇仁药业股份有限公司(原江西汇仁药业有限公司)</v>
          </cell>
          <cell r="D555" t="str">
            <v>10mlx10支</v>
          </cell>
        </row>
        <row r="556">
          <cell r="A556">
            <v>1927</v>
          </cell>
          <cell r="B556" t="str">
            <v>人参蜂王浆</v>
          </cell>
          <cell r="C556" t="str">
            <v>北京市东风保健营养品有限责任公司</v>
          </cell>
          <cell r="D556" t="str">
            <v>10mlx10支</v>
          </cell>
        </row>
        <row r="557">
          <cell r="A557">
            <v>1944</v>
          </cell>
          <cell r="B557" t="str">
            <v>玉屏风口服液</v>
          </cell>
          <cell r="C557" t="str">
            <v>江西南昌济生制药有限责任公司（原江西南昌济生制药厂）</v>
          </cell>
          <cell r="D557" t="str">
            <v>10mlx10支</v>
          </cell>
        </row>
        <row r="558">
          <cell r="A558">
            <v>1945</v>
          </cell>
          <cell r="B558" t="str">
            <v>风油精</v>
          </cell>
          <cell r="C558" t="str">
            <v>广州白云山制药股份有限公司白云山何济公制药厂</v>
          </cell>
          <cell r="D558" t="str">
            <v>3ml</v>
          </cell>
        </row>
        <row r="559">
          <cell r="A559">
            <v>1949</v>
          </cell>
          <cell r="B559" t="str">
            <v>藿香正气水</v>
          </cell>
          <cell r="C559" t="str">
            <v>四川省通园制药集团有限公司</v>
          </cell>
          <cell r="D559" t="str">
            <v>10mlx10支</v>
          </cell>
        </row>
        <row r="560">
          <cell r="A560">
            <v>1952</v>
          </cell>
          <cell r="B560" t="str">
            <v>肺力咳合剂</v>
          </cell>
          <cell r="C560" t="str">
            <v>贵州健兴药业有限公司</v>
          </cell>
          <cell r="D560" t="str">
            <v>100ml</v>
          </cell>
        </row>
        <row r="561">
          <cell r="A561">
            <v>1953</v>
          </cell>
          <cell r="B561" t="str">
            <v>十滴水</v>
          </cell>
          <cell r="C561" t="str">
            <v>四川省通园制药集团有限公司</v>
          </cell>
          <cell r="D561" t="str">
            <v>100ml</v>
          </cell>
        </row>
        <row r="562">
          <cell r="A562">
            <v>1964</v>
          </cell>
          <cell r="B562" t="str">
            <v>冰樟桉氟轻松贴膏(皮炎灵硬膏)</v>
          </cell>
          <cell r="C562" t="str">
            <v>河南羚锐制药股份有限公司</v>
          </cell>
          <cell r="D562" t="str">
            <v>4cmx6.5cmx4贴x100包</v>
          </cell>
        </row>
        <row r="563">
          <cell r="A563">
            <v>1965</v>
          </cell>
          <cell r="B563" t="str">
            <v>少林跌打止痛膏</v>
          </cell>
          <cell r="C563" t="str">
            <v>国药集团德众(佛山)药业有限公司</v>
          </cell>
          <cell r="D563" t="str">
            <v>7cmx10cmx8贴</v>
          </cell>
        </row>
        <row r="564">
          <cell r="A564">
            <v>1966</v>
          </cell>
          <cell r="B564" t="str">
            <v>云南白药膏</v>
          </cell>
          <cell r="C564" t="str">
            <v>云南白药集团无锡药业有限公司</v>
          </cell>
          <cell r="D564" t="str">
            <v>6.5cmx10cmx5片(打孔透气型)</v>
          </cell>
        </row>
        <row r="565">
          <cell r="A565">
            <v>1967</v>
          </cell>
          <cell r="B565" t="str">
            <v>消痛贴膏</v>
          </cell>
          <cell r="C565" t="str">
            <v>西藏奇正藏药股份有限公司</v>
          </cell>
          <cell r="D565" t="str">
            <v>1.2g+2.5mlx5贴</v>
          </cell>
        </row>
        <row r="566">
          <cell r="A566">
            <v>1969</v>
          </cell>
          <cell r="B566" t="str">
            <v>化痔栓</v>
          </cell>
          <cell r="C566" t="str">
            <v>广州白云山敬修堂药业股份有限公司(原广州敬修堂)</v>
          </cell>
          <cell r="D566" t="str">
            <v>1.4gx10枚</v>
          </cell>
        </row>
        <row r="567">
          <cell r="A567">
            <v>1971</v>
          </cell>
          <cell r="B567" t="str">
            <v>骨通贴膏</v>
          </cell>
          <cell r="C567" t="str">
            <v>桂林天和药业股份有限公司</v>
          </cell>
          <cell r="D567" t="str">
            <v>7cmx10cmx10贴</v>
          </cell>
        </row>
        <row r="568">
          <cell r="A568">
            <v>1973</v>
          </cell>
          <cell r="B568" t="str">
            <v>伤湿止痛膏</v>
          </cell>
          <cell r="C568" t="str">
            <v>河南羚锐制药股份有限公司</v>
          </cell>
          <cell r="D568" t="str">
            <v>7cmx10cmx10贴</v>
          </cell>
        </row>
        <row r="569">
          <cell r="A569">
            <v>10152</v>
          </cell>
          <cell r="B569" t="str">
            <v>清肺抑火片</v>
          </cell>
          <cell r="C569" t="str">
            <v>云南腾药制药股份有限公司（原云南省腾冲制药厂）</v>
          </cell>
          <cell r="D569" t="str">
            <v>0.6gx12片x2板</v>
          </cell>
        </row>
        <row r="570">
          <cell r="A570">
            <v>10162</v>
          </cell>
          <cell r="B570" t="str">
            <v>颠茄磺苄啶片(泻痢停)</v>
          </cell>
          <cell r="C570" t="str">
            <v>西安康拜尔制药有限公司</v>
          </cell>
          <cell r="D570" t="str">
            <v>10片</v>
          </cell>
        </row>
        <row r="571">
          <cell r="A571">
            <v>10185</v>
          </cell>
          <cell r="B571" t="str">
            <v>通心络胶囊</v>
          </cell>
          <cell r="C571" t="str">
            <v>石家庄以岭药业股份有限公司</v>
          </cell>
          <cell r="D571" t="str">
            <v>0.26gx30粒</v>
          </cell>
        </row>
        <row r="572">
          <cell r="A572">
            <v>10208</v>
          </cell>
          <cell r="B572" t="str">
            <v>耳聋左慈丸</v>
          </cell>
          <cell r="C572" t="str">
            <v>华润三九(黄石)药业有限公司</v>
          </cell>
          <cell r="D572" t="str">
            <v>60g</v>
          </cell>
        </row>
        <row r="573">
          <cell r="A573">
            <v>10228</v>
          </cell>
          <cell r="B573" t="str">
            <v>聚维酮碘溶液(艾利克)</v>
          </cell>
          <cell r="C573" t="str">
            <v>成都永安制药有限公司</v>
          </cell>
          <cell r="D573" t="str">
            <v>200ml：5%(带冲洗器)</v>
          </cell>
        </row>
        <row r="574">
          <cell r="A574">
            <v>10229</v>
          </cell>
          <cell r="B574" t="str">
            <v>小儿咽扁颗粒</v>
          </cell>
          <cell r="C574" t="str">
            <v>华润三九(黄石)药业有限公司</v>
          </cell>
          <cell r="D574" t="str">
            <v>8gx10袋</v>
          </cell>
        </row>
        <row r="575">
          <cell r="A575">
            <v>10231</v>
          </cell>
          <cell r="B575" t="str">
            <v>三磷酸腺苷二钠片</v>
          </cell>
          <cell r="C575" t="str">
            <v>成都天台山制药有限公司</v>
          </cell>
          <cell r="D575" t="str">
            <v>20mgx24片</v>
          </cell>
        </row>
        <row r="576">
          <cell r="A576">
            <v>10236</v>
          </cell>
          <cell r="B576" t="str">
            <v>追风透骨丸</v>
          </cell>
          <cell r="C576" t="str">
            <v>沈阳红药制药有限公司(原：沈阳中药制药有限公司)</v>
          </cell>
          <cell r="D576" t="str">
            <v>36g</v>
          </cell>
        </row>
        <row r="577">
          <cell r="A577">
            <v>10318</v>
          </cell>
          <cell r="B577" t="str">
            <v>骨刺平片</v>
          </cell>
          <cell r="C577" t="str">
            <v>广东罗浮山国药股份有限公司</v>
          </cell>
          <cell r="D577" t="str">
            <v>100片</v>
          </cell>
        </row>
        <row r="578">
          <cell r="A578">
            <v>10340</v>
          </cell>
          <cell r="B578" t="str">
            <v>复方对乙酰氨基酚片Ⅱ</v>
          </cell>
          <cell r="C578" t="str">
            <v>西南药业股份有限公司</v>
          </cell>
          <cell r="D578" t="str">
            <v>10片/板x1板</v>
          </cell>
        </row>
        <row r="579">
          <cell r="A579">
            <v>10341</v>
          </cell>
          <cell r="B579" t="str">
            <v>独一味胶囊</v>
          </cell>
          <cell r="C579" t="str">
            <v>康县独一味生物制药有限公司</v>
          </cell>
          <cell r="D579" t="str">
            <v>0.3gx24粒</v>
          </cell>
        </row>
        <row r="580">
          <cell r="A580">
            <v>83368</v>
          </cell>
          <cell r="B580" t="str">
            <v>盐酸非索非那定片(毕馨)</v>
          </cell>
          <cell r="C580" t="str">
            <v>四川省旭晖制药有限公司(原山东安泰药业)</v>
          </cell>
          <cell r="D580" t="str">
            <v>60mgx6片(薄膜衣)</v>
          </cell>
        </row>
        <row r="581">
          <cell r="A581">
            <v>73381</v>
          </cell>
          <cell r="B581" t="str">
            <v>川银花</v>
          </cell>
          <cell r="C581" t="str">
            <v>其他生产厂家</v>
          </cell>
          <cell r="D581" t="str">
            <v>净制</v>
          </cell>
        </row>
        <row r="582">
          <cell r="A582">
            <v>1319</v>
          </cell>
          <cell r="B582" t="str">
            <v>知柏地黄丸</v>
          </cell>
          <cell r="C582" t="str">
            <v>仲景宛西制药股份有限公司（原河南省宛西制药股份有限公司）</v>
          </cell>
          <cell r="D582" t="str">
            <v>200丸(浓缩丸)</v>
          </cell>
        </row>
        <row r="583">
          <cell r="A583">
            <v>1320</v>
          </cell>
          <cell r="B583" t="str">
            <v>定坤丹</v>
          </cell>
          <cell r="C583" t="str">
            <v>山西广誉远国药有限公司</v>
          </cell>
          <cell r="D583" t="str">
            <v>10.8gx6丸</v>
          </cell>
        </row>
        <row r="584">
          <cell r="A584">
            <v>1328</v>
          </cell>
          <cell r="B584" t="str">
            <v>六味地黄丸</v>
          </cell>
          <cell r="C584" t="str">
            <v>太极集团四川绵阳制药有限公司</v>
          </cell>
          <cell r="D584" t="str">
            <v>60g</v>
          </cell>
        </row>
        <row r="585">
          <cell r="A585">
            <v>1330</v>
          </cell>
          <cell r="B585" t="str">
            <v>生力雄丸</v>
          </cell>
          <cell r="C585" t="str">
            <v>太极集团重庆桐君阁药厂有限公司</v>
          </cell>
          <cell r="D585" t="str">
            <v>0.32gx12丸x2板</v>
          </cell>
        </row>
        <row r="586">
          <cell r="A586">
            <v>1331</v>
          </cell>
          <cell r="B586" t="str">
            <v>逍遥丸</v>
          </cell>
          <cell r="C586" t="str">
            <v>仲景宛西制药股份有限公司（原河南省宛西制药股份有限公司）</v>
          </cell>
          <cell r="D586" t="str">
            <v>200丸(浓缩丸)</v>
          </cell>
        </row>
        <row r="587">
          <cell r="A587">
            <v>1333</v>
          </cell>
          <cell r="B587" t="str">
            <v>六味地黄丸</v>
          </cell>
          <cell r="C587" t="str">
            <v>太极集团重庆中药二厂有限公司</v>
          </cell>
          <cell r="D587" t="str">
            <v>200丸(浓缩丸)（OTC)</v>
          </cell>
        </row>
        <row r="588">
          <cell r="A588">
            <v>1334</v>
          </cell>
          <cell r="B588" t="str">
            <v>心宝丸</v>
          </cell>
          <cell r="C588" t="str">
            <v>广东心宝制药有限公司(广州真和新君宝药业)</v>
          </cell>
          <cell r="D588" t="str">
            <v>60mgx20丸</v>
          </cell>
        </row>
        <row r="589">
          <cell r="A589">
            <v>1335</v>
          </cell>
          <cell r="B589" t="str">
            <v>通宣理肺丸</v>
          </cell>
          <cell r="C589" t="str">
            <v>太极集团四川绵阳制药有限公司</v>
          </cell>
          <cell r="D589" t="str">
            <v>6gx9袋</v>
          </cell>
        </row>
        <row r="590">
          <cell r="A590">
            <v>1340</v>
          </cell>
          <cell r="B590" t="str">
            <v>九味羌活丸</v>
          </cell>
          <cell r="C590" t="str">
            <v>太极集团四川绵阳制药有限公司</v>
          </cell>
          <cell r="D590" t="str">
            <v>6gx9袋</v>
          </cell>
        </row>
        <row r="591">
          <cell r="A591">
            <v>1344</v>
          </cell>
          <cell r="B591" t="str">
            <v>血栓心脉宁胶囊</v>
          </cell>
          <cell r="C591" t="str">
            <v>吉林华康药业股份有限公司</v>
          </cell>
          <cell r="D591" t="str">
            <v>0.5gx10粒x4板</v>
          </cell>
        </row>
        <row r="592">
          <cell r="A592">
            <v>1348</v>
          </cell>
          <cell r="B592" t="str">
            <v>香砂养胃丸</v>
          </cell>
          <cell r="C592" t="str">
            <v>太极集团重庆中药二厂有限公司</v>
          </cell>
          <cell r="D592" t="str">
            <v>200丸(浓缩丸)</v>
          </cell>
        </row>
        <row r="593">
          <cell r="A593">
            <v>1350</v>
          </cell>
          <cell r="B593" t="str">
            <v>壮腰健肾丸(大蜜丸)</v>
          </cell>
          <cell r="C593" t="str">
            <v>广州白云山陈李济药厂有限公司(原广州陈李济药厂)</v>
          </cell>
          <cell r="D593" t="str">
            <v>5.6gx10丸</v>
          </cell>
        </row>
        <row r="594">
          <cell r="A594">
            <v>1362</v>
          </cell>
          <cell r="B594" t="str">
            <v>咳特灵胶囊</v>
          </cell>
          <cell r="C594" t="str">
            <v>广州白云山制药股份有限公司广州白云山制药总厂</v>
          </cell>
          <cell r="D594" t="str">
            <v>30粒</v>
          </cell>
        </row>
        <row r="595">
          <cell r="A595">
            <v>1363</v>
          </cell>
          <cell r="B595" t="str">
            <v>知柏地黄丸</v>
          </cell>
          <cell r="C595" t="str">
            <v>太极集团重庆桐君阁药厂有限公司</v>
          </cell>
          <cell r="D595" t="str">
            <v>60g</v>
          </cell>
        </row>
        <row r="596">
          <cell r="A596">
            <v>1367</v>
          </cell>
          <cell r="B596" t="str">
            <v>六味地黄丸</v>
          </cell>
          <cell r="C596" t="str">
            <v>九芝堂股份有限公司(湖南九芝堂股份有限公司)</v>
          </cell>
          <cell r="D596" t="str">
            <v>200丸(浓缩丸)</v>
          </cell>
        </row>
        <row r="597">
          <cell r="A597">
            <v>1370</v>
          </cell>
          <cell r="B597" t="str">
            <v>杞菊地黄丸</v>
          </cell>
          <cell r="C597" t="str">
            <v>九芝堂股份有限公司(湖南九芝堂股份有限公司)</v>
          </cell>
          <cell r="D597" t="str">
            <v>200丸(浓缩丸)</v>
          </cell>
        </row>
        <row r="598">
          <cell r="A598">
            <v>1375</v>
          </cell>
          <cell r="B598" t="str">
            <v>归脾丸</v>
          </cell>
          <cell r="C598" t="str">
            <v>仲景宛西制药股份有限公司（原河南省宛西制药股份有限公司）</v>
          </cell>
          <cell r="D598" t="str">
            <v>200丸(浓缩丸)</v>
          </cell>
        </row>
        <row r="599">
          <cell r="A599">
            <v>1376</v>
          </cell>
          <cell r="B599" t="str">
            <v>桂附地黄丸</v>
          </cell>
          <cell r="C599" t="str">
            <v>九芝堂股份有限公司(湖南九芝堂股份有限公司)</v>
          </cell>
          <cell r="D599" t="str">
            <v>200丸(浓缩丸)</v>
          </cell>
        </row>
        <row r="600">
          <cell r="A600">
            <v>1383</v>
          </cell>
          <cell r="B600" t="str">
            <v>血脂康胶囊</v>
          </cell>
          <cell r="C600" t="str">
            <v>北京北大维信生物科技有限公司</v>
          </cell>
          <cell r="D600" t="str">
            <v>0.3gx12粒</v>
          </cell>
        </row>
        <row r="601">
          <cell r="A601">
            <v>1385</v>
          </cell>
          <cell r="B601" t="str">
            <v>鸡骨草胶囊</v>
          </cell>
          <cell r="C601" t="str">
            <v>广西玉林制药有限责任公司</v>
          </cell>
          <cell r="D601" t="str">
            <v>0.5gx48粒</v>
          </cell>
        </row>
        <row r="602">
          <cell r="A602">
            <v>1387</v>
          </cell>
          <cell r="B602" t="str">
            <v>麦味地黄丸</v>
          </cell>
          <cell r="C602" t="str">
            <v>仲景宛西制药股份有限公司（原河南省宛西制药股份有限公司）</v>
          </cell>
          <cell r="D602" t="str">
            <v>200丸(浓缩丸)</v>
          </cell>
        </row>
        <row r="603">
          <cell r="A603">
            <v>1391</v>
          </cell>
          <cell r="B603" t="str">
            <v>桂附地黄丸</v>
          </cell>
          <cell r="C603" t="str">
            <v>太极集团四川绵阳制药有限公司</v>
          </cell>
          <cell r="D603" t="str">
            <v>60g</v>
          </cell>
        </row>
        <row r="604">
          <cell r="A604">
            <v>1407</v>
          </cell>
          <cell r="B604" t="str">
            <v>浓缩当归丸</v>
          </cell>
          <cell r="C604" t="str">
            <v>仲景宛西制药股份有限公司（原河南省宛西制药股份有限公司）</v>
          </cell>
          <cell r="D604" t="str">
            <v>200丸(浓缩丸)</v>
          </cell>
        </row>
        <row r="605">
          <cell r="A605">
            <v>1408</v>
          </cell>
          <cell r="B605" t="str">
            <v>黄连上清丸</v>
          </cell>
          <cell r="C605" t="str">
            <v>太极集团四川绵阳制药有限公司</v>
          </cell>
          <cell r="D605" t="str">
            <v>6gx9袋</v>
          </cell>
        </row>
        <row r="606">
          <cell r="A606">
            <v>1982</v>
          </cell>
          <cell r="B606" t="str">
            <v>苯扎氯铵贴</v>
          </cell>
          <cell r="C606" t="str">
            <v>上海强生有限公司</v>
          </cell>
          <cell r="D606" t="str">
            <v>吸垫25mmx18mmx100片</v>
          </cell>
        </row>
        <row r="607">
          <cell r="A607">
            <v>1984</v>
          </cell>
          <cell r="B607" t="str">
            <v>天和追风膏</v>
          </cell>
          <cell r="C607" t="str">
            <v>桂林天和药业股份有限公司</v>
          </cell>
          <cell r="D607" t="str">
            <v>7cmx10cmx10贴</v>
          </cell>
        </row>
        <row r="608">
          <cell r="A608">
            <v>1985</v>
          </cell>
          <cell r="B608" t="str">
            <v>苯扎氯铵贴</v>
          </cell>
          <cell r="C608" t="str">
            <v>上海强生有限公司</v>
          </cell>
          <cell r="D608" t="str">
            <v>8片x20袋</v>
          </cell>
        </row>
        <row r="609">
          <cell r="A609">
            <v>1987</v>
          </cell>
          <cell r="B609" t="str">
            <v>精制狗皮膏</v>
          </cell>
          <cell r="C609" t="str">
            <v>健民集团叶开泰国药(随州)有限公司(原武汉健民集团随州药业)</v>
          </cell>
          <cell r="D609" t="str">
            <v>7cmx10cmx4贴</v>
          </cell>
        </row>
        <row r="610">
          <cell r="A610">
            <v>1988</v>
          </cell>
          <cell r="B610" t="str">
            <v>麝香痔疮栓</v>
          </cell>
          <cell r="C610" t="str">
            <v>马应龙药业集团股份有限公司</v>
          </cell>
          <cell r="D610" t="str">
            <v>1.5gx6粒</v>
          </cell>
        </row>
        <row r="611">
          <cell r="A611">
            <v>1990</v>
          </cell>
          <cell r="B611" t="str">
            <v>麝香追风膏</v>
          </cell>
          <cell r="C611" t="str">
            <v>健民集团叶开泰国药(随州)有限公司(原武汉健民集团随州药业)</v>
          </cell>
          <cell r="D611" t="str">
            <v>7cmx10cmx4贴</v>
          </cell>
        </row>
        <row r="612">
          <cell r="A612">
            <v>2012</v>
          </cell>
          <cell r="B612" t="str">
            <v>阿卡波糖片</v>
          </cell>
          <cell r="C612" t="str">
            <v>拜耳医药保健有限公司</v>
          </cell>
          <cell r="D612" t="str">
            <v>50mgx30片</v>
          </cell>
        </row>
        <row r="613">
          <cell r="A613">
            <v>2015</v>
          </cell>
          <cell r="B613" t="str">
            <v>酒石酸美托洛尔片</v>
          </cell>
          <cell r="C613" t="str">
            <v>阿斯利康制药有限公司</v>
          </cell>
          <cell r="D613" t="str">
            <v>25mgx20片</v>
          </cell>
        </row>
        <row r="614">
          <cell r="A614">
            <v>2018</v>
          </cell>
          <cell r="B614" t="str">
            <v>鼻舒适片</v>
          </cell>
          <cell r="C614" t="str">
            <v>广东新峰药业股份有限公司(原:广东省博罗先锋药业)</v>
          </cell>
          <cell r="D614" t="str">
            <v>60片</v>
          </cell>
        </row>
        <row r="615">
          <cell r="A615">
            <v>2022</v>
          </cell>
          <cell r="B615" t="str">
            <v>别嘌醇片</v>
          </cell>
          <cell r="C615" t="str">
            <v>重庆青阳药业有限公司</v>
          </cell>
          <cell r="D615" t="str">
            <v>0.1gx100片</v>
          </cell>
        </row>
        <row r="616">
          <cell r="A616">
            <v>2023</v>
          </cell>
          <cell r="B616" t="str">
            <v>冰硼含片</v>
          </cell>
          <cell r="C616" t="str">
            <v>白云山汤阴东泰药业有限责任公司</v>
          </cell>
          <cell r="D616" t="str">
            <v>0.6gx12片x2板</v>
          </cell>
        </row>
        <row r="617">
          <cell r="A617">
            <v>2025</v>
          </cell>
          <cell r="B617" t="str">
            <v>非洛地平缓释片(波依定)</v>
          </cell>
          <cell r="C617" t="str">
            <v>阿斯利康制药有限公司</v>
          </cell>
          <cell r="D617" t="str">
            <v>5mgx10片</v>
          </cell>
        </row>
        <row r="618">
          <cell r="A618">
            <v>2026</v>
          </cell>
          <cell r="B618" t="str">
            <v>硫酸特布他林片(博利康尼)</v>
          </cell>
          <cell r="C618" t="str">
            <v>阿斯利康制药有限公司</v>
          </cell>
          <cell r="D618" t="str">
            <v>2.5mgx20片</v>
          </cell>
        </row>
        <row r="619">
          <cell r="A619">
            <v>2029</v>
          </cell>
          <cell r="B619" t="str">
            <v>参苓白术片</v>
          </cell>
          <cell r="C619" t="str">
            <v>西安正大制药有限公司</v>
          </cell>
          <cell r="D619" t="str">
            <v>80片</v>
          </cell>
        </row>
        <row r="620">
          <cell r="A620">
            <v>2034</v>
          </cell>
          <cell r="B620" t="str">
            <v>醋酸地塞米松片</v>
          </cell>
          <cell r="C620" t="str">
            <v>成都第一制药有限公司</v>
          </cell>
          <cell r="D620" t="str">
            <v>0.75mgx100片</v>
          </cell>
        </row>
        <row r="621">
          <cell r="A621">
            <v>2040</v>
          </cell>
          <cell r="B621" t="str">
            <v>灯盏花素片</v>
          </cell>
          <cell r="C621" t="str">
            <v>云南植物药业有限公司</v>
          </cell>
          <cell r="D621" t="str">
            <v>20mgx20片x2板</v>
          </cell>
        </row>
        <row r="622">
          <cell r="A622">
            <v>2041</v>
          </cell>
          <cell r="B622" t="str">
            <v>多酶片</v>
          </cell>
          <cell r="C622" t="str">
            <v>四川依科制药有限公司</v>
          </cell>
          <cell r="D622" t="str">
            <v>100片</v>
          </cell>
        </row>
        <row r="623">
          <cell r="A623">
            <v>2052</v>
          </cell>
          <cell r="B623" t="str">
            <v>复方丹参片</v>
          </cell>
          <cell r="C623" t="str">
            <v>广州白云山和记黄埔中药有限公司(原广州白云山中药厂</v>
          </cell>
          <cell r="D623" t="str">
            <v>60片(瓶装薄膜衣)</v>
          </cell>
        </row>
        <row r="624">
          <cell r="A624">
            <v>2058</v>
          </cell>
          <cell r="B624" t="str">
            <v>复方甘草片</v>
          </cell>
          <cell r="C624" t="str">
            <v>海南制药厂有限公司</v>
          </cell>
          <cell r="D624" t="str">
            <v>100片</v>
          </cell>
        </row>
        <row r="625">
          <cell r="A625">
            <v>10344</v>
          </cell>
          <cell r="B625" t="str">
            <v>振源胶囊</v>
          </cell>
          <cell r="C625" t="str">
            <v>吉林省集安益盛药业股份有限公司</v>
          </cell>
          <cell r="D625" t="str">
            <v>0.25gx8粒x3板</v>
          </cell>
        </row>
        <row r="626">
          <cell r="A626">
            <v>10352</v>
          </cell>
          <cell r="B626" t="str">
            <v>盐酸米诺环素胶囊(玫满)</v>
          </cell>
          <cell r="C626" t="str">
            <v>瀚晖制药有限公司（原海正辉瑞制药有限公司）</v>
          </cell>
          <cell r="D626" t="str">
            <v>0.1gx10粒</v>
          </cell>
        </row>
        <row r="627">
          <cell r="A627">
            <v>10353</v>
          </cell>
          <cell r="B627" t="str">
            <v>铝碳酸镁咀嚼片</v>
          </cell>
          <cell r="C627" t="str">
            <v>重庆华森制药股份有限公司</v>
          </cell>
          <cell r="D627" t="str">
            <v>0.5gx24片</v>
          </cell>
        </row>
        <row r="628">
          <cell r="A628">
            <v>10354</v>
          </cell>
          <cell r="B628" t="str">
            <v>盐酸特拉唑嗪胶囊(欧得曼)</v>
          </cell>
          <cell r="C628" t="str">
            <v>重庆华森制药股份有限公司</v>
          </cell>
          <cell r="D628" t="str">
            <v>2mgx10粒</v>
          </cell>
        </row>
        <row r="629">
          <cell r="A629">
            <v>1</v>
          </cell>
          <cell r="B629" t="str">
            <v>排毒养颜胶囊</v>
          </cell>
          <cell r="C629" t="str">
            <v>云南盘龙云海药业集团股份有限公司</v>
          </cell>
          <cell r="D629" t="str">
            <v>0.4gx10粒x6板</v>
          </cell>
        </row>
        <row r="630">
          <cell r="A630">
            <v>5</v>
          </cell>
          <cell r="B630" t="str">
            <v>腋臭粉</v>
          </cell>
          <cell r="C630" t="str">
            <v>河南仲景药业股份有限公司(河南仲景保健药业有限公司)</v>
          </cell>
          <cell r="D630" t="str">
            <v>60g</v>
          </cell>
        </row>
        <row r="631">
          <cell r="A631">
            <v>11</v>
          </cell>
          <cell r="B631" t="str">
            <v>肛泰</v>
          </cell>
          <cell r="C631" t="str">
            <v>烟台荣昌制药有限公司</v>
          </cell>
          <cell r="D631" t="str">
            <v>0.5gx4片</v>
          </cell>
        </row>
        <row r="632">
          <cell r="A632">
            <v>17</v>
          </cell>
          <cell r="B632" t="str">
            <v>复方苁蓉补肾合剂(御苁蓉)</v>
          </cell>
          <cell r="C632" t="str">
            <v>北京华润高科天然药物有限公司</v>
          </cell>
          <cell r="D632" t="str">
            <v>100ml</v>
          </cell>
        </row>
        <row r="633">
          <cell r="A633">
            <v>20</v>
          </cell>
          <cell r="B633" t="str">
            <v>太太美容口服液</v>
          </cell>
          <cell r="C633" t="str">
            <v>健康元药业集团股份有限公司</v>
          </cell>
          <cell r="D633" t="str">
            <v>10mlx10支</v>
          </cell>
        </row>
        <row r="634">
          <cell r="A634">
            <v>21</v>
          </cell>
          <cell r="B634" t="str">
            <v>太太美容口服液</v>
          </cell>
          <cell r="C634" t="str">
            <v>健康元药业集团股份有限公司</v>
          </cell>
          <cell r="D634" t="str">
            <v>10mlx30支</v>
          </cell>
        </row>
        <row r="635">
          <cell r="A635">
            <v>22</v>
          </cell>
          <cell r="B635" t="str">
            <v>太太美容口服液</v>
          </cell>
          <cell r="C635" t="str">
            <v>深圳太太药业有限公司</v>
          </cell>
          <cell r="D635" t="str">
            <v>10mlx60支</v>
          </cell>
        </row>
        <row r="636">
          <cell r="A636">
            <v>23</v>
          </cell>
          <cell r="B636" t="str">
            <v>太太静心助眠口服液</v>
          </cell>
          <cell r="C636" t="str">
            <v>健康元药业集团股份有限公司</v>
          </cell>
          <cell r="D636" t="str">
            <v>15mlx10支</v>
          </cell>
        </row>
        <row r="637">
          <cell r="A637">
            <v>24</v>
          </cell>
          <cell r="B637" t="str">
            <v>太太静心助眠口服液</v>
          </cell>
          <cell r="C637" t="str">
            <v>深圳太太药业有限公司</v>
          </cell>
          <cell r="D637" t="str">
            <v>15mlx30支</v>
          </cell>
        </row>
        <row r="638">
          <cell r="A638">
            <v>25</v>
          </cell>
          <cell r="B638" t="str">
            <v>太太静心助眠口服液</v>
          </cell>
          <cell r="C638" t="str">
            <v>深圳太太药业有限公司</v>
          </cell>
          <cell r="D638" t="str">
            <v>15mlx60支</v>
          </cell>
        </row>
        <row r="639">
          <cell r="A639">
            <v>32</v>
          </cell>
          <cell r="B639" t="str">
            <v>阿胶</v>
          </cell>
          <cell r="C639" t="str">
            <v>东阿阿胶股份有限公司（山东东阿阿胶股份有限公司）</v>
          </cell>
          <cell r="D639" t="str">
            <v>250g(铁盒)（OTC)</v>
          </cell>
        </row>
        <row r="640">
          <cell r="A640">
            <v>48</v>
          </cell>
          <cell r="B640" t="str">
            <v>肤特灵霜</v>
          </cell>
          <cell r="C640" t="str">
            <v>广东太安堂药业股份有限公司(原:广东皮宝制药股份)</v>
          </cell>
          <cell r="D640" t="str">
            <v>10g</v>
          </cell>
        </row>
        <row r="641">
          <cell r="A641">
            <v>52</v>
          </cell>
          <cell r="B641" t="str">
            <v>生命一号</v>
          </cell>
          <cell r="C641" t="str">
            <v>广东十八宝医药保健品有限公司</v>
          </cell>
          <cell r="D641" t="str">
            <v>10mlx10支+40粒x1瓶</v>
          </cell>
        </row>
        <row r="642">
          <cell r="A642">
            <v>57</v>
          </cell>
          <cell r="B642" t="str">
            <v>甲正王除臭液</v>
          </cell>
          <cell r="C642" t="str">
            <v>广西柳州市中兴日用化工厂</v>
          </cell>
          <cell r="D642" t="str">
            <v>12ml</v>
          </cell>
        </row>
        <row r="643">
          <cell r="A643">
            <v>60</v>
          </cell>
          <cell r="B643" t="str">
            <v>维生素E软胶囊</v>
          </cell>
          <cell r="C643" t="str">
            <v>国药控股星鲨制药(厦门)有限公司(原:厦门星鲨制药)</v>
          </cell>
          <cell r="D643" t="str">
            <v>100mgx60粒</v>
          </cell>
        </row>
        <row r="644">
          <cell r="A644">
            <v>61</v>
          </cell>
          <cell r="B644" t="str">
            <v>六合维生素丸(多种维生素糖丸)</v>
          </cell>
          <cell r="C644" t="str">
            <v>国药控股星鲨制药(厦门)有限公司(原:厦门星鲨制药)</v>
          </cell>
          <cell r="D644" t="str">
            <v>100丸</v>
          </cell>
        </row>
        <row r="645">
          <cell r="A645">
            <v>62</v>
          </cell>
          <cell r="B645" t="str">
            <v>维生素E软胶囊</v>
          </cell>
          <cell r="C645" t="str">
            <v>国药控股星鲨制药(厦门)有限公司(原:厦门星鲨制药)</v>
          </cell>
          <cell r="D645" t="str">
            <v>100mgx30粒</v>
          </cell>
        </row>
        <row r="646">
          <cell r="A646">
            <v>63</v>
          </cell>
          <cell r="B646" t="str">
            <v>维生素E软胶囊</v>
          </cell>
          <cell r="C646" t="str">
            <v>国药控股星鲨制药(厦门)有限公司(原:厦门星鲨制药)</v>
          </cell>
          <cell r="D646" t="str">
            <v>50mgx60粒</v>
          </cell>
        </row>
        <row r="647">
          <cell r="A647">
            <v>65</v>
          </cell>
          <cell r="B647" t="str">
            <v>维生素AD软胶囊</v>
          </cell>
          <cell r="C647" t="str">
            <v>国药控股星鲨制药(厦门)有限公司(原:厦门星鲨制药)</v>
          </cell>
          <cell r="D647" t="str">
            <v>100粒(浓小丸)</v>
          </cell>
        </row>
        <row r="648">
          <cell r="A648">
            <v>66</v>
          </cell>
          <cell r="B648" t="str">
            <v>复方三维亚油酸胶丸Ⅰ(脉通胶丸)</v>
          </cell>
          <cell r="C648" t="str">
            <v>神威药业集团有限公司</v>
          </cell>
          <cell r="D648" t="str">
            <v>100丸</v>
          </cell>
        </row>
        <row r="649">
          <cell r="A649">
            <v>94186</v>
          </cell>
          <cell r="B649" t="str">
            <v>西红花</v>
          </cell>
          <cell r="C649" t="str">
            <v>太极集团四川绵阳制药有限公司</v>
          </cell>
          <cell r="D649" t="str">
            <v>无</v>
          </cell>
        </row>
        <row r="650">
          <cell r="A650">
            <v>94192</v>
          </cell>
          <cell r="B650" t="str">
            <v>陈皮</v>
          </cell>
          <cell r="C650" t="str">
            <v>太极集团四川绵阳制药有限公司</v>
          </cell>
          <cell r="D650" t="str">
            <v>无</v>
          </cell>
        </row>
        <row r="651">
          <cell r="A651">
            <v>94225</v>
          </cell>
          <cell r="B651" t="str">
            <v>西洋参</v>
          </cell>
          <cell r="C651" t="str">
            <v>太极集团四川绵阳制药有限公司</v>
          </cell>
          <cell r="D651" t="str">
            <v>80g(特大片)(进口)(太极牌)</v>
          </cell>
        </row>
        <row r="652">
          <cell r="A652">
            <v>94207</v>
          </cell>
          <cell r="B652" t="str">
            <v>西洋参</v>
          </cell>
          <cell r="C652" t="str">
            <v>太极集团四川绵阳制药有限公司</v>
          </cell>
          <cell r="D652" t="str">
            <v>进口、中片50g（太极牌）</v>
          </cell>
        </row>
        <row r="653">
          <cell r="A653">
            <v>94208</v>
          </cell>
          <cell r="B653" t="str">
            <v>西洋参</v>
          </cell>
          <cell r="C653" t="str">
            <v>太极集团四川绵阳制药有限公司</v>
          </cell>
          <cell r="D653" t="str">
            <v>进口、中片80g（太极牌）</v>
          </cell>
        </row>
        <row r="654">
          <cell r="A654">
            <v>94223</v>
          </cell>
          <cell r="B654" t="str">
            <v>西洋参</v>
          </cell>
          <cell r="C654" t="str">
            <v>太极集团四川绵阳制药有限公司</v>
          </cell>
          <cell r="D654" t="str">
            <v>50g(特大片)(进口)(太极牌)</v>
          </cell>
        </row>
        <row r="655">
          <cell r="A655">
            <v>94153</v>
          </cell>
          <cell r="B655" t="str">
            <v>黑豆</v>
          </cell>
          <cell r="C655" t="str">
            <v>太极集团四川绵阳制药有限公司</v>
          </cell>
          <cell r="D655" t="str">
            <v>精制、250g(太极牌)</v>
          </cell>
        </row>
        <row r="656">
          <cell r="A656">
            <v>94164</v>
          </cell>
          <cell r="B656" t="str">
            <v>制黄精(太极)</v>
          </cell>
          <cell r="C656" t="str">
            <v>太极集团四川绵阳制药有限公司</v>
          </cell>
          <cell r="D656" t="str">
            <v>100g(精选）</v>
          </cell>
        </row>
        <row r="657">
          <cell r="A657">
            <v>94168</v>
          </cell>
          <cell r="B657" t="str">
            <v>熟地黄</v>
          </cell>
          <cell r="C657" t="str">
            <v>太极集团四川绵阳制药有限公司</v>
          </cell>
          <cell r="D657" t="str">
            <v>精制100g（太极牌）</v>
          </cell>
        </row>
        <row r="658">
          <cell r="A658">
            <v>94209</v>
          </cell>
          <cell r="B658" t="str">
            <v>西洋参</v>
          </cell>
          <cell r="C658" t="str">
            <v>太极集团四川绵阳制药有限公司</v>
          </cell>
          <cell r="D658" t="str">
            <v>进口、大片50g（太极牌）</v>
          </cell>
        </row>
        <row r="659">
          <cell r="A659">
            <v>94210</v>
          </cell>
          <cell r="B659" t="str">
            <v>西洋参</v>
          </cell>
          <cell r="C659" t="str">
            <v>太极集团四川绵阳制药有限公司</v>
          </cell>
          <cell r="D659" t="str">
            <v>80g(大片)(进口)(太极牌)</v>
          </cell>
        </row>
        <row r="660">
          <cell r="A660">
            <v>67470</v>
          </cell>
          <cell r="B660" t="str">
            <v>坎地沙坦酯片(悉君宁)</v>
          </cell>
          <cell r="C660" t="str">
            <v>广州白云山天心制药股份有限公司(原:广州天心药业)</v>
          </cell>
          <cell r="D660" t="str">
            <v>4mgx14片</v>
          </cell>
        </row>
        <row r="661">
          <cell r="A661">
            <v>1410</v>
          </cell>
          <cell r="B661" t="str">
            <v>霍香正气胶囊</v>
          </cell>
          <cell r="C661" t="str">
            <v>山西华康药业股份有限公司</v>
          </cell>
          <cell r="D661" t="str">
            <v>12粒</v>
          </cell>
        </row>
        <row r="662">
          <cell r="A662">
            <v>1416</v>
          </cell>
          <cell r="B662" t="str">
            <v>枇杷止咳胶囊</v>
          </cell>
          <cell r="C662" t="str">
            <v>贵州神奇药业股份有限公司</v>
          </cell>
          <cell r="D662" t="str">
            <v>0.25gx24粒</v>
          </cell>
        </row>
        <row r="663">
          <cell r="A663">
            <v>1417</v>
          </cell>
          <cell r="B663" t="str">
            <v>全天麻胶囊</v>
          </cell>
          <cell r="C663" t="str">
            <v>贵州盛世龙方制药股份有限公司</v>
          </cell>
          <cell r="D663" t="str">
            <v>0.5gx12粒</v>
          </cell>
        </row>
        <row r="664">
          <cell r="A664">
            <v>1418</v>
          </cell>
          <cell r="B664" t="str">
            <v>全天麻胶囊</v>
          </cell>
          <cell r="C664" t="str">
            <v>贵州盛世龙方制药股份有限公司</v>
          </cell>
          <cell r="D664" t="str">
            <v>0.5gx24粒</v>
          </cell>
        </row>
        <row r="665">
          <cell r="A665">
            <v>1425</v>
          </cell>
          <cell r="B665" t="str">
            <v>沉香化气丸</v>
          </cell>
          <cell r="C665" t="str">
            <v>成都地奥集团天府药业股份有限公司</v>
          </cell>
          <cell r="D665" t="str">
            <v>18gx20袋</v>
          </cell>
        </row>
        <row r="666">
          <cell r="A666">
            <v>1440</v>
          </cell>
          <cell r="B666" t="str">
            <v>附子理中丸</v>
          </cell>
          <cell r="C666" t="str">
            <v>仲景宛西制药股份有限公司（原河南省宛西制药股份有限公司）</v>
          </cell>
          <cell r="D666" t="str">
            <v>200丸(浓缩丸)</v>
          </cell>
        </row>
        <row r="667">
          <cell r="A667">
            <v>1454</v>
          </cell>
          <cell r="B667" t="str">
            <v>龟龄集</v>
          </cell>
          <cell r="C667" t="str">
            <v>山西广誉远国药有限公司</v>
          </cell>
          <cell r="D667" t="str">
            <v>0.3gx30粒</v>
          </cell>
        </row>
        <row r="668">
          <cell r="A668">
            <v>1463</v>
          </cell>
          <cell r="B668" t="str">
            <v>万氏牛黄清心片</v>
          </cell>
          <cell r="C668" t="str">
            <v>太极集团重庆桐君阁药厂有限公司</v>
          </cell>
          <cell r="D668" t="str">
            <v>20片</v>
          </cell>
        </row>
        <row r="669">
          <cell r="A669">
            <v>1465</v>
          </cell>
          <cell r="B669" t="str">
            <v>川芎茶调片</v>
          </cell>
          <cell r="C669" t="str">
            <v>太极集团重庆桐君阁药厂有限公司</v>
          </cell>
          <cell r="D669" t="str">
            <v>50片</v>
          </cell>
        </row>
        <row r="670">
          <cell r="A670">
            <v>1466</v>
          </cell>
          <cell r="B670" t="str">
            <v>复方熊胆薄荷含片</v>
          </cell>
          <cell r="C670" t="str">
            <v>太极集团重庆桐君阁药厂有限公司</v>
          </cell>
          <cell r="D670" t="str">
            <v>8片/板x2板</v>
          </cell>
        </row>
        <row r="671">
          <cell r="A671">
            <v>1467</v>
          </cell>
          <cell r="B671" t="str">
            <v>萸连片</v>
          </cell>
          <cell r="C671" t="str">
            <v>太极集团重庆桐君阁药厂有限公司</v>
          </cell>
          <cell r="D671" t="str">
            <v>0.32gx50片</v>
          </cell>
        </row>
        <row r="672">
          <cell r="A672">
            <v>1468</v>
          </cell>
          <cell r="B672" t="str">
            <v>穿龙骨刺片</v>
          </cell>
          <cell r="C672" t="str">
            <v>太极集团重庆桐君阁药厂有限公司</v>
          </cell>
          <cell r="D672" t="str">
            <v>0.5gx100片</v>
          </cell>
        </row>
        <row r="673">
          <cell r="A673">
            <v>1470</v>
          </cell>
          <cell r="B673" t="str">
            <v>健民咽喉片</v>
          </cell>
          <cell r="C673" t="str">
            <v>健民药业集团股份有限公司</v>
          </cell>
          <cell r="D673" t="str">
            <v>0.292g:8片x2板</v>
          </cell>
        </row>
        <row r="674">
          <cell r="A674">
            <v>1471</v>
          </cell>
          <cell r="B674" t="str">
            <v>重感灵片</v>
          </cell>
          <cell r="C674" t="str">
            <v>广东嘉应制药股份有限公司(梅州市嘉应制药有限公司)</v>
          </cell>
          <cell r="D674" t="str">
            <v>48片</v>
          </cell>
        </row>
        <row r="675">
          <cell r="A675">
            <v>1472</v>
          </cell>
          <cell r="B675" t="str">
            <v>陈香露白露片</v>
          </cell>
          <cell r="C675" t="str">
            <v>重庆科瑞制药(集团)有限公司</v>
          </cell>
          <cell r="D675" t="str">
            <v>0.3gx100片</v>
          </cell>
        </row>
        <row r="676">
          <cell r="A676">
            <v>1473</v>
          </cell>
          <cell r="B676" t="str">
            <v>消炎利胆片</v>
          </cell>
          <cell r="C676" t="str">
            <v>广州白云山和记黄埔中药有限公司(原广州白云山中药厂</v>
          </cell>
          <cell r="D676" t="str">
            <v>80片(薄膜衣片)</v>
          </cell>
        </row>
        <row r="677">
          <cell r="A677">
            <v>1474</v>
          </cell>
          <cell r="B677" t="str">
            <v>复方利血平片(复方降压片)</v>
          </cell>
          <cell r="C677" t="str">
            <v>山西亚宝药业集团股份有限公司</v>
          </cell>
          <cell r="D677" t="str">
            <v>100片</v>
          </cell>
        </row>
        <row r="678">
          <cell r="A678">
            <v>1480</v>
          </cell>
          <cell r="B678" t="str">
            <v>西瓜霜润喉片</v>
          </cell>
          <cell r="C678" t="str">
            <v>桂林三金药业股份有限公司</v>
          </cell>
          <cell r="D678" t="str">
            <v>20片x20板</v>
          </cell>
        </row>
        <row r="679">
          <cell r="A679">
            <v>1482</v>
          </cell>
          <cell r="B679" t="str">
            <v>金鸡片</v>
          </cell>
          <cell r="C679" t="str">
            <v>广东沙溪制药有限公司（原：广东益和堂制药有限公司）</v>
          </cell>
          <cell r="D679" t="str">
            <v>100片</v>
          </cell>
        </row>
        <row r="680">
          <cell r="A680">
            <v>1483</v>
          </cell>
          <cell r="B680" t="str">
            <v>冠脉宁片</v>
          </cell>
          <cell r="C680" t="str">
            <v>吉林华康药业股份有限公司</v>
          </cell>
          <cell r="D680" t="str">
            <v>0.5gx12片x3板(薄膜衣)</v>
          </cell>
        </row>
        <row r="681">
          <cell r="A681">
            <v>1486</v>
          </cell>
          <cell r="B681" t="str">
            <v>感冒清片</v>
          </cell>
          <cell r="C681" t="str">
            <v>广州白云山制药股份有限公司广州白云山制药总厂</v>
          </cell>
          <cell r="D681" t="str">
            <v>100片(薄膜衣)</v>
          </cell>
        </row>
        <row r="682">
          <cell r="A682">
            <v>1489</v>
          </cell>
          <cell r="B682" t="str">
            <v>花红片</v>
          </cell>
          <cell r="C682" t="str">
            <v>广西壮族自治区花红药业股份有限公司</v>
          </cell>
          <cell r="D682" t="str">
            <v>48片</v>
          </cell>
        </row>
        <row r="683">
          <cell r="A683">
            <v>2060</v>
          </cell>
          <cell r="B683" t="str">
            <v>复方甘草片</v>
          </cell>
          <cell r="C683" t="str">
            <v>远大医药(中国)有限公司</v>
          </cell>
          <cell r="D683" t="str">
            <v>100片</v>
          </cell>
        </row>
        <row r="684">
          <cell r="A684">
            <v>2063</v>
          </cell>
          <cell r="B684" t="str">
            <v>复方磺胺甲噁唑片</v>
          </cell>
          <cell r="C684" t="str">
            <v>西南药业股份有限公司</v>
          </cell>
          <cell r="D684" t="str">
            <v>100片</v>
          </cell>
        </row>
        <row r="685">
          <cell r="A685">
            <v>2069</v>
          </cell>
          <cell r="B685" t="str">
            <v>复方罗布麻片</v>
          </cell>
          <cell r="C685" t="str">
            <v>山西津华晖星制药有限公司(山西津华药业有限公司)</v>
          </cell>
          <cell r="D685" t="str">
            <v>100片</v>
          </cell>
        </row>
        <row r="686">
          <cell r="A686">
            <v>2070</v>
          </cell>
          <cell r="B686" t="str">
            <v>复方罗布麻片Ⅰ</v>
          </cell>
          <cell r="C686" t="str">
            <v>山西亚宝药业集团股份有限公司</v>
          </cell>
          <cell r="D686" t="str">
            <v>100片</v>
          </cell>
        </row>
        <row r="687">
          <cell r="A687">
            <v>2078</v>
          </cell>
          <cell r="B687" t="str">
            <v>复合维生素B片</v>
          </cell>
          <cell r="C687" t="str">
            <v>成都第一制药有限公司</v>
          </cell>
          <cell r="D687" t="str">
            <v>100片</v>
          </cell>
        </row>
        <row r="688">
          <cell r="A688">
            <v>2082</v>
          </cell>
          <cell r="B688" t="str">
            <v>干酵母片</v>
          </cell>
          <cell r="C688" t="str">
            <v>广东五洲药业有限公司</v>
          </cell>
          <cell r="D688" t="str">
            <v>0.2gx80片x100袋</v>
          </cell>
        </row>
        <row r="689">
          <cell r="A689">
            <v>2085</v>
          </cell>
          <cell r="B689" t="str">
            <v>感冒清片</v>
          </cell>
          <cell r="C689" t="str">
            <v>广州花城药业有限公司</v>
          </cell>
          <cell r="D689" t="str">
            <v>0.22gx100片(薄膜衣)</v>
          </cell>
        </row>
        <row r="690">
          <cell r="A690">
            <v>2095</v>
          </cell>
          <cell r="B690" t="str">
            <v>石杉碱甲片(哈伯因)</v>
          </cell>
          <cell r="C690" t="str">
            <v>河南太龙药业股份有限公司(原：河南竹林众生)</v>
          </cell>
          <cell r="D690" t="str">
            <v>50ugx24片</v>
          </cell>
        </row>
        <row r="691">
          <cell r="A691">
            <v>2096</v>
          </cell>
          <cell r="B691" t="str">
            <v>天麻素片</v>
          </cell>
          <cell r="C691" t="str">
            <v>西南药业股份有限公司</v>
          </cell>
          <cell r="D691" t="str">
            <v>25mgx100片</v>
          </cell>
        </row>
        <row r="692">
          <cell r="A692">
            <v>2099</v>
          </cell>
          <cell r="B692" t="str">
            <v>黄连上清片</v>
          </cell>
          <cell r="C692" t="str">
            <v>贵州百灵企业集团制药股份有限公司</v>
          </cell>
          <cell r="D692" t="str">
            <v>24片x40袋</v>
          </cell>
        </row>
        <row r="693">
          <cell r="A693">
            <v>2100</v>
          </cell>
          <cell r="B693" t="str">
            <v>黄连上清片</v>
          </cell>
          <cell r="C693" t="str">
            <v>贵州百灵企业集团制药股份有限公司</v>
          </cell>
          <cell r="D693" t="str">
            <v>0.3gx24片x2板(糖衣)</v>
          </cell>
        </row>
        <row r="694">
          <cell r="A694">
            <v>2109</v>
          </cell>
          <cell r="B694" t="str">
            <v>甲氧氯普胺片(胃复安片)</v>
          </cell>
          <cell r="C694" t="str">
            <v>四川大冢制药有限公司(四川锡成大冢制药有限公司)</v>
          </cell>
          <cell r="D694" t="str">
            <v>5mgx100片</v>
          </cell>
        </row>
        <row r="695">
          <cell r="A695">
            <v>2116</v>
          </cell>
          <cell r="B695" t="str">
            <v>多维元素片(金施尔康片)</v>
          </cell>
          <cell r="C695" t="str">
            <v>中美上海施贵宝制药有限公司</v>
          </cell>
          <cell r="D695" t="str">
            <v>30片</v>
          </cell>
        </row>
        <row r="696">
          <cell r="A696">
            <v>2119</v>
          </cell>
          <cell r="B696" t="str">
            <v>卡托普利片(开博通片)</v>
          </cell>
          <cell r="C696" t="str">
            <v>中美上海施贵宝制药有限公司</v>
          </cell>
          <cell r="D696" t="str">
            <v>12.5mgx20片</v>
          </cell>
        </row>
        <row r="697">
          <cell r="A697">
            <v>2121</v>
          </cell>
          <cell r="B697" t="str">
            <v>抗宫炎片</v>
          </cell>
          <cell r="C697" t="str">
            <v>江西海尔思药业股份有限公司(江西海尔思药业有限公司)</v>
          </cell>
          <cell r="D697" t="str">
            <v>0.25gx100片</v>
          </cell>
        </row>
        <row r="698">
          <cell r="A698">
            <v>2124</v>
          </cell>
          <cell r="B698" t="str">
            <v>抗骨增生片</v>
          </cell>
          <cell r="C698" t="str">
            <v>广东新峰药业股份有限公司(原:广东省博罗先锋药业)</v>
          </cell>
          <cell r="D698" t="str">
            <v>100片</v>
          </cell>
        </row>
        <row r="699">
          <cell r="A699">
            <v>2131</v>
          </cell>
          <cell r="B699" t="str">
            <v>雷公藤片</v>
          </cell>
          <cell r="C699" t="str">
            <v>华润三九(黄石)药业有限公司</v>
          </cell>
          <cell r="D699" t="str">
            <v>100片</v>
          </cell>
        </row>
        <row r="700">
          <cell r="A700">
            <v>2134</v>
          </cell>
          <cell r="B700" t="str">
            <v>利胆片</v>
          </cell>
          <cell r="C700" t="str">
            <v>太极集团四川绵阳制药有限公司</v>
          </cell>
          <cell r="D700" t="str">
            <v>100片（糖衣）</v>
          </cell>
        </row>
        <row r="701">
          <cell r="A701">
            <v>2141</v>
          </cell>
          <cell r="B701" t="str">
            <v>硫酸沙丁胺醇片</v>
          </cell>
          <cell r="C701" t="str">
            <v>江苏亚邦爱普森药业有限公司</v>
          </cell>
          <cell r="D701" t="str">
            <v>2mgx100片</v>
          </cell>
        </row>
        <row r="702">
          <cell r="A702">
            <v>68</v>
          </cell>
          <cell r="B702" t="str">
            <v>酮洛芬肠溶胶囊(优布芬)</v>
          </cell>
          <cell r="C702" t="str">
            <v>北大医药股份有限公司</v>
          </cell>
          <cell r="D702" t="str">
            <v>50mgx20粒</v>
          </cell>
        </row>
        <row r="703">
          <cell r="A703">
            <v>69</v>
          </cell>
          <cell r="B703" t="str">
            <v>盐酸雷尼替丁胶囊</v>
          </cell>
          <cell r="C703" t="str">
            <v>重庆科瑞制药(集团)有限公司</v>
          </cell>
          <cell r="D703" t="str">
            <v>0.15gx30粒</v>
          </cell>
        </row>
        <row r="704">
          <cell r="A704">
            <v>70</v>
          </cell>
          <cell r="B704" t="str">
            <v>西咪替丁胶囊</v>
          </cell>
          <cell r="C704" t="str">
            <v>重庆科瑞制药(集团)有限公司</v>
          </cell>
          <cell r="D704" t="str">
            <v>0.2gx60粒</v>
          </cell>
        </row>
        <row r="705">
          <cell r="A705">
            <v>72</v>
          </cell>
          <cell r="B705" t="str">
            <v>盐酸雷尼替丁胶囊</v>
          </cell>
          <cell r="C705" t="str">
            <v>北大医药股份有限公司</v>
          </cell>
          <cell r="D705" t="str">
            <v>0.15gx30粒</v>
          </cell>
        </row>
        <row r="706">
          <cell r="A706">
            <v>73</v>
          </cell>
          <cell r="B706" t="str">
            <v>肿痛安胶囊</v>
          </cell>
          <cell r="C706" t="str">
            <v>河北奥星集团药业有限公司</v>
          </cell>
          <cell r="D706" t="str">
            <v>0.28gx24粒</v>
          </cell>
        </row>
        <row r="707">
          <cell r="A707">
            <v>75</v>
          </cell>
          <cell r="B707" t="str">
            <v>双氯芬酸钠缓释胶囊(英太青胶囊)</v>
          </cell>
          <cell r="C707" t="str">
            <v>中国药科大学制药有限公司</v>
          </cell>
          <cell r="D707" t="str">
            <v>50mgx20粒</v>
          </cell>
        </row>
        <row r="708">
          <cell r="A708">
            <v>77</v>
          </cell>
          <cell r="B708" t="str">
            <v>阿莫西林胶囊</v>
          </cell>
          <cell r="C708" t="str">
            <v>重庆科瑞制药(集团)有限公司</v>
          </cell>
          <cell r="D708" t="str">
            <v>0.25gx10粒x5板</v>
          </cell>
        </row>
        <row r="709">
          <cell r="A709">
            <v>78</v>
          </cell>
          <cell r="B709" t="str">
            <v>阿莫西林胶囊</v>
          </cell>
          <cell r="C709" t="str">
            <v>哈药集团制药总厂</v>
          </cell>
          <cell r="D709" t="str">
            <v>0.25gx50粒</v>
          </cell>
        </row>
        <row r="710">
          <cell r="A710">
            <v>79</v>
          </cell>
          <cell r="B710" t="str">
            <v>氨苄西林胶囊</v>
          </cell>
          <cell r="C710" t="str">
            <v>重庆科瑞制药(集团)有限公司</v>
          </cell>
          <cell r="D710" t="str">
            <v>0.25gx12粒x2板</v>
          </cell>
        </row>
        <row r="711">
          <cell r="A711">
            <v>82</v>
          </cell>
          <cell r="B711" t="str">
            <v>利福平胶囊</v>
          </cell>
          <cell r="C711" t="str">
            <v>成都锦华药业有限责任公司</v>
          </cell>
          <cell r="D711" t="str">
            <v>0.15gx100粒</v>
          </cell>
        </row>
        <row r="712">
          <cell r="A712">
            <v>84</v>
          </cell>
          <cell r="B712" t="str">
            <v>庆大霉素普鲁卡因胶囊</v>
          </cell>
          <cell r="C712" t="str">
            <v>浙江奥托康制药集团股份有限公司</v>
          </cell>
          <cell r="D712" t="str">
            <v>12粒</v>
          </cell>
        </row>
        <row r="713">
          <cell r="A713">
            <v>86</v>
          </cell>
          <cell r="B713" t="str">
            <v>复方氨酚烷胺胶囊(快克)</v>
          </cell>
          <cell r="C713" t="str">
            <v>海南亚洲制药有限公司</v>
          </cell>
          <cell r="D713" t="str">
            <v>10粒</v>
          </cell>
        </row>
        <row r="714">
          <cell r="A714">
            <v>87</v>
          </cell>
          <cell r="B714" t="str">
            <v>头孢氨苄胶囊</v>
          </cell>
          <cell r="C714" t="str">
            <v>重庆科瑞制药(集团)有限公司</v>
          </cell>
          <cell r="D714" t="str">
            <v>0.125gx10粒</v>
          </cell>
        </row>
        <row r="715">
          <cell r="A715">
            <v>91</v>
          </cell>
          <cell r="B715" t="str">
            <v>布洛芬缓释胶囊(芬必得)</v>
          </cell>
          <cell r="C715" t="str">
            <v>中美天津史克制药有限公司</v>
          </cell>
          <cell r="D715" t="str">
            <v>300mgx20粒</v>
          </cell>
        </row>
        <row r="716">
          <cell r="A716">
            <v>92</v>
          </cell>
          <cell r="B716" t="str">
            <v>复方盐酸伪麻黄碱缓释胶囊(新康泰克)</v>
          </cell>
          <cell r="C716" t="str">
            <v>中美天津史克制药有限公司</v>
          </cell>
          <cell r="D716" t="str">
            <v>10粒</v>
          </cell>
        </row>
        <row r="717">
          <cell r="A717">
            <v>94</v>
          </cell>
          <cell r="B717" t="str">
            <v>盐酸氟桂利嗪胶囊(西比灵)</v>
          </cell>
          <cell r="C717" t="str">
            <v>西安杨森制药有限公司</v>
          </cell>
          <cell r="D717" t="str">
            <v>5mgx20粒</v>
          </cell>
        </row>
        <row r="718">
          <cell r="A718">
            <v>95</v>
          </cell>
          <cell r="B718" t="str">
            <v>阿莫西林胶囊(联邦阿莫仙)</v>
          </cell>
          <cell r="C718" t="str">
            <v>珠海联邦制药股份有限公司中山分公司</v>
          </cell>
          <cell r="D718" t="str">
            <v>250mgx24粒</v>
          </cell>
        </row>
        <row r="719">
          <cell r="A719">
            <v>97</v>
          </cell>
          <cell r="B719" t="str">
            <v>甲硝唑芬布芬胶囊(牙周康胶囊)</v>
          </cell>
          <cell r="C719" t="str">
            <v>重庆科瑞制药(集团)有限公司</v>
          </cell>
          <cell r="D719" t="str">
            <v>10片x2板</v>
          </cell>
        </row>
        <row r="720">
          <cell r="A720">
            <v>102</v>
          </cell>
          <cell r="B720" t="str">
            <v>阿莫西林胶囊</v>
          </cell>
          <cell r="C720" t="str">
            <v>石药集团中诺药业(石家庄)有限公司</v>
          </cell>
          <cell r="D720" t="str">
            <v>0.25gx50粒</v>
          </cell>
        </row>
        <row r="721">
          <cell r="A721">
            <v>103</v>
          </cell>
          <cell r="B721" t="str">
            <v>西咪替丁胶囊</v>
          </cell>
          <cell r="C721" t="str">
            <v>成都锦华药业有限责任公司</v>
          </cell>
          <cell r="D721" t="str">
            <v>0.2gx60粒</v>
          </cell>
        </row>
        <row r="722">
          <cell r="A722">
            <v>113</v>
          </cell>
          <cell r="B722" t="str">
            <v>盐酸克林霉素胶囊</v>
          </cell>
          <cell r="C722" t="str">
            <v>重庆科瑞制药(集团)有限公司</v>
          </cell>
          <cell r="D722" t="str">
            <v>0.15x20粒</v>
          </cell>
        </row>
        <row r="723">
          <cell r="A723">
            <v>116</v>
          </cell>
          <cell r="B723" t="str">
            <v>枸橼酸铋钾胶囊(丽珠得乐胶囊)</v>
          </cell>
          <cell r="C723" t="str">
            <v>丽珠集团丽珠制药厂</v>
          </cell>
          <cell r="D723" t="str">
            <v>0.3g：110mgx40粒</v>
          </cell>
        </row>
        <row r="724">
          <cell r="A724">
            <v>119</v>
          </cell>
          <cell r="B724" t="str">
            <v>双歧杆菌活菌胶囊(丽珠肠乐)</v>
          </cell>
          <cell r="C724" t="str">
            <v>丽珠集团丽珠制药厂</v>
          </cell>
          <cell r="D724" t="str">
            <v>0.35gx10粒</v>
          </cell>
        </row>
        <row r="725">
          <cell r="A725">
            <v>94941</v>
          </cell>
          <cell r="B725" t="str">
            <v>非洛地平缓释片</v>
          </cell>
          <cell r="C725" t="str">
            <v>莱阳市江波制药有限责任公司</v>
          </cell>
          <cell r="D725" t="str">
            <v>5mgx20片</v>
          </cell>
        </row>
        <row r="726">
          <cell r="A726">
            <v>83782</v>
          </cell>
          <cell r="B726" t="str">
            <v>联苯苄唑乳膏</v>
          </cell>
          <cell r="C726" t="str">
            <v>北京华素制药股份有限公司(原：北京四环医药)</v>
          </cell>
          <cell r="D726" t="str">
            <v>1%:20g</v>
          </cell>
        </row>
        <row r="727">
          <cell r="A727">
            <v>91522</v>
          </cell>
          <cell r="B727" t="str">
            <v>鸡冠花</v>
          </cell>
          <cell r="C727" t="str">
            <v>四川新绿色药业科技发展股份有限公司</v>
          </cell>
          <cell r="D727" t="str">
            <v>0.9g（饮片10g）配方颗粒</v>
          </cell>
        </row>
        <row r="728">
          <cell r="A728">
            <v>91527</v>
          </cell>
          <cell r="B728" t="str">
            <v>绞股蓝</v>
          </cell>
          <cell r="C728" t="str">
            <v>四川新绿色药业科技发展股份有限公司</v>
          </cell>
          <cell r="D728" t="str">
            <v>1.4g（饮片15g）配方颗粒</v>
          </cell>
        </row>
        <row r="729">
          <cell r="A729">
            <v>91578</v>
          </cell>
          <cell r="B729" t="str">
            <v>夏天无</v>
          </cell>
          <cell r="C729" t="str">
            <v/>
          </cell>
          <cell r="D729" t="str">
            <v>净选</v>
          </cell>
        </row>
        <row r="730">
          <cell r="A730">
            <v>91579</v>
          </cell>
          <cell r="B730" t="str">
            <v>昆布</v>
          </cell>
          <cell r="C730" t="str">
            <v>四川新绿色药业科技发展股份有限公司</v>
          </cell>
          <cell r="D730" t="str">
            <v>0.9g（饮片10g）配方颗粒</v>
          </cell>
        </row>
        <row r="731">
          <cell r="A731">
            <v>91589</v>
          </cell>
          <cell r="B731" t="str">
            <v>莲子心</v>
          </cell>
          <cell r="C731" t="str">
            <v>四川新绿色药业科技发展股份有限公司</v>
          </cell>
          <cell r="D731" t="str">
            <v>0.9g（饮片10g）配方颗粒</v>
          </cell>
        </row>
        <row r="732">
          <cell r="A732">
            <v>91630</v>
          </cell>
          <cell r="B732" t="str">
            <v>盐韭菜子</v>
          </cell>
          <cell r="C732" t="str">
            <v>四川新绿色药业科技发展股份有限公司</v>
          </cell>
          <cell r="D732" t="str">
            <v>0.7g（饮片15g）配方颗粒</v>
          </cell>
        </row>
        <row r="733">
          <cell r="A733">
            <v>91452</v>
          </cell>
          <cell r="B733" t="str">
            <v>山慈菇</v>
          </cell>
          <cell r="C733" t="str">
            <v>四川新绿色药业科技发展股份有限公司</v>
          </cell>
          <cell r="D733" t="str">
            <v>1.0g（饮片9g）配方颗粒</v>
          </cell>
        </row>
        <row r="734">
          <cell r="A734">
            <v>91649</v>
          </cell>
          <cell r="B734" t="str">
            <v>芒硝</v>
          </cell>
          <cell r="C734" t="str">
            <v>四川新绿色药业科技发展股份有限公司</v>
          </cell>
          <cell r="D734" t="str">
            <v>1.0g（饮片3g）配方颗粒</v>
          </cell>
        </row>
        <row r="735">
          <cell r="A735">
            <v>1490</v>
          </cell>
          <cell r="B735" t="str">
            <v>复方感冒灵片</v>
          </cell>
          <cell r="C735" t="str">
            <v>广州花城药业有限公司</v>
          </cell>
          <cell r="D735" t="str">
            <v>100片(薄膜衣）</v>
          </cell>
        </row>
        <row r="736">
          <cell r="A736">
            <v>1504</v>
          </cell>
          <cell r="B736" t="str">
            <v>银黄含片</v>
          </cell>
          <cell r="C736" t="str">
            <v>成都地奥制药集团有限公司</v>
          </cell>
          <cell r="D736" t="str">
            <v>0.65gx12片x2板</v>
          </cell>
        </row>
        <row r="737">
          <cell r="A737">
            <v>1505</v>
          </cell>
          <cell r="B737" t="str">
            <v>强力脑清素片</v>
          </cell>
          <cell r="C737" t="str">
            <v>哈药集团三精制药四厂有限公司</v>
          </cell>
          <cell r="D737" t="str">
            <v>0.31gx15片x4板(薄膜衣)</v>
          </cell>
        </row>
        <row r="738">
          <cell r="A738">
            <v>1510</v>
          </cell>
          <cell r="B738" t="str">
            <v>复方草珊瑚含片</v>
          </cell>
          <cell r="C738" t="str">
            <v>江中药业股份有限公司</v>
          </cell>
          <cell r="D738" t="str">
            <v>0.44gx48片</v>
          </cell>
        </row>
        <row r="739">
          <cell r="A739">
            <v>1513</v>
          </cell>
          <cell r="B739" t="str">
            <v>风湿马钱片</v>
          </cell>
          <cell r="C739" t="str">
            <v>太极集团四川绵阳制药有限公司</v>
          </cell>
          <cell r="D739" t="str">
            <v>12片x2板(糖衣)</v>
          </cell>
        </row>
        <row r="740">
          <cell r="A740">
            <v>1514</v>
          </cell>
          <cell r="B740" t="str">
            <v>醋酸地塞米松口腔贴片</v>
          </cell>
          <cell r="C740" t="str">
            <v>深圳太太药业有限公司</v>
          </cell>
          <cell r="D740" t="str">
            <v>0.3mgx5片</v>
          </cell>
        </row>
        <row r="741">
          <cell r="A741">
            <v>1515</v>
          </cell>
          <cell r="B741" t="str">
            <v>复方蛋氨酸胆碱片(东宝肝泰片)</v>
          </cell>
          <cell r="C741" t="str">
            <v>通化东宝药业股份有限公司</v>
          </cell>
          <cell r="D741" t="str">
            <v>48片</v>
          </cell>
        </row>
        <row r="742">
          <cell r="A742">
            <v>1516</v>
          </cell>
          <cell r="B742" t="str">
            <v>快胃片</v>
          </cell>
          <cell r="C742" t="str">
            <v>上海医药集团青岛国风药业股份有限公司</v>
          </cell>
          <cell r="D742" t="str">
            <v>0.35gx90片（糖衣）</v>
          </cell>
        </row>
        <row r="743">
          <cell r="A743">
            <v>1520</v>
          </cell>
          <cell r="B743" t="str">
            <v>养心氏片</v>
          </cell>
          <cell r="C743" t="str">
            <v>上海医药集团青岛国风药业股份有限公司</v>
          </cell>
          <cell r="D743" t="str">
            <v>0.3gx90片(薄膜衣)</v>
          </cell>
        </row>
        <row r="744">
          <cell r="A744">
            <v>1521</v>
          </cell>
          <cell r="B744" t="str">
            <v>舒筋活血片</v>
          </cell>
          <cell r="C744" t="str">
            <v>太极集团四川绵阳制药有限公司</v>
          </cell>
          <cell r="D744" t="str">
            <v>100片（糖衣）</v>
          </cell>
        </row>
        <row r="745">
          <cell r="A745">
            <v>1523</v>
          </cell>
          <cell r="B745" t="str">
            <v>补肾强身片</v>
          </cell>
          <cell r="C745" t="str">
            <v>太极集团四川绵阳制药有限公司</v>
          </cell>
          <cell r="D745" t="str">
            <v>100片</v>
          </cell>
        </row>
        <row r="746">
          <cell r="A746">
            <v>1527</v>
          </cell>
          <cell r="B746" t="str">
            <v>三金片</v>
          </cell>
          <cell r="C746" t="str">
            <v>桂林三金药业股份有限公司</v>
          </cell>
          <cell r="D746" t="str">
            <v>0.29gx36片(薄膜衣片)</v>
          </cell>
        </row>
        <row r="747">
          <cell r="A747">
            <v>1531</v>
          </cell>
          <cell r="B747" t="str">
            <v>龙胆泻肝片</v>
          </cell>
          <cell r="C747" t="str">
            <v>太极集团重庆桐君阁药厂有限公司</v>
          </cell>
          <cell r="D747" t="str">
            <v>0.45gx50片</v>
          </cell>
        </row>
        <row r="748">
          <cell r="A748">
            <v>1535</v>
          </cell>
          <cell r="B748" t="str">
            <v>颠茄片</v>
          </cell>
          <cell r="C748" t="str">
            <v>西南药业股份有限公司</v>
          </cell>
          <cell r="D748" t="str">
            <v>10mgx1000片</v>
          </cell>
        </row>
        <row r="749">
          <cell r="A749">
            <v>1541</v>
          </cell>
          <cell r="B749" t="str">
            <v>玉叶清火片</v>
          </cell>
          <cell r="C749" t="str">
            <v>广西纯正堂制药有限公司（原广西纯正堂制药厂）</v>
          </cell>
          <cell r="D749" t="str">
            <v>12片x2板(薄膜衣)</v>
          </cell>
        </row>
        <row r="750">
          <cell r="A750">
            <v>1544</v>
          </cell>
          <cell r="B750" t="str">
            <v>维C银翘片</v>
          </cell>
          <cell r="C750" t="str">
            <v>贵州百灵企业集团制药股份有限公司</v>
          </cell>
          <cell r="D750" t="str">
            <v>12片x2板(糖衣片)</v>
          </cell>
        </row>
        <row r="751">
          <cell r="A751">
            <v>1545</v>
          </cell>
          <cell r="B751" t="str">
            <v>珍菊降压片</v>
          </cell>
          <cell r="C751" t="str">
            <v>山西亚宝药业集团股份有限公司</v>
          </cell>
          <cell r="D751" t="str">
            <v>60片</v>
          </cell>
        </row>
        <row r="752">
          <cell r="A752">
            <v>1555</v>
          </cell>
          <cell r="B752" t="str">
            <v>天麻素片</v>
          </cell>
          <cell r="C752" t="str">
            <v>西南药业股份有限公司</v>
          </cell>
          <cell r="D752" t="str">
            <v>40片</v>
          </cell>
        </row>
        <row r="753">
          <cell r="A753">
            <v>1556</v>
          </cell>
          <cell r="B753" t="str">
            <v>陈香露白露片</v>
          </cell>
          <cell r="C753" t="str">
            <v>贵州百灵企业集团制药股份有限公司</v>
          </cell>
          <cell r="D753" t="str">
            <v>100片</v>
          </cell>
        </row>
        <row r="754">
          <cell r="A754">
            <v>2143</v>
          </cell>
          <cell r="B754" t="str">
            <v>龙胆泻肝片</v>
          </cell>
          <cell r="C754" t="str">
            <v>太极集团重庆中药二厂有限公司</v>
          </cell>
          <cell r="D754" t="str">
            <v>50片</v>
          </cell>
        </row>
        <row r="755">
          <cell r="A755">
            <v>2145</v>
          </cell>
          <cell r="B755" t="str">
            <v>复方氯唑沙宗片</v>
          </cell>
          <cell r="C755" t="str">
            <v>鲁南贝特制药有限公司(原山东鲁南贝特制药有限公司)</v>
          </cell>
          <cell r="D755" t="str">
            <v>125mg：150mgx24片</v>
          </cell>
        </row>
        <row r="756">
          <cell r="A756">
            <v>2153</v>
          </cell>
          <cell r="B756" t="str">
            <v>格列吡嗪片(美吡达)</v>
          </cell>
          <cell r="C756" t="str">
            <v>海南赞邦制药有限公司(原为海南金晓制药有限公司)</v>
          </cell>
          <cell r="D756" t="str">
            <v>5mgx30片</v>
          </cell>
        </row>
        <row r="757">
          <cell r="A757">
            <v>2155</v>
          </cell>
          <cell r="B757" t="str">
            <v>特非那定片(敏迪)</v>
          </cell>
          <cell r="C757" t="str">
            <v>江苏联环药业股份有限公司</v>
          </cell>
          <cell r="D757" t="str">
            <v>60mgx12片</v>
          </cell>
        </row>
        <row r="758">
          <cell r="A758">
            <v>2166</v>
          </cell>
          <cell r="B758" t="str">
            <v>牛黄消炎片</v>
          </cell>
          <cell r="C758" t="str">
            <v>哈尔滨华雨制药集团有限公司(原:哈尔滨华雨制药公司)</v>
          </cell>
          <cell r="D758" t="str">
            <v>24片</v>
          </cell>
        </row>
        <row r="759">
          <cell r="A759">
            <v>2174</v>
          </cell>
          <cell r="B759" t="str">
            <v>七叶神安片</v>
          </cell>
          <cell r="C759" t="str">
            <v>云南植物药业有限公司</v>
          </cell>
          <cell r="D759" t="str">
            <v>50mgx12片x2板</v>
          </cell>
        </row>
        <row r="760">
          <cell r="A760">
            <v>2175</v>
          </cell>
          <cell r="B760" t="str">
            <v>齐墩果酸片</v>
          </cell>
          <cell r="C760" t="str">
            <v>重庆青阳药业有限公司</v>
          </cell>
          <cell r="D760" t="str">
            <v>20mgx100片</v>
          </cell>
        </row>
        <row r="761">
          <cell r="A761">
            <v>2176</v>
          </cell>
          <cell r="B761" t="str">
            <v>普乐安片(前列康)</v>
          </cell>
          <cell r="C761" t="str">
            <v>浙江康恩贝制药股份有限公司</v>
          </cell>
          <cell r="D761" t="str">
            <v>0.57gx60片</v>
          </cell>
        </row>
        <row r="762">
          <cell r="A762">
            <v>2182</v>
          </cell>
          <cell r="B762" t="str">
            <v>清眩片</v>
          </cell>
          <cell r="C762" t="str">
            <v>太极集团重庆桐君阁药厂有限公司</v>
          </cell>
          <cell r="D762" t="str">
            <v>0.48gx50片</v>
          </cell>
        </row>
        <row r="763">
          <cell r="A763">
            <v>2195</v>
          </cell>
          <cell r="B763" t="str">
            <v>桑姜感冒片</v>
          </cell>
          <cell r="C763" t="str">
            <v>四川好医生攀西药业有限责任公司</v>
          </cell>
          <cell r="D763" t="str">
            <v>12片x3板</v>
          </cell>
        </row>
        <row r="764">
          <cell r="A764">
            <v>2197</v>
          </cell>
          <cell r="B764" t="str">
            <v>盐酸小檗胺片(升白胺片)</v>
          </cell>
          <cell r="C764" t="str">
            <v>四川金山禅心制药有限公司</v>
          </cell>
          <cell r="D764" t="str">
            <v>28mgx48片</v>
          </cell>
        </row>
        <row r="765">
          <cell r="A765">
            <v>2200</v>
          </cell>
          <cell r="B765" t="str">
            <v>曲匹布通片(舒胆通片)</v>
          </cell>
          <cell r="C765" t="str">
            <v>湖南千金湘江药业股份有限公司</v>
          </cell>
          <cell r="D765" t="str">
            <v>40mgx50片</v>
          </cell>
        </row>
        <row r="766">
          <cell r="A766">
            <v>2203</v>
          </cell>
          <cell r="B766" t="str">
            <v>双氯芬酸钠肠溶片</v>
          </cell>
          <cell r="C766" t="str">
            <v>四川依科制药有限公司</v>
          </cell>
          <cell r="D766" t="str">
            <v>25mgx24片x20瓶</v>
          </cell>
        </row>
        <row r="767">
          <cell r="A767">
            <v>2210</v>
          </cell>
          <cell r="B767" t="str">
            <v>碳酸锂片</v>
          </cell>
          <cell r="C767" t="str">
            <v>湖南千金湘江药业股份有限公司</v>
          </cell>
          <cell r="D767" t="str">
            <v>0.25gx100片</v>
          </cell>
        </row>
        <row r="768">
          <cell r="A768">
            <v>2212</v>
          </cell>
          <cell r="B768" t="str">
            <v>天麻素片</v>
          </cell>
          <cell r="C768" t="str">
            <v>昆药集团股份有限公司（原昆明制药集团股份有限公司）</v>
          </cell>
          <cell r="D768" t="str">
            <v>25mgx100片</v>
          </cell>
        </row>
        <row r="769">
          <cell r="A769">
            <v>786</v>
          </cell>
          <cell r="B769" t="str">
            <v>辽源七厘散</v>
          </cell>
          <cell r="C769" t="str">
            <v>四川大千药业有限公司(四川乐山大千药业有限公司)</v>
          </cell>
          <cell r="D769" t="str">
            <v>5gx10袋</v>
          </cell>
        </row>
        <row r="770">
          <cell r="A770">
            <v>792</v>
          </cell>
          <cell r="B770" t="str">
            <v>复方氨酚那敏颗粒(速效感冒)</v>
          </cell>
          <cell r="C770" t="str">
            <v>河北长天药业有限公司</v>
          </cell>
          <cell r="D770" t="str">
            <v>复方:50袋</v>
          </cell>
        </row>
        <row r="771">
          <cell r="A771">
            <v>803</v>
          </cell>
          <cell r="B771" t="str">
            <v>三九胃泰颗粒</v>
          </cell>
          <cell r="C771" t="str">
            <v>华润三九医药股份有限公司</v>
          </cell>
          <cell r="D771" t="str">
            <v>2.5gx6袋(无糖)</v>
          </cell>
        </row>
        <row r="772">
          <cell r="A772">
            <v>820</v>
          </cell>
          <cell r="B772" t="str">
            <v>哈西奈德溶液(乐肤液)</v>
          </cell>
          <cell r="C772" t="str">
            <v>重庆科瑞制药(集团)有限公司</v>
          </cell>
          <cell r="D772" t="str">
            <v>8ml</v>
          </cell>
        </row>
        <row r="773">
          <cell r="A773">
            <v>120</v>
          </cell>
          <cell r="B773" t="str">
            <v>伊曲康唑胶囊(斯皮仁诺)</v>
          </cell>
          <cell r="C773" t="str">
            <v>西安杨森制药有限公司</v>
          </cell>
          <cell r="D773" t="str">
            <v>100mgx14粒</v>
          </cell>
        </row>
        <row r="774">
          <cell r="A774">
            <v>129</v>
          </cell>
          <cell r="B774" t="str">
            <v>地衣芽孢杆菌活菌胶囊(整肠生)</v>
          </cell>
          <cell r="C774" t="str">
            <v>东北制药集团沈阳第一制药有限公司</v>
          </cell>
          <cell r="D774" t="str">
            <v>0.25gx6粒</v>
          </cell>
        </row>
        <row r="775">
          <cell r="A775">
            <v>130</v>
          </cell>
          <cell r="B775" t="str">
            <v>男宝胶囊</v>
          </cell>
          <cell r="C775" t="str">
            <v>天津力生制药股份有限公司</v>
          </cell>
          <cell r="D775" t="str">
            <v>0.3gx10粒x2板</v>
          </cell>
        </row>
        <row r="776">
          <cell r="A776">
            <v>137</v>
          </cell>
          <cell r="B776" t="str">
            <v>泻停封胶囊</v>
          </cell>
          <cell r="C776" t="str">
            <v>贵州百灵企业集团制药股份有限公司</v>
          </cell>
          <cell r="D776" t="str">
            <v>12粒</v>
          </cell>
        </row>
        <row r="777">
          <cell r="A777">
            <v>142</v>
          </cell>
          <cell r="B777" t="str">
            <v>保济丸</v>
          </cell>
          <cell r="C777" t="str">
            <v>广州王老吉药业股份有限公司</v>
          </cell>
          <cell r="D777" t="str">
            <v>3.7gx20瓶</v>
          </cell>
        </row>
        <row r="778">
          <cell r="A778">
            <v>150</v>
          </cell>
          <cell r="B778" t="str">
            <v>吉非罗齐胶囊</v>
          </cell>
          <cell r="C778" t="str">
            <v>康普药业股份有限公司(原:湖南康普制药有限公司)</v>
          </cell>
          <cell r="D778" t="str">
            <v>300mgx30粒</v>
          </cell>
        </row>
        <row r="779">
          <cell r="A779">
            <v>151</v>
          </cell>
          <cell r="B779" t="str">
            <v>奥美拉唑肠溶胶囊</v>
          </cell>
          <cell r="C779" t="str">
            <v>康普药业股份有限公司(原:湖南康普制药有限公司)</v>
          </cell>
          <cell r="D779" t="str">
            <v>20mgx14粒</v>
          </cell>
        </row>
        <row r="780">
          <cell r="A780">
            <v>156</v>
          </cell>
          <cell r="B780" t="str">
            <v>胃膜素胶囊</v>
          </cell>
          <cell r="C780" t="str">
            <v>重庆申高生化制药有限公司(原：重庆荣高生化制药)</v>
          </cell>
          <cell r="D780" t="str">
            <v>0.4gx60粒</v>
          </cell>
        </row>
        <row r="781">
          <cell r="A781">
            <v>171</v>
          </cell>
          <cell r="B781" t="str">
            <v>盐酸氟桂利嗪胶囊</v>
          </cell>
          <cell r="C781" t="str">
            <v>重庆科瑞制药(集团)有限公司</v>
          </cell>
          <cell r="D781" t="str">
            <v>5mgx20粒</v>
          </cell>
        </row>
        <row r="782">
          <cell r="A782">
            <v>179</v>
          </cell>
          <cell r="B782" t="str">
            <v>诺氟沙星胶囊</v>
          </cell>
          <cell r="C782" t="str">
            <v>哈药集团制药总厂</v>
          </cell>
          <cell r="D782" t="str">
            <v>0.1gx20粒</v>
          </cell>
        </row>
        <row r="783">
          <cell r="A783">
            <v>218</v>
          </cell>
          <cell r="B783" t="str">
            <v>盐酸环丙沙星片</v>
          </cell>
          <cell r="C783" t="str">
            <v>重庆科瑞制药(集团)有限公司</v>
          </cell>
          <cell r="D783" t="str">
            <v>0.25gx10片</v>
          </cell>
        </row>
        <row r="784">
          <cell r="A784">
            <v>220</v>
          </cell>
          <cell r="B784" t="str">
            <v>葡萄糖酸钙含片</v>
          </cell>
          <cell r="C784" t="str">
            <v>重庆和平制药有限公司</v>
          </cell>
          <cell r="D784" t="str">
            <v>0.15gx100片</v>
          </cell>
        </row>
        <row r="785">
          <cell r="A785">
            <v>231</v>
          </cell>
          <cell r="B785" t="str">
            <v>氧氟沙星片</v>
          </cell>
          <cell r="C785" t="str">
            <v>重庆科瑞制药(集团)有限公司</v>
          </cell>
          <cell r="D785" t="str">
            <v>0.1gx12片</v>
          </cell>
        </row>
        <row r="786">
          <cell r="A786">
            <v>95319</v>
          </cell>
          <cell r="B786" t="str">
            <v>豆乳柔滑嫩白BB霜（美优美臣）</v>
          </cell>
          <cell r="C786" t="str">
            <v>上海美臣化妆品有限公司</v>
          </cell>
          <cell r="D786" t="str">
            <v>30ml</v>
          </cell>
        </row>
        <row r="787">
          <cell r="A787">
            <v>2221</v>
          </cell>
          <cell r="B787" t="str">
            <v>维生素B1片</v>
          </cell>
          <cell r="C787" t="str">
            <v>西南药业股份有限公司</v>
          </cell>
          <cell r="D787" t="str">
            <v>10mgx100片</v>
          </cell>
        </row>
        <row r="788">
          <cell r="A788">
            <v>2223</v>
          </cell>
          <cell r="B788" t="str">
            <v>维生素B2片</v>
          </cell>
          <cell r="C788" t="str">
            <v>成都第一制药有限公司</v>
          </cell>
          <cell r="D788" t="str">
            <v>5mgx100片</v>
          </cell>
        </row>
        <row r="789">
          <cell r="A789">
            <v>2227</v>
          </cell>
          <cell r="B789" t="str">
            <v>维生素B6片</v>
          </cell>
          <cell r="C789" t="str">
            <v>华中药业股份有限公司</v>
          </cell>
          <cell r="D789" t="str">
            <v>10mgx100片</v>
          </cell>
        </row>
        <row r="790">
          <cell r="A790">
            <v>2230</v>
          </cell>
          <cell r="B790" t="str">
            <v>维生素C片</v>
          </cell>
          <cell r="C790" t="str">
            <v>成都第一制药有限公司</v>
          </cell>
          <cell r="D790" t="str">
            <v>0.1gx100片</v>
          </cell>
        </row>
        <row r="791">
          <cell r="A791">
            <v>2232</v>
          </cell>
          <cell r="B791" t="str">
            <v>复方铝酸铋片(凯程必治)</v>
          </cell>
          <cell r="C791" t="str">
            <v>哈尔滨凯程制药有限公司</v>
          </cell>
          <cell r="D791" t="str">
            <v>50片</v>
          </cell>
        </row>
        <row r="792">
          <cell r="A792">
            <v>2234</v>
          </cell>
          <cell r="B792" t="str">
            <v>胃复春片</v>
          </cell>
          <cell r="C792" t="str">
            <v>杭州胡庆余堂药业有限公司</v>
          </cell>
          <cell r="D792" t="str">
            <v>0.36gx60片</v>
          </cell>
        </row>
        <row r="793">
          <cell r="A793">
            <v>2235</v>
          </cell>
          <cell r="B793" t="str">
            <v>胃痛宁片</v>
          </cell>
          <cell r="C793" t="str">
            <v>美罗药业股份有限公司（原大连美罗大药厂）</v>
          </cell>
          <cell r="D793" t="str">
            <v>0.25gx45片</v>
          </cell>
        </row>
        <row r="794">
          <cell r="A794">
            <v>2242</v>
          </cell>
          <cell r="B794" t="str">
            <v>硝苯地平缓释片(Ⅰ)</v>
          </cell>
          <cell r="C794" t="str">
            <v>地奥集团成都药业股份有限公司</v>
          </cell>
          <cell r="D794" t="str">
            <v>10mgx30片</v>
          </cell>
        </row>
        <row r="795">
          <cell r="A795">
            <v>2244</v>
          </cell>
          <cell r="B795" t="str">
            <v>小儿多维生素咀嚼片</v>
          </cell>
          <cell r="C795" t="str">
            <v>中美上海施贵宝制药有限公司</v>
          </cell>
          <cell r="D795" t="str">
            <v>30片</v>
          </cell>
        </row>
        <row r="796">
          <cell r="A796">
            <v>2250</v>
          </cell>
          <cell r="B796" t="str">
            <v>吡罗昔康片(炎痛喜康片)</v>
          </cell>
          <cell r="C796" t="str">
            <v>重庆和平制药有限公司</v>
          </cell>
          <cell r="D796" t="str">
            <v>0.02gx25片</v>
          </cell>
        </row>
        <row r="797">
          <cell r="A797">
            <v>2255</v>
          </cell>
          <cell r="B797" t="str">
            <v>盐酸氯丙嗪片</v>
          </cell>
          <cell r="C797" t="str">
            <v>西南药业股份有限公司</v>
          </cell>
          <cell r="D797" t="str">
            <v>50mgx100片</v>
          </cell>
        </row>
        <row r="798">
          <cell r="A798">
            <v>2260</v>
          </cell>
          <cell r="B798" t="str">
            <v>盐酸赛庚啶片</v>
          </cell>
          <cell r="C798" t="str">
            <v>重庆科瑞制药(集团)有限公司</v>
          </cell>
          <cell r="D798" t="str">
            <v>2mgx100片</v>
          </cell>
        </row>
        <row r="799">
          <cell r="A799">
            <v>2266</v>
          </cell>
          <cell r="B799" t="str">
            <v>叶酸片</v>
          </cell>
          <cell r="C799" t="str">
            <v>江苏亚邦爱普森药业有限公司</v>
          </cell>
          <cell r="D799" t="str">
            <v>5mgx100片</v>
          </cell>
        </row>
        <row r="800">
          <cell r="A800">
            <v>2279</v>
          </cell>
          <cell r="B800" t="str">
            <v>左炔诺孕酮炔雌醚片(悦可婷)</v>
          </cell>
          <cell r="C800" t="str">
            <v>北京紫竹药业有限公司</v>
          </cell>
          <cell r="D800" t="str">
            <v>6片(长效)</v>
          </cell>
        </row>
        <row r="801">
          <cell r="A801">
            <v>2284</v>
          </cell>
          <cell r="B801" t="str">
            <v>祖师麻片</v>
          </cell>
          <cell r="C801" t="str">
            <v>秦皇岛市山海关药业有限责任公司(原:秦皇岛山海关药厂</v>
          </cell>
          <cell r="D801" t="str">
            <v>0.3gx18片x2板(薄膜衣)</v>
          </cell>
        </row>
        <row r="802">
          <cell r="A802">
            <v>2289</v>
          </cell>
          <cell r="B802" t="str">
            <v>爱活胆通</v>
          </cell>
          <cell r="C802" t="str">
            <v>德国汉堡爱活大药厂</v>
          </cell>
          <cell r="D802" t="str">
            <v>0.2gx100粒</v>
          </cell>
        </row>
        <row r="803">
          <cell r="A803">
            <v>1557</v>
          </cell>
          <cell r="B803" t="str">
            <v>复方岩白菜素片</v>
          </cell>
          <cell r="C803" t="str">
            <v>贵州百灵企业集团制药股份有限公司</v>
          </cell>
          <cell r="D803" t="str">
            <v>30片</v>
          </cell>
        </row>
        <row r="804">
          <cell r="A804">
            <v>1559</v>
          </cell>
          <cell r="B804" t="str">
            <v>三号蛇胆川贝片</v>
          </cell>
          <cell r="C804" t="str">
            <v>重庆东方药业股份有限公司</v>
          </cell>
          <cell r="D804" t="str">
            <v>0.25gx12片x2板(糖衣)</v>
          </cell>
        </row>
        <row r="805">
          <cell r="A805">
            <v>1569</v>
          </cell>
          <cell r="B805" t="str">
            <v>三七伤药片</v>
          </cell>
          <cell r="C805" t="str">
            <v>四川大千药业有限公司(四川乐山大千药业有限公司)</v>
          </cell>
          <cell r="D805" t="str">
            <v>27片(糖衣)</v>
          </cell>
        </row>
        <row r="806">
          <cell r="A806">
            <v>1570</v>
          </cell>
          <cell r="B806" t="str">
            <v>万通筋骨片</v>
          </cell>
          <cell r="C806" t="str">
            <v>通化万通药业股份有限公司</v>
          </cell>
          <cell r="D806" t="str">
            <v>12片x2板</v>
          </cell>
        </row>
        <row r="807">
          <cell r="A807">
            <v>1579</v>
          </cell>
          <cell r="B807" t="str">
            <v>肠胃宁片</v>
          </cell>
          <cell r="C807" t="str">
            <v>云南省腾冲县东方红制药厂</v>
          </cell>
          <cell r="D807" t="str">
            <v>0.3gx15片x3板(糖衣片)</v>
          </cell>
        </row>
        <row r="808">
          <cell r="A808">
            <v>1603</v>
          </cell>
          <cell r="B808" t="str">
            <v>清火片</v>
          </cell>
          <cell r="C808" t="str">
            <v>南宁市维威制药有限公司</v>
          </cell>
          <cell r="D808" t="str">
            <v>12片x2板(糖衣)</v>
          </cell>
        </row>
        <row r="809">
          <cell r="A809">
            <v>1623</v>
          </cell>
          <cell r="B809" t="str">
            <v>荆防颗粒</v>
          </cell>
          <cell r="C809" t="str">
            <v>九寨沟天然药业集团有限责任公司</v>
          </cell>
          <cell r="D809" t="str">
            <v>15gx20袋</v>
          </cell>
        </row>
        <row r="810">
          <cell r="A810">
            <v>1626</v>
          </cell>
          <cell r="B810" t="str">
            <v>云南白药</v>
          </cell>
          <cell r="C810" t="str">
            <v>云南白药集团股份有限公司</v>
          </cell>
          <cell r="D810" t="str">
            <v>4gx6瓶</v>
          </cell>
        </row>
        <row r="811">
          <cell r="A811">
            <v>1628</v>
          </cell>
          <cell r="B811" t="str">
            <v>枇杷止咳颗粒</v>
          </cell>
          <cell r="C811" t="str">
            <v>贵州神奇药业股份有限公司</v>
          </cell>
          <cell r="D811" t="str">
            <v>3gx9袋</v>
          </cell>
        </row>
        <row r="812">
          <cell r="A812">
            <v>1629</v>
          </cell>
          <cell r="B812" t="str">
            <v>小儿宝泰康颗粒</v>
          </cell>
          <cell r="C812" t="str">
            <v>健民集团叶开泰国药(随州)有限公司(原武汉健民集团随州药业)</v>
          </cell>
          <cell r="D812" t="str">
            <v>4gx12袋</v>
          </cell>
        </row>
        <row r="813">
          <cell r="A813">
            <v>1631</v>
          </cell>
          <cell r="B813" t="str">
            <v>感冒清热颗粒</v>
          </cell>
          <cell r="C813" t="str">
            <v>太极集团重庆中药二厂有限公司</v>
          </cell>
          <cell r="D813" t="str">
            <v>12gx10袋</v>
          </cell>
        </row>
        <row r="814">
          <cell r="A814">
            <v>1633</v>
          </cell>
          <cell r="B814" t="str">
            <v>枫蓼肠胃康颗粒</v>
          </cell>
          <cell r="C814" t="str">
            <v>海口市制药厂有限公司</v>
          </cell>
          <cell r="D814" t="str">
            <v>8gx6袋</v>
          </cell>
        </row>
        <row r="815">
          <cell r="A815">
            <v>1634</v>
          </cell>
          <cell r="B815" t="str">
            <v>虚汗停颗粒</v>
          </cell>
          <cell r="C815" t="str">
            <v>广州奇星药业有限公司</v>
          </cell>
          <cell r="D815" t="str">
            <v>10gx6袋</v>
          </cell>
        </row>
        <row r="816">
          <cell r="A816">
            <v>1635</v>
          </cell>
          <cell r="B816" t="str">
            <v>西瓜霜喷剂</v>
          </cell>
          <cell r="C816" t="str">
            <v>桂林三金药业股份有限公司</v>
          </cell>
          <cell r="D816" t="str">
            <v>2.5gx12支</v>
          </cell>
        </row>
        <row r="817">
          <cell r="A817">
            <v>1636</v>
          </cell>
          <cell r="B817" t="str">
            <v>痰咳净散</v>
          </cell>
          <cell r="C817" t="str">
            <v>广州王老吉药业股份有限公司</v>
          </cell>
          <cell r="D817" t="str">
            <v>6g</v>
          </cell>
        </row>
        <row r="818">
          <cell r="A818">
            <v>1637</v>
          </cell>
          <cell r="B818" t="str">
            <v>感冒灵颗粒</v>
          </cell>
          <cell r="C818" t="str">
            <v>华润三九医药股份有限公司</v>
          </cell>
          <cell r="D818" t="str">
            <v>10gx9袋</v>
          </cell>
        </row>
        <row r="819">
          <cell r="A819">
            <v>1638</v>
          </cell>
          <cell r="B819" t="str">
            <v>三九胃泰颗粒</v>
          </cell>
          <cell r="C819" t="str">
            <v>华润三九医药股份有限公司</v>
          </cell>
          <cell r="D819" t="str">
            <v>20gx6袋</v>
          </cell>
        </row>
        <row r="820">
          <cell r="A820">
            <v>1639</v>
          </cell>
          <cell r="B820" t="str">
            <v>阿胶补血颗粒</v>
          </cell>
          <cell r="C820" t="str">
            <v>东阿阿胶股份有限公司（山东东阿阿胶股份有限公司）</v>
          </cell>
          <cell r="D820" t="str">
            <v>4gx30袋(盆装)</v>
          </cell>
        </row>
        <row r="821">
          <cell r="A821">
            <v>1640</v>
          </cell>
          <cell r="B821" t="str">
            <v>夏桑菊颗粒</v>
          </cell>
          <cell r="C821" t="str">
            <v>四川康福来药业集团有限公司</v>
          </cell>
          <cell r="D821" t="str">
            <v>10gx20袋</v>
          </cell>
        </row>
        <row r="822">
          <cell r="A822">
            <v>1643</v>
          </cell>
          <cell r="B822" t="str">
            <v>金鸡颗粒</v>
          </cell>
          <cell r="C822" t="str">
            <v>广东沙溪制药有限公司（原：广东益和堂制药有限公司）</v>
          </cell>
          <cell r="D822" t="str">
            <v>8gx20袋</v>
          </cell>
        </row>
        <row r="823">
          <cell r="A823">
            <v>823</v>
          </cell>
          <cell r="B823" t="str">
            <v>莫匹罗星软膏(百多邦软膏)</v>
          </cell>
          <cell r="C823" t="str">
            <v>中美天津史克制药有限公司</v>
          </cell>
          <cell r="D823" t="str">
            <v>2%:5g</v>
          </cell>
        </row>
        <row r="824">
          <cell r="A824">
            <v>827</v>
          </cell>
          <cell r="B824" t="str">
            <v>复方酮康唑软膏(皮康王)</v>
          </cell>
          <cell r="C824" t="str">
            <v>滇虹药业集团股份有限公司</v>
          </cell>
          <cell r="D824" t="str">
            <v>7g</v>
          </cell>
        </row>
        <row r="825">
          <cell r="A825">
            <v>828</v>
          </cell>
          <cell r="B825" t="str">
            <v>曲咪新乳膏</v>
          </cell>
          <cell r="C825" t="str">
            <v>广东华润顺峰药业有限公司</v>
          </cell>
          <cell r="D825" t="str">
            <v>10g</v>
          </cell>
        </row>
        <row r="826">
          <cell r="A826">
            <v>830</v>
          </cell>
          <cell r="B826" t="str">
            <v>氯霉素滴眼液</v>
          </cell>
          <cell r="C826" t="str">
            <v>四川泰华堂制药有限公司</v>
          </cell>
          <cell r="D826" t="str">
            <v>8ml:20mg</v>
          </cell>
        </row>
        <row r="827">
          <cell r="A827">
            <v>831</v>
          </cell>
          <cell r="B827" t="str">
            <v>沙丁胺醇吸入气雾剂(混悬型)（原沙丁胺醇气雾剂）</v>
          </cell>
          <cell r="C827" t="str">
            <v>重庆科瑞制药(集团)有限公司</v>
          </cell>
          <cell r="D827" t="str">
            <v>200揿:0.10mg</v>
          </cell>
        </row>
        <row r="828">
          <cell r="A828">
            <v>832</v>
          </cell>
          <cell r="B828" t="str">
            <v>复方醋酸地塞米松乳膏</v>
          </cell>
          <cell r="C828" t="str">
            <v>华润三九医药股份有限公司</v>
          </cell>
          <cell r="D828" t="str">
            <v>20g</v>
          </cell>
        </row>
        <row r="829">
          <cell r="A829">
            <v>834</v>
          </cell>
          <cell r="B829" t="str">
            <v>复方枸橼酸铁铵(补血糖浆)</v>
          </cell>
          <cell r="C829" t="str">
            <v>重庆和平制药有限公司</v>
          </cell>
          <cell r="D829" t="str">
            <v>500ml</v>
          </cell>
        </row>
        <row r="830">
          <cell r="A830">
            <v>836</v>
          </cell>
          <cell r="B830" t="str">
            <v>醋酸氟轻松乳膏</v>
          </cell>
          <cell r="C830" t="str">
            <v>重庆科瑞制药(集团)有限公司</v>
          </cell>
          <cell r="D830" t="str">
            <v>10g:2.5mg</v>
          </cell>
        </row>
        <row r="831">
          <cell r="A831">
            <v>837</v>
          </cell>
          <cell r="B831" t="str">
            <v>克霉唑乳膏</v>
          </cell>
          <cell r="C831" t="str">
            <v>重庆科瑞制药(集团)有限公司</v>
          </cell>
          <cell r="D831" t="str">
            <v>10g(3%)</v>
          </cell>
        </row>
        <row r="832">
          <cell r="A832">
            <v>838</v>
          </cell>
          <cell r="B832" t="str">
            <v>红霉素软膏</v>
          </cell>
          <cell r="C832" t="str">
            <v>重庆科瑞制药(集团)有限公司</v>
          </cell>
          <cell r="D832" t="str">
            <v>1%x10g</v>
          </cell>
        </row>
        <row r="833">
          <cell r="A833">
            <v>839</v>
          </cell>
          <cell r="B833" t="str">
            <v>四环素可的松眼膏</v>
          </cell>
          <cell r="C833" t="str">
            <v>重庆科瑞制药(集团)有限公司</v>
          </cell>
          <cell r="D833" t="str">
            <v>2.5g</v>
          </cell>
        </row>
        <row r="834">
          <cell r="A834">
            <v>842</v>
          </cell>
          <cell r="B834" t="str">
            <v>麝香祛痛气雾剂</v>
          </cell>
          <cell r="C834" t="str">
            <v>湖北南洋药业有限公司</v>
          </cell>
          <cell r="D834" t="str">
            <v>56ml</v>
          </cell>
        </row>
        <row r="835">
          <cell r="A835">
            <v>844</v>
          </cell>
          <cell r="B835" t="str">
            <v>浓维磷糖浆</v>
          </cell>
          <cell r="C835" t="str">
            <v>重庆和平制药有限公司</v>
          </cell>
          <cell r="D835" t="str">
            <v>500ml</v>
          </cell>
        </row>
        <row r="836">
          <cell r="A836">
            <v>849</v>
          </cell>
          <cell r="B836" t="str">
            <v>酮康唑洗剂(采乐)</v>
          </cell>
          <cell r="C836" t="str">
            <v>西安杨森制药有限公司</v>
          </cell>
          <cell r="D836" t="str">
            <v>2%：50ml</v>
          </cell>
        </row>
        <row r="837">
          <cell r="A837">
            <v>852</v>
          </cell>
          <cell r="B837" t="str">
            <v>氯霉素滴眼液(润舒)</v>
          </cell>
          <cell r="C837" t="str">
            <v>山东博士伦福瑞达制药有限公司(山东正大福瑞达公司</v>
          </cell>
          <cell r="D837" t="str">
            <v>5ml:12.5mg</v>
          </cell>
        </row>
        <row r="838">
          <cell r="A838">
            <v>856</v>
          </cell>
          <cell r="B838" t="str">
            <v>复方倍氯米松樟脑乳膏(无极膏)</v>
          </cell>
          <cell r="C838" t="str">
            <v>漳州无极药业有限公司</v>
          </cell>
          <cell r="D838" t="str">
            <v>10g</v>
          </cell>
        </row>
        <row r="839">
          <cell r="A839">
            <v>860</v>
          </cell>
          <cell r="B839" t="str">
            <v>盐酸萘甲唑林滴鼻液(鼻眼净)</v>
          </cell>
          <cell r="C839" t="str">
            <v>四川泰华堂制药有限公司</v>
          </cell>
          <cell r="D839" t="str">
            <v>10ml:10mg</v>
          </cell>
        </row>
        <row r="840">
          <cell r="A840">
            <v>862</v>
          </cell>
          <cell r="B840" t="str">
            <v>乌洛托品溶液</v>
          </cell>
          <cell r="C840" t="str">
            <v>西施兰(南阳)药业有限公司(原:西施兰联合企业公司)</v>
          </cell>
          <cell r="D840" t="str">
            <v>10ml：40%</v>
          </cell>
        </row>
        <row r="841">
          <cell r="A841">
            <v>864</v>
          </cell>
          <cell r="B841" t="str">
            <v>水杨酸苯酚贴膏(鸡眼膏)</v>
          </cell>
          <cell r="C841" t="str">
            <v>上海卫生材料厂有限公司</v>
          </cell>
          <cell r="D841" t="str">
            <v>6贴(简装)</v>
          </cell>
        </row>
        <row r="842">
          <cell r="A842">
            <v>865</v>
          </cell>
          <cell r="B842" t="str">
            <v>维生素AD滴剂</v>
          </cell>
          <cell r="C842" t="str">
            <v>国药控股星鲨制药(厦门)有限公司(原:厦门星鲨制药)</v>
          </cell>
          <cell r="D842" t="str">
            <v>15ml</v>
          </cell>
        </row>
        <row r="843">
          <cell r="A843">
            <v>869</v>
          </cell>
          <cell r="B843" t="str">
            <v>吡诺克辛钠滴眼液(白内停)</v>
          </cell>
          <cell r="C843" t="str">
            <v>湖北远大天天明制药有限公司</v>
          </cell>
          <cell r="D843" t="str">
            <v>15ml:0.8mg</v>
          </cell>
        </row>
        <row r="844">
          <cell r="A844">
            <v>870</v>
          </cell>
          <cell r="B844" t="str">
            <v>烧伤止痛药膏</v>
          </cell>
          <cell r="C844" t="str">
            <v>健民集团叶开泰国药(随州)有限公司(原武汉健民集团随州药业)</v>
          </cell>
          <cell r="D844" t="str">
            <v>10g</v>
          </cell>
        </row>
        <row r="845">
          <cell r="A845">
            <v>873</v>
          </cell>
          <cell r="B845" t="str">
            <v>曲安奈德益康唑乳膏(派瑞松)</v>
          </cell>
          <cell r="C845" t="str">
            <v>西安杨森制药有限公司</v>
          </cell>
          <cell r="D845" t="str">
            <v>10mg：1mgx15g</v>
          </cell>
        </row>
        <row r="846">
          <cell r="A846">
            <v>875</v>
          </cell>
          <cell r="B846" t="str">
            <v>阿昔洛韦乳膏</v>
          </cell>
          <cell r="C846" t="str">
            <v>重庆科瑞制药(集团)有限公司</v>
          </cell>
          <cell r="D846" t="str">
            <v>3%x10g</v>
          </cell>
        </row>
        <row r="847">
          <cell r="A847">
            <v>232</v>
          </cell>
          <cell r="B847" t="str">
            <v>阿司匹林肠溶片</v>
          </cell>
          <cell r="C847" t="str">
            <v>神威药业集团有限公司</v>
          </cell>
          <cell r="D847" t="str">
            <v>25mgx100片</v>
          </cell>
        </row>
        <row r="848">
          <cell r="A848">
            <v>233</v>
          </cell>
          <cell r="B848" t="str">
            <v>颠茄磺苄啶片(泻痢停片)</v>
          </cell>
          <cell r="C848" t="str">
            <v>哈药集团制药六厂</v>
          </cell>
          <cell r="D848" t="str">
            <v>0.488gx10片</v>
          </cell>
        </row>
        <row r="849">
          <cell r="A849">
            <v>234</v>
          </cell>
          <cell r="B849" t="str">
            <v>维生素B12片</v>
          </cell>
          <cell r="C849" t="str">
            <v>上海信谊九福药业有限公司</v>
          </cell>
          <cell r="D849" t="str">
            <v>25ugx100片</v>
          </cell>
        </row>
        <row r="850">
          <cell r="A850">
            <v>235</v>
          </cell>
          <cell r="B850" t="str">
            <v>罗红霉素分散片(严迪)</v>
          </cell>
          <cell r="C850" t="str">
            <v>哈药集团制药六厂</v>
          </cell>
          <cell r="D850" t="str">
            <v>75mgx12片</v>
          </cell>
        </row>
        <row r="851">
          <cell r="A851">
            <v>236</v>
          </cell>
          <cell r="B851" t="str">
            <v>复方氨酚葡锌片(康必得)</v>
          </cell>
          <cell r="C851" t="str">
            <v>河北恒利集团制药股份有限公司</v>
          </cell>
          <cell r="D851" t="str">
            <v>12片</v>
          </cell>
        </row>
        <row r="852">
          <cell r="A852">
            <v>241</v>
          </cell>
          <cell r="B852" t="str">
            <v>复方穿心莲片</v>
          </cell>
          <cell r="C852" t="str">
            <v>广州白云山和记黄埔中药有限公司(原广州白云山中药厂</v>
          </cell>
          <cell r="D852" t="str">
            <v>100片</v>
          </cell>
        </row>
        <row r="853">
          <cell r="A853">
            <v>242</v>
          </cell>
          <cell r="B853" t="str">
            <v>氯唑沙宗片</v>
          </cell>
          <cell r="C853" t="str">
            <v>浙江亚太药业股份有限公司</v>
          </cell>
          <cell r="D853" t="str">
            <v>200mgx24片</v>
          </cell>
        </row>
        <row r="854">
          <cell r="A854">
            <v>243</v>
          </cell>
          <cell r="B854" t="str">
            <v>乙酰螺旋霉素片</v>
          </cell>
          <cell r="C854" t="str">
            <v>重庆科瑞制药(集团)有限公司</v>
          </cell>
          <cell r="D854" t="str">
            <v>100mgx12片(薄膜衣)</v>
          </cell>
        </row>
        <row r="855">
          <cell r="A855">
            <v>248</v>
          </cell>
          <cell r="B855" t="str">
            <v>维生素B1片</v>
          </cell>
          <cell r="C855" t="str">
            <v>华中药业股份有限公司</v>
          </cell>
          <cell r="D855" t="str">
            <v>10mgx100片</v>
          </cell>
        </row>
        <row r="856">
          <cell r="A856">
            <v>249</v>
          </cell>
          <cell r="B856" t="str">
            <v>维生素C片</v>
          </cell>
          <cell r="C856" t="str">
            <v>华中药业股份有限公司</v>
          </cell>
          <cell r="D856" t="str">
            <v>0.1gx100片</v>
          </cell>
        </row>
        <row r="857">
          <cell r="A857">
            <v>250</v>
          </cell>
          <cell r="B857" t="str">
            <v>维生素B2片</v>
          </cell>
          <cell r="C857" t="str">
            <v>华中药业股份有限公司</v>
          </cell>
          <cell r="D857" t="str">
            <v>5mgx100片</v>
          </cell>
        </row>
        <row r="858">
          <cell r="A858">
            <v>252</v>
          </cell>
          <cell r="B858" t="str">
            <v>卡托普利片</v>
          </cell>
          <cell r="C858" t="str">
            <v>重庆科瑞制药(集团)有限公司</v>
          </cell>
          <cell r="D858" t="str">
            <v>25mgx100片</v>
          </cell>
        </row>
        <row r="859">
          <cell r="A859">
            <v>253</v>
          </cell>
          <cell r="B859" t="str">
            <v>复方甘草片</v>
          </cell>
          <cell r="C859" t="str">
            <v>西南药业股份有限公司</v>
          </cell>
          <cell r="D859" t="str">
            <v>100片</v>
          </cell>
        </row>
        <row r="860">
          <cell r="A860">
            <v>254</v>
          </cell>
          <cell r="B860" t="str">
            <v>阿昔洛韦片</v>
          </cell>
          <cell r="C860" t="str">
            <v>重庆科瑞制药(集团)有限公司</v>
          </cell>
          <cell r="D860" t="str">
            <v>0.1gx24片</v>
          </cell>
        </row>
        <row r="861">
          <cell r="A861">
            <v>259</v>
          </cell>
          <cell r="B861" t="str">
            <v>心达康片</v>
          </cell>
          <cell r="C861" t="str">
            <v>四川雅达药业股份有限公司</v>
          </cell>
          <cell r="D861" t="str">
            <v>5mgx50片</v>
          </cell>
        </row>
        <row r="862">
          <cell r="A862">
            <v>260</v>
          </cell>
          <cell r="B862" t="str">
            <v>复方氨酚烷胺片(感康)</v>
          </cell>
          <cell r="C862" t="str">
            <v>吉林省吴太感康药业有限公司</v>
          </cell>
          <cell r="D862" t="str">
            <v>12片</v>
          </cell>
        </row>
        <row r="863">
          <cell r="A863">
            <v>262</v>
          </cell>
          <cell r="B863" t="str">
            <v>酚麻美敏片(泰诺)</v>
          </cell>
          <cell r="C863" t="str">
            <v>上海强生制药有限公司</v>
          </cell>
          <cell r="D863" t="str">
            <v>10片</v>
          </cell>
        </row>
        <row r="864">
          <cell r="A864">
            <v>263</v>
          </cell>
          <cell r="B864" t="str">
            <v>苯巴比妥东莨菪碱片(晕动片)</v>
          </cell>
          <cell r="C864" t="str">
            <v>广州白云山光华制药股份有限公司</v>
          </cell>
          <cell r="D864" t="str">
            <v>12片</v>
          </cell>
        </row>
        <row r="865">
          <cell r="A865">
            <v>265</v>
          </cell>
          <cell r="B865" t="str">
            <v>多潘立酮片(吗丁啉)</v>
          </cell>
          <cell r="C865" t="str">
            <v>西安杨森制药有限公司</v>
          </cell>
          <cell r="D865" t="str">
            <v>10mgx30片</v>
          </cell>
        </row>
        <row r="866">
          <cell r="A866">
            <v>266</v>
          </cell>
          <cell r="B866" t="str">
            <v>贝诺酯片(扑炎痛)</v>
          </cell>
          <cell r="C866" t="str">
            <v>地奥集团成都药业股份有限公司</v>
          </cell>
          <cell r="D866" t="str">
            <v>0.5gx100片</v>
          </cell>
        </row>
        <row r="867">
          <cell r="A867">
            <v>270</v>
          </cell>
          <cell r="B867" t="str">
            <v>琥乙红霉素片(利君沙片)</v>
          </cell>
          <cell r="C867" t="str">
            <v>西安利君制药有限责任公司(西安利君制药股份有限公司</v>
          </cell>
          <cell r="D867" t="str">
            <v>0.125gx12片x2板</v>
          </cell>
        </row>
        <row r="868">
          <cell r="A868">
            <v>272</v>
          </cell>
          <cell r="B868" t="str">
            <v>复方利血平氨苯蝶啶片(0号)</v>
          </cell>
          <cell r="C868" t="str">
            <v>北京双鹤药业股份有限公司</v>
          </cell>
          <cell r="D868" t="str">
            <v>10片(薄膜衣)</v>
          </cell>
        </row>
        <row r="869">
          <cell r="A869">
            <v>273</v>
          </cell>
          <cell r="B869" t="str">
            <v>复方铝酸铋片(胃必治)</v>
          </cell>
          <cell r="C869" t="str">
            <v>哈药集团制药六厂</v>
          </cell>
          <cell r="D869" t="str">
            <v>50片</v>
          </cell>
        </row>
        <row r="870">
          <cell r="A870">
            <v>274</v>
          </cell>
          <cell r="B870" t="str">
            <v>阿苯达唑片(史克肠虫清)</v>
          </cell>
          <cell r="C870" t="str">
            <v>中美天津史克制药有限公司</v>
          </cell>
          <cell r="D870" t="str">
            <v>0.2gx10片</v>
          </cell>
        </row>
        <row r="871">
          <cell r="A871">
            <v>277</v>
          </cell>
          <cell r="B871" t="str">
            <v>麦迪霉素片</v>
          </cell>
          <cell r="C871" t="str">
            <v>重庆科瑞制药(集团)有限公司</v>
          </cell>
          <cell r="D871" t="str">
            <v>0.1gx100片</v>
          </cell>
        </row>
        <row r="872">
          <cell r="A872">
            <v>281</v>
          </cell>
          <cell r="B872" t="str">
            <v>吡拉西坦片</v>
          </cell>
          <cell r="C872" t="str">
            <v>华中药业股份有限公司</v>
          </cell>
          <cell r="D872" t="str">
            <v>0.4gx100片</v>
          </cell>
        </row>
        <row r="873">
          <cell r="A873">
            <v>284</v>
          </cell>
          <cell r="B873" t="str">
            <v>肌苷片</v>
          </cell>
          <cell r="C873" t="str">
            <v>宜昌人福药业有限责任公司</v>
          </cell>
          <cell r="D873" t="str">
            <v>0.2gx100片</v>
          </cell>
        </row>
        <row r="874">
          <cell r="A874">
            <v>286</v>
          </cell>
          <cell r="B874" t="str">
            <v>盐酸地芬尼多片</v>
          </cell>
          <cell r="C874" t="str">
            <v>湖南千金湘江药业股份有限公司</v>
          </cell>
          <cell r="D874" t="str">
            <v>25mgx30片</v>
          </cell>
        </row>
        <row r="875">
          <cell r="A875">
            <v>287</v>
          </cell>
          <cell r="B875" t="str">
            <v>复合维生素B片</v>
          </cell>
          <cell r="C875" t="str">
            <v>西南药业股份有限公司</v>
          </cell>
          <cell r="D875" t="str">
            <v>1000片</v>
          </cell>
        </row>
        <row r="876">
          <cell r="A876">
            <v>289</v>
          </cell>
          <cell r="B876" t="str">
            <v>吲哚美辛肠溶片</v>
          </cell>
          <cell r="C876" t="str">
            <v>重庆科瑞制药(集团)有限公司</v>
          </cell>
          <cell r="D876" t="str">
            <v>25mgx100片</v>
          </cell>
        </row>
        <row r="877">
          <cell r="A877">
            <v>91688</v>
          </cell>
          <cell r="B877" t="str">
            <v>千年健</v>
          </cell>
          <cell r="C877" t="str">
            <v>四川新绿色药业科技发展股份有限公司</v>
          </cell>
          <cell r="D877" t="str">
            <v>0.5g（饮片10g）配方颗粒</v>
          </cell>
        </row>
        <row r="878">
          <cell r="A878">
            <v>91755</v>
          </cell>
          <cell r="B878" t="str">
            <v>蜣螂</v>
          </cell>
          <cell r="C878" t="str">
            <v/>
          </cell>
          <cell r="D878" t="str">
            <v>净选</v>
          </cell>
        </row>
        <row r="879">
          <cell r="A879">
            <v>75542</v>
          </cell>
          <cell r="B879" t="str">
            <v>沙利度胺片</v>
          </cell>
          <cell r="C879" t="str">
            <v>常州制药厂有限公司</v>
          </cell>
          <cell r="D879" t="str">
            <v>25mgx20片</v>
          </cell>
        </row>
        <row r="880">
          <cell r="A880">
            <v>75471</v>
          </cell>
          <cell r="B880" t="str">
            <v>盐酸曲美他嗪片</v>
          </cell>
          <cell r="C880" t="str">
            <v>北京福元医药股份有限公司</v>
          </cell>
          <cell r="D880" t="str">
            <v>20mgx30片（薄膜衣）</v>
          </cell>
        </row>
        <row r="881">
          <cell r="A881">
            <v>94085</v>
          </cell>
          <cell r="B881" t="str">
            <v>甘精胰岛素注射液</v>
          </cell>
          <cell r="C881" t="str">
            <v>甘李药业股份有限公司</v>
          </cell>
          <cell r="D881" t="str">
            <v>3ml：300单位/支</v>
          </cell>
        </row>
        <row r="882">
          <cell r="A882">
            <v>94086</v>
          </cell>
          <cell r="B882" t="str">
            <v>槐耳颗粒</v>
          </cell>
          <cell r="C882" t="str">
            <v>启东盖天力药业有限公司</v>
          </cell>
          <cell r="D882" t="str">
            <v>20gx6袋</v>
          </cell>
        </row>
        <row r="883">
          <cell r="A883">
            <v>95475</v>
          </cell>
          <cell r="B883" t="str">
            <v>妮维雅润唇膏</v>
          </cell>
          <cell r="C883" t="str">
            <v>妮维雅(上海)有限公司</v>
          </cell>
          <cell r="D883" t="str">
            <v>4.8g(修护型)</v>
          </cell>
        </row>
        <row r="884">
          <cell r="A884">
            <v>95474</v>
          </cell>
          <cell r="B884" t="str">
            <v>妮维雅润唇膏</v>
          </cell>
          <cell r="C884" t="str">
            <v>妮维雅(上海)有限公司</v>
          </cell>
          <cell r="D884" t="str">
            <v>4.8g(天然型)</v>
          </cell>
        </row>
        <row r="885">
          <cell r="A885">
            <v>95476</v>
          </cell>
          <cell r="B885" t="str">
            <v>妮维雅润唇膏</v>
          </cell>
          <cell r="C885" t="str">
            <v>妮维雅(上海)有限公司</v>
          </cell>
          <cell r="D885" t="str">
            <v>4.8g(男士型)</v>
          </cell>
        </row>
        <row r="886">
          <cell r="A886">
            <v>59000</v>
          </cell>
          <cell r="B886" t="str">
            <v>L-谷氨酰胺呱仑酸钠颗粒(麦滋林)</v>
          </cell>
          <cell r="C886" t="str">
            <v>Kotobuki Pharmaceutical Co.,Ltd</v>
          </cell>
          <cell r="D886" t="str">
            <v>0.67g:663.3mg:2.0mgx10gx15袋</v>
          </cell>
        </row>
        <row r="887">
          <cell r="A887">
            <v>50945</v>
          </cell>
          <cell r="B887" t="str">
            <v>人参</v>
          </cell>
          <cell r="C887" t="str">
            <v>其他生产厂家</v>
          </cell>
          <cell r="D887" t="str">
            <v>16支全须生晒参</v>
          </cell>
        </row>
        <row r="888">
          <cell r="A888">
            <v>45180</v>
          </cell>
          <cell r="B888" t="str">
            <v>盐酸洛美沙星滴眼液</v>
          </cell>
          <cell r="C888" t="str">
            <v>江苏汉晨药业有限公司</v>
          </cell>
          <cell r="D888" t="str">
            <v>8ml（0.3%）</v>
          </cell>
        </row>
        <row r="889">
          <cell r="A889">
            <v>56513</v>
          </cell>
          <cell r="B889" t="str">
            <v>辛伐他汀片(罗奇)</v>
          </cell>
          <cell r="C889" t="str">
            <v>山东罗欣药业集团股份有限公司(原山东罗欣药业有限公司)</v>
          </cell>
          <cell r="D889" t="str">
            <v>10mgx10片</v>
          </cell>
        </row>
        <row r="890">
          <cell r="A890">
            <v>68324</v>
          </cell>
          <cell r="B890" t="str">
            <v>枸杞</v>
          </cell>
          <cell r="C890" t="str">
            <v>其他生产厂家</v>
          </cell>
          <cell r="D890" t="str">
            <v>180粒精选特级</v>
          </cell>
        </row>
        <row r="891">
          <cell r="A891">
            <v>1645</v>
          </cell>
          <cell r="B891" t="str">
            <v>口炎颗粒</v>
          </cell>
          <cell r="C891" t="str">
            <v>四川光大制药有限公司</v>
          </cell>
          <cell r="D891" t="str">
            <v>3gx10袋</v>
          </cell>
        </row>
        <row r="892">
          <cell r="A892">
            <v>1646</v>
          </cell>
          <cell r="B892" t="str">
            <v>醒脾养儿颗粒</v>
          </cell>
          <cell r="C892" t="str">
            <v>贵州健兴药业有限公司</v>
          </cell>
          <cell r="D892" t="str">
            <v>2gx12袋</v>
          </cell>
        </row>
        <row r="893">
          <cell r="A893">
            <v>1647</v>
          </cell>
          <cell r="B893" t="str">
            <v>桂香祛暑散(金灵丹)</v>
          </cell>
          <cell r="C893" t="str">
            <v>重庆科瑞制药(集团)有限公司</v>
          </cell>
          <cell r="D893" t="str">
            <v>5g</v>
          </cell>
        </row>
        <row r="894">
          <cell r="A894">
            <v>1648</v>
          </cell>
          <cell r="B894" t="str">
            <v>龙牡壮骨颗粒</v>
          </cell>
          <cell r="C894" t="str">
            <v>健民药业集团股份有限公司</v>
          </cell>
          <cell r="D894" t="str">
            <v>5gx40袋</v>
          </cell>
        </row>
        <row r="895">
          <cell r="A895">
            <v>1650</v>
          </cell>
          <cell r="B895" t="str">
            <v>痛经宝颗粒</v>
          </cell>
          <cell r="C895" t="str">
            <v>仲景宛西制药股份有限公司（原河南省宛西制药股份有限公司）</v>
          </cell>
          <cell r="D895" t="str">
            <v>10gx10袋</v>
          </cell>
        </row>
        <row r="896">
          <cell r="A896">
            <v>1652</v>
          </cell>
          <cell r="B896" t="str">
            <v>健脾生血颗粒</v>
          </cell>
          <cell r="C896" t="str">
            <v>健民集团叶开泰国药(随州)有限公司(原武汉健民集团随州药业)</v>
          </cell>
          <cell r="D896" t="str">
            <v>5gx24袋</v>
          </cell>
        </row>
        <row r="897">
          <cell r="A897">
            <v>1653</v>
          </cell>
          <cell r="B897" t="str">
            <v>夏桑菊颗粒</v>
          </cell>
          <cell r="C897" t="str">
            <v>广东和平药业有限公司</v>
          </cell>
          <cell r="D897" t="str">
            <v>10gx20袋</v>
          </cell>
        </row>
        <row r="898">
          <cell r="A898">
            <v>1662</v>
          </cell>
          <cell r="B898" t="str">
            <v>驴胶补血颗粒</v>
          </cell>
          <cell r="C898" t="str">
            <v>九芝堂股份有限公司(湖南九芝堂股份有限公司)</v>
          </cell>
          <cell r="D898" t="str">
            <v>20gx30袋</v>
          </cell>
        </row>
        <row r="899">
          <cell r="A899">
            <v>1663</v>
          </cell>
          <cell r="B899" t="str">
            <v>足光散(足光粉)</v>
          </cell>
          <cell r="C899" t="str">
            <v>成都九芝堂金鼎药业有限公司</v>
          </cell>
          <cell r="D899" t="str">
            <v>40gx3袋</v>
          </cell>
        </row>
        <row r="900">
          <cell r="A900">
            <v>1665</v>
          </cell>
          <cell r="B900" t="str">
            <v>外用紫金锭</v>
          </cell>
          <cell r="C900" t="str">
            <v>广州白云山敬修堂药业股份有限公司(原广州敬修堂)</v>
          </cell>
          <cell r="D900" t="str">
            <v>0.25gx18锭</v>
          </cell>
        </row>
        <row r="901">
          <cell r="A901">
            <v>1667</v>
          </cell>
          <cell r="B901" t="str">
            <v>藿香正气颗粒</v>
          </cell>
          <cell r="C901" t="str">
            <v>太极集团四川绵阳制药有限公司</v>
          </cell>
          <cell r="D901" t="str">
            <v>10gx10袋</v>
          </cell>
        </row>
        <row r="902">
          <cell r="A902">
            <v>1672</v>
          </cell>
          <cell r="B902" t="str">
            <v>排石颗粒</v>
          </cell>
          <cell r="C902" t="str">
            <v>广东沙溪制药有限公司（原：广东益和堂制药有限公司）</v>
          </cell>
          <cell r="D902" t="str">
            <v>20gx10包</v>
          </cell>
        </row>
        <row r="903">
          <cell r="A903">
            <v>1674</v>
          </cell>
          <cell r="B903" t="str">
            <v>糖脉康颗粒</v>
          </cell>
          <cell r="C903" t="str">
            <v>四川升和药业股份有限公司(原四川升和制药有限公司)</v>
          </cell>
          <cell r="D903" t="str">
            <v>5gx10袋</v>
          </cell>
        </row>
        <row r="904">
          <cell r="A904">
            <v>1688</v>
          </cell>
          <cell r="B904" t="str">
            <v>肾石通颗粒</v>
          </cell>
          <cell r="C904" t="str">
            <v>四川旭华制药有限公司</v>
          </cell>
          <cell r="D904" t="str">
            <v>15gx10袋</v>
          </cell>
        </row>
        <row r="905">
          <cell r="A905">
            <v>1690</v>
          </cell>
          <cell r="B905" t="str">
            <v>乙肝宁颗粒</v>
          </cell>
          <cell r="C905" t="str">
            <v>九芝堂股份有限公司(湖南九芝堂股份有限公司)</v>
          </cell>
          <cell r="D905" t="str">
            <v>17gx10袋</v>
          </cell>
        </row>
        <row r="906">
          <cell r="A906">
            <v>1691</v>
          </cell>
          <cell r="B906" t="str">
            <v>气滞胃痛颗粒</v>
          </cell>
          <cell r="C906" t="str">
            <v>辽宁本溪三药有限公司(原：辽宁华源本溪三药有限公司</v>
          </cell>
          <cell r="D906" t="str">
            <v>5gx9袋</v>
          </cell>
        </row>
        <row r="907">
          <cell r="A907">
            <v>1692</v>
          </cell>
          <cell r="B907" t="str">
            <v>清喉利咽颗粒</v>
          </cell>
          <cell r="C907" t="str">
            <v>山西桂龙医药有限公司</v>
          </cell>
          <cell r="D907" t="str">
            <v>5gx6袋</v>
          </cell>
        </row>
        <row r="908">
          <cell r="A908">
            <v>1713</v>
          </cell>
          <cell r="B908" t="str">
            <v>小儿清咽颗粒</v>
          </cell>
          <cell r="C908" t="str">
            <v>太极集团四川南充制药有限公司</v>
          </cell>
          <cell r="D908" t="str">
            <v>6gx10袋</v>
          </cell>
        </row>
        <row r="909">
          <cell r="A909">
            <v>1715</v>
          </cell>
          <cell r="B909" t="str">
            <v>肾石通颗粒</v>
          </cell>
          <cell r="C909" t="str">
            <v>湖南三九南开制药有限公司</v>
          </cell>
          <cell r="D909" t="str">
            <v>15gx10袋</v>
          </cell>
        </row>
        <row r="910">
          <cell r="A910">
            <v>877</v>
          </cell>
          <cell r="B910" t="str">
            <v>对乙酰氨基酚混悬滴剂(泰诺林)</v>
          </cell>
          <cell r="C910" t="str">
            <v>上海强生制药有限公司</v>
          </cell>
          <cell r="D910" t="str">
            <v>15ml幼儿退热</v>
          </cell>
        </row>
        <row r="911">
          <cell r="A911">
            <v>882</v>
          </cell>
          <cell r="B911" t="str">
            <v>鱼肝油乳(乳白鱼肝油)</v>
          </cell>
          <cell r="C911" t="str">
            <v>国药控股星鲨制药(厦门)有限公司(原:厦门星鲨制药)</v>
          </cell>
          <cell r="D911" t="str">
            <v>500ml</v>
          </cell>
        </row>
        <row r="912">
          <cell r="A912">
            <v>886</v>
          </cell>
          <cell r="B912" t="str">
            <v>水杨酸苯甲酸松油搽剂(灭丝菌)</v>
          </cell>
          <cell r="C912" t="str">
            <v>重庆市渝生制药厂</v>
          </cell>
          <cell r="D912" t="str">
            <v>20ml</v>
          </cell>
        </row>
        <row r="913">
          <cell r="A913">
            <v>887</v>
          </cell>
          <cell r="B913" t="str">
            <v>三维鱼肝油乳</v>
          </cell>
          <cell r="C913" t="str">
            <v>国药控股星鲨制药(厦门)有限公司(原:厦门星鲨制药)</v>
          </cell>
          <cell r="D913" t="str">
            <v>500g(儿童用)</v>
          </cell>
        </row>
        <row r="914">
          <cell r="A914">
            <v>892</v>
          </cell>
          <cell r="B914" t="str">
            <v>维胺酯维E乳膏(痤疮王)(邦力)</v>
          </cell>
          <cell r="C914" t="str">
            <v>重庆华邦制药有限公司</v>
          </cell>
          <cell r="D914" t="str">
            <v>45mg:75mgx15g</v>
          </cell>
        </row>
        <row r="915">
          <cell r="A915">
            <v>894</v>
          </cell>
          <cell r="B915" t="str">
            <v>双氯芬酸二乙胺乳胶剂</v>
          </cell>
          <cell r="C915" t="str">
            <v>北京诺华制药有限公司</v>
          </cell>
          <cell r="D915" t="str">
            <v>20g:0.2g</v>
          </cell>
        </row>
        <row r="916">
          <cell r="A916">
            <v>899</v>
          </cell>
          <cell r="B916" t="str">
            <v>肝素钠乳膏</v>
          </cell>
          <cell r="C916" t="str">
            <v>山东博士伦福瑞达制药有限公司(山东正大福瑞达公司</v>
          </cell>
          <cell r="D916" t="str">
            <v>20g：7000单位</v>
          </cell>
        </row>
        <row r="917">
          <cell r="A917">
            <v>905</v>
          </cell>
          <cell r="B917" t="str">
            <v>复方醋酸氟轻松酊(三花皮炎宁酊)</v>
          </cell>
          <cell r="C917" t="str">
            <v>内蒙古大唐药业股份有限公司(内蒙古大唐药业有限公司)</v>
          </cell>
          <cell r="D917" t="str">
            <v>50ml</v>
          </cell>
        </row>
        <row r="918">
          <cell r="A918">
            <v>909</v>
          </cell>
          <cell r="B918" t="str">
            <v>利巴韦林滴眼液</v>
          </cell>
          <cell r="C918" t="str">
            <v>湖北潜江制药股份有限公司</v>
          </cell>
          <cell r="D918" t="str">
            <v>8ml:8mg</v>
          </cell>
        </row>
        <row r="919">
          <cell r="A919">
            <v>912</v>
          </cell>
          <cell r="B919" t="str">
            <v>维A酸乳膏(迪维霜)</v>
          </cell>
          <cell r="C919" t="str">
            <v>重庆华邦制药有限公司</v>
          </cell>
          <cell r="D919" t="str">
            <v>0.025%x15g(3.75mg)</v>
          </cell>
        </row>
        <row r="920">
          <cell r="A920">
            <v>913</v>
          </cell>
          <cell r="B920" t="str">
            <v>联苯苄唑凝胶</v>
          </cell>
          <cell r="C920" t="str">
            <v>重庆华邦制药有限公司</v>
          </cell>
          <cell r="D920" t="str">
            <v>1%x10g</v>
          </cell>
        </row>
        <row r="921">
          <cell r="A921">
            <v>917</v>
          </cell>
          <cell r="B921" t="str">
            <v>华佗膏</v>
          </cell>
          <cell r="C921" t="str">
            <v>成都明日制药有限公司</v>
          </cell>
          <cell r="D921" t="str">
            <v>8g</v>
          </cell>
        </row>
        <row r="922">
          <cell r="A922">
            <v>918</v>
          </cell>
          <cell r="B922" t="str">
            <v>过氧化氢溶液</v>
          </cell>
          <cell r="C922" t="str">
            <v>成都明日制药有限公司</v>
          </cell>
          <cell r="D922" t="str">
            <v>3%x500ml</v>
          </cell>
        </row>
        <row r="923">
          <cell r="A923">
            <v>920</v>
          </cell>
          <cell r="B923" t="str">
            <v>苯扎溴铵溶液(新洁尔灭)</v>
          </cell>
          <cell r="C923" t="str">
            <v>成都明日制药有限公司</v>
          </cell>
          <cell r="D923" t="str">
            <v>5%:500ml</v>
          </cell>
        </row>
        <row r="924">
          <cell r="A924">
            <v>932</v>
          </cell>
          <cell r="B924" t="str">
            <v>红霉素眼膏</v>
          </cell>
          <cell r="C924" t="str">
            <v>南京白敬宇制药有限责任公司</v>
          </cell>
          <cell r="D924" t="str">
            <v>2g</v>
          </cell>
        </row>
        <row r="925">
          <cell r="A925">
            <v>933</v>
          </cell>
          <cell r="B925" t="str">
            <v>盐酸金霉素眼膏</v>
          </cell>
          <cell r="C925" t="str">
            <v>南京白敬宇制药有限责任公司</v>
          </cell>
          <cell r="D925" t="str">
            <v>2g</v>
          </cell>
        </row>
        <row r="926">
          <cell r="A926">
            <v>935</v>
          </cell>
          <cell r="B926" t="str">
            <v>硫酸锌口服溶液</v>
          </cell>
          <cell r="C926" t="str">
            <v>四川大冢制药有限公司(四川锡成大冢制药有限公司)</v>
          </cell>
          <cell r="D926" t="str">
            <v>100ml</v>
          </cell>
        </row>
        <row r="927">
          <cell r="A927">
            <v>939</v>
          </cell>
          <cell r="B927" t="str">
            <v>开塞露（含甘油）</v>
          </cell>
          <cell r="C927" t="str">
            <v>四川绵阳一康制药有限公司</v>
          </cell>
          <cell r="D927" t="str">
            <v>20mlx10支（含甘油）</v>
          </cell>
        </row>
        <row r="928">
          <cell r="A928">
            <v>942</v>
          </cell>
          <cell r="B928" t="str">
            <v>利巴韦林滴眼液</v>
          </cell>
          <cell r="C928" t="str">
            <v>武汉五景药业有限公司</v>
          </cell>
          <cell r="D928" t="str">
            <v>8ml:8mg</v>
          </cell>
        </row>
        <row r="929">
          <cell r="A929">
            <v>943</v>
          </cell>
          <cell r="B929" t="str">
            <v>盐酸羟苄唑滴眼液</v>
          </cell>
          <cell r="C929" t="str">
            <v>武汉五景药业有限公司</v>
          </cell>
          <cell r="D929" t="str">
            <v>8ml:8mg</v>
          </cell>
        </row>
        <row r="930">
          <cell r="A930">
            <v>944</v>
          </cell>
          <cell r="B930" t="str">
            <v>盐酸金霉素眼膏</v>
          </cell>
          <cell r="C930" t="str">
            <v>国药集团三益药业（芜湖）有限公司（原芜湖三益信成）</v>
          </cell>
          <cell r="D930" t="str">
            <v>0.5%:2g</v>
          </cell>
        </row>
        <row r="931">
          <cell r="A931">
            <v>945</v>
          </cell>
          <cell r="B931" t="str">
            <v>醋酸地塞米松乳膏</v>
          </cell>
          <cell r="C931" t="str">
            <v>国药集团三益药业（芜湖）有限公司（原芜湖三益信成）</v>
          </cell>
          <cell r="D931" t="str">
            <v>10g(10g：5mg)</v>
          </cell>
        </row>
        <row r="932">
          <cell r="A932">
            <v>949</v>
          </cell>
          <cell r="B932" t="str">
            <v>湿润烧伤膏</v>
          </cell>
          <cell r="C932" t="str">
            <v>汕头市美宝制药有限公司</v>
          </cell>
          <cell r="D932" t="str">
            <v>40g</v>
          </cell>
        </row>
        <row r="933">
          <cell r="A933">
            <v>291</v>
          </cell>
          <cell r="B933" t="str">
            <v>肾上腺色腙片</v>
          </cell>
          <cell r="C933" t="str">
            <v>西南药业股份有限公司</v>
          </cell>
          <cell r="D933" t="str">
            <v>5mgx100片</v>
          </cell>
        </row>
        <row r="934">
          <cell r="A934">
            <v>293</v>
          </cell>
          <cell r="B934" t="str">
            <v>马来酸氯苯那敏片(扑尔敏)</v>
          </cell>
          <cell r="C934" t="str">
            <v>西南药业股份有限公司</v>
          </cell>
          <cell r="D934" t="str">
            <v>4mgx1000片</v>
          </cell>
        </row>
        <row r="935">
          <cell r="A935">
            <v>302</v>
          </cell>
          <cell r="B935" t="str">
            <v>拉西地平片(三精司乐平)</v>
          </cell>
          <cell r="C935" t="str">
            <v>哈药集团三精明水药业有限公司</v>
          </cell>
          <cell r="D935" t="str">
            <v>4mgx15片</v>
          </cell>
        </row>
        <row r="936">
          <cell r="A936">
            <v>303</v>
          </cell>
          <cell r="B936" t="str">
            <v>碳酸钙D3片(钙尔奇D600)</v>
          </cell>
          <cell r="C936" t="str">
            <v>惠氏制药有限公司</v>
          </cell>
          <cell r="D936" t="str">
            <v>600mgx30片</v>
          </cell>
        </row>
        <row r="937">
          <cell r="A937">
            <v>304</v>
          </cell>
          <cell r="B937" t="str">
            <v>阿昔洛韦片</v>
          </cell>
          <cell r="C937" t="str">
            <v>重庆科瑞制药(集团)有限公司</v>
          </cell>
          <cell r="D937" t="str">
            <v>0.2gx10片</v>
          </cell>
        </row>
        <row r="938">
          <cell r="A938">
            <v>305</v>
          </cell>
          <cell r="B938" t="str">
            <v>羧甲司坦片(化痰片)</v>
          </cell>
          <cell r="C938" t="str">
            <v>广州白云山制药股份有限公司广州白云山制药总厂</v>
          </cell>
          <cell r="D938" t="str">
            <v>0.25gx12片</v>
          </cell>
        </row>
        <row r="939">
          <cell r="A939">
            <v>314</v>
          </cell>
          <cell r="B939" t="str">
            <v>法莫替丁片</v>
          </cell>
          <cell r="C939" t="str">
            <v>重庆青阳药业有限公司</v>
          </cell>
          <cell r="D939" t="str">
            <v>20mgx24片</v>
          </cell>
        </row>
        <row r="940">
          <cell r="A940">
            <v>317</v>
          </cell>
          <cell r="B940" t="str">
            <v>贝诺酯片</v>
          </cell>
          <cell r="C940" t="str">
            <v>重庆科瑞制药(集团)有限公司</v>
          </cell>
          <cell r="D940" t="str">
            <v>0.5gx100片</v>
          </cell>
        </row>
        <row r="941">
          <cell r="A941">
            <v>318</v>
          </cell>
          <cell r="B941" t="str">
            <v>贝诺酯片</v>
          </cell>
          <cell r="C941" t="str">
            <v>重庆科瑞制药(集团)有限公司</v>
          </cell>
          <cell r="D941" t="str">
            <v>0.5gx12片</v>
          </cell>
        </row>
        <row r="942">
          <cell r="A942">
            <v>320</v>
          </cell>
          <cell r="B942" t="str">
            <v>肌苷片</v>
          </cell>
          <cell r="C942" t="str">
            <v>重庆科瑞制药(集团)有限公司</v>
          </cell>
          <cell r="D942" t="str">
            <v>0.2gx100片</v>
          </cell>
        </row>
        <row r="943">
          <cell r="A943">
            <v>321</v>
          </cell>
          <cell r="B943" t="str">
            <v>异烟肼片</v>
          </cell>
          <cell r="C943" t="str">
            <v>西南药业股份有限公司</v>
          </cell>
          <cell r="D943" t="str">
            <v>100mgx100片</v>
          </cell>
        </row>
        <row r="944">
          <cell r="A944">
            <v>322</v>
          </cell>
          <cell r="B944" t="str">
            <v>对乙酰氨基酚片</v>
          </cell>
          <cell r="C944" t="str">
            <v>成都天台山制药有限公司</v>
          </cell>
          <cell r="D944" t="str">
            <v>0.5gx1000片</v>
          </cell>
        </row>
        <row r="945">
          <cell r="A945">
            <v>326</v>
          </cell>
          <cell r="B945" t="str">
            <v>灰黄霉素片</v>
          </cell>
          <cell r="C945" t="str">
            <v>重庆科瑞制药(集团)有限公司</v>
          </cell>
          <cell r="D945" t="str">
            <v>0.1gx100片</v>
          </cell>
        </row>
        <row r="946">
          <cell r="A946">
            <v>327</v>
          </cell>
          <cell r="B946" t="str">
            <v>布洛芬片</v>
          </cell>
          <cell r="C946" t="str">
            <v>重庆科瑞制药(集团)有限公司</v>
          </cell>
          <cell r="D946" t="str">
            <v>0.1gx100片</v>
          </cell>
        </row>
        <row r="947">
          <cell r="A947">
            <v>329</v>
          </cell>
          <cell r="B947" t="str">
            <v>乳酶生片</v>
          </cell>
          <cell r="C947" t="str">
            <v>桂林南药股份有限公司</v>
          </cell>
          <cell r="D947" t="str">
            <v>0.15gx100片</v>
          </cell>
        </row>
        <row r="948">
          <cell r="A948">
            <v>332</v>
          </cell>
          <cell r="B948" t="str">
            <v>尼莫地平片</v>
          </cell>
          <cell r="C948" t="str">
            <v>山西亚宝药业集团股份有限公司</v>
          </cell>
          <cell r="D948" t="str">
            <v>20mgx50片</v>
          </cell>
        </row>
        <row r="949">
          <cell r="A949">
            <v>336</v>
          </cell>
          <cell r="B949" t="str">
            <v>阿昔洛韦片</v>
          </cell>
          <cell r="C949" t="str">
            <v>四川科伦药业股份有限公司</v>
          </cell>
          <cell r="D949" t="str">
            <v>0.1gx24片</v>
          </cell>
        </row>
        <row r="950">
          <cell r="A950">
            <v>340</v>
          </cell>
          <cell r="B950" t="str">
            <v>盐酸乙胺丁醇片</v>
          </cell>
          <cell r="C950" t="str">
            <v>成都锦华药业有限责任公司</v>
          </cell>
          <cell r="D950" t="str">
            <v>0.25gx100片</v>
          </cell>
        </row>
        <row r="951">
          <cell r="A951">
            <v>350</v>
          </cell>
          <cell r="B951" t="str">
            <v>头孢羟氨苄片</v>
          </cell>
          <cell r="C951" t="str">
            <v>石药集团欧意药业有限公司(原:石家庄欧意药业公司)</v>
          </cell>
          <cell r="D951" t="str">
            <v>0.25gx12片</v>
          </cell>
        </row>
        <row r="952">
          <cell r="A952">
            <v>2307</v>
          </cell>
          <cell r="B952" t="str">
            <v>同仁大活络丸</v>
          </cell>
          <cell r="C952" t="str">
            <v>北京同仁堂股份有限公司同仁堂制药厂</v>
          </cell>
          <cell r="D952" t="str">
            <v>3.6gx6丸</v>
          </cell>
        </row>
        <row r="953">
          <cell r="A953">
            <v>2314</v>
          </cell>
          <cell r="B953" t="str">
            <v>风痛安胶囊</v>
          </cell>
          <cell r="C953" t="str">
            <v>陕西华西制药股份有限公司(原宝鸡华西制药有限公司)</v>
          </cell>
          <cell r="D953" t="str">
            <v>0.3gx30粒</v>
          </cell>
        </row>
        <row r="954">
          <cell r="A954">
            <v>2317</v>
          </cell>
          <cell r="B954" t="str">
            <v>复方枣仁胶囊(希尔安宁)</v>
          </cell>
          <cell r="C954" t="str">
            <v>重庆希尔安药业有限公司</v>
          </cell>
          <cell r="D954" t="str">
            <v>0.4gx12粒</v>
          </cell>
        </row>
        <row r="955">
          <cell r="A955">
            <v>2321</v>
          </cell>
          <cell r="B955" t="str">
            <v>蛤蚧定喘胶囊</v>
          </cell>
          <cell r="C955" t="str">
            <v>桂林三金药业股份有限公司</v>
          </cell>
          <cell r="D955" t="str">
            <v>0.5gx10粒x2板</v>
          </cell>
        </row>
        <row r="956">
          <cell r="A956">
            <v>2324</v>
          </cell>
          <cell r="B956" t="str">
            <v>固肠止泻丸</v>
          </cell>
          <cell r="C956" t="str">
            <v>陕西中医学院制药厂</v>
          </cell>
          <cell r="D956" t="str">
            <v>30g</v>
          </cell>
        </row>
        <row r="957">
          <cell r="A957">
            <v>2326</v>
          </cell>
          <cell r="B957" t="str">
            <v>桂附地黄丸</v>
          </cell>
          <cell r="C957" t="str">
            <v>太极集团重庆桐君阁药厂有限公司</v>
          </cell>
          <cell r="D957" t="str">
            <v>60g(水蜜丸)</v>
          </cell>
        </row>
        <row r="958">
          <cell r="A958">
            <v>2329</v>
          </cell>
          <cell r="B958" t="str">
            <v>槐角丸</v>
          </cell>
          <cell r="C958" t="str">
            <v>太极集团重庆桐君阁药厂有限公司</v>
          </cell>
          <cell r="D958" t="str">
            <v>6gx5袋</v>
          </cell>
        </row>
        <row r="959">
          <cell r="A959">
            <v>2331</v>
          </cell>
          <cell r="B959" t="str">
            <v>活血止痛胶囊</v>
          </cell>
          <cell r="C959" t="str">
            <v>江西昌诺药业有限公司</v>
          </cell>
          <cell r="D959" t="str">
            <v>0.25gx12粒x3板</v>
          </cell>
        </row>
        <row r="960">
          <cell r="A960">
            <v>2340</v>
          </cell>
          <cell r="B960" t="str">
            <v>头孢氨苄甲氧苄啶胶囊(抗力舒)</v>
          </cell>
          <cell r="C960" t="str">
            <v>广州白云山制药股份有限公司广州白云山制药总厂</v>
          </cell>
          <cell r="D960" t="str">
            <v>10粒x2板</v>
          </cell>
        </row>
        <row r="961">
          <cell r="A961">
            <v>2341</v>
          </cell>
          <cell r="B961" t="str">
            <v>咳特灵胶囊</v>
          </cell>
          <cell r="C961" t="str">
            <v>广州白云山制药股份有限公司广州白云山制药总厂</v>
          </cell>
          <cell r="D961" t="str">
            <v>24粒</v>
          </cell>
        </row>
        <row r="962">
          <cell r="A962">
            <v>2342</v>
          </cell>
          <cell r="B962" t="str">
            <v>咳特灵胶囊</v>
          </cell>
          <cell r="C962" t="str">
            <v>广州花城药业有限公司</v>
          </cell>
          <cell r="D962" t="str">
            <v>30粒</v>
          </cell>
        </row>
        <row r="963">
          <cell r="A963">
            <v>2350</v>
          </cell>
          <cell r="B963" t="str">
            <v>六神丸</v>
          </cell>
          <cell r="C963" t="str">
            <v>雷允上药业集团有限公司</v>
          </cell>
          <cell r="D963" t="str">
            <v>10粒x6支(人工麝香)</v>
          </cell>
        </row>
        <row r="964">
          <cell r="A964">
            <v>2354</v>
          </cell>
          <cell r="B964" t="str">
            <v>六味地黄丸</v>
          </cell>
          <cell r="C964" t="str">
            <v>江西汇仁药业股份有限公司(原江西汇仁药业有限公司)</v>
          </cell>
          <cell r="D964" t="str">
            <v>6gx10袋</v>
          </cell>
        </row>
        <row r="965">
          <cell r="A965">
            <v>9296</v>
          </cell>
          <cell r="B965" t="str">
            <v>蛤蚧</v>
          </cell>
          <cell r="C965" t="str">
            <v>其他生产厂家</v>
          </cell>
          <cell r="D965" t="str">
            <v>大</v>
          </cell>
        </row>
        <row r="966">
          <cell r="A966">
            <v>9297</v>
          </cell>
          <cell r="B966" t="str">
            <v>蛤蚧</v>
          </cell>
          <cell r="C966" t="str">
            <v>其他生产厂家</v>
          </cell>
          <cell r="D966" t="str">
            <v>中</v>
          </cell>
        </row>
        <row r="967">
          <cell r="A967">
            <v>9298</v>
          </cell>
          <cell r="B967" t="str">
            <v>金钱白花蛇</v>
          </cell>
          <cell r="C967" t="str">
            <v>中药收购</v>
          </cell>
          <cell r="D967" t="str">
            <v>全蛇</v>
          </cell>
        </row>
        <row r="968">
          <cell r="A968">
            <v>9318</v>
          </cell>
          <cell r="B968" t="str">
            <v>百贝益肺胶囊</v>
          </cell>
          <cell r="C968" t="str">
            <v>云南永孜堂制药有限公司</v>
          </cell>
          <cell r="D968" t="str">
            <v>0.3gx24粒</v>
          </cell>
        </row>
        <row r="969">
          <cell r="A969">
            <v>9341</v>
          </cell>
          <cell r="B969" t="str">
            <v>木香顺气丸</v>
          </cell>
          <cell r="C969" t="str">
            <v>河南百年康鑫药业有限公司</v>
          </cell>
          <cell r="D969" t="str">
            <v>6gx10袋</v>
          </cell>
        </row>
        <row r="970">
          <cell r="A970">
            <v>9371</v>
          </cell>
          <cell r="B970" t="str">
            <v>冬虫夏草</v>
          </cell>
          <cell r="C970" t="str">
            <v>其他生产厂家</v>
          </cell>
          <cell r="D970" t="str">
            <v>断节</v>
          </cell>
        </row>
        <row r="971">
          <cell r="A971">
            <v>9378</v>
          </cell>
          <cell r="B971" t="str">
            <v>复方穿心莲片</v>
          </cell>
          <cell r="C971" t="str">
            <v>广西禅方药业有限公司</v>
          </cell>
          <cell r="D971" t="str">
            <v>100片</v>
          </cell>
        </row>
        <row r="972">
          <cell r="A972">
            <v>9380</v>
          </cell>
          <cell r="B972" t="str">
            <v>天麻片</v>
          </cell>
          <cell r="C972" t="str">
            <v>广西禅方药业有限公司</v>
          </cell>
          <cell r="D972" t="str">
            <v>100片</v>
          </cell>
        </row>
        <row r="973">
          <cell r="A973">
            <v>1730</v>
          </cell>
          <cell r="B973" t="str">
            <v>夏桑菊颗粒</v>
          </cell>
          <cell r="C973" t="str">
            <v>四川菲德力制药有限公司</v>
          </cell>
          <cell r="D973" t="str">
            <v>10gx20袋</v>
          </cell>
        </row>
        <row r="974">
          <cell r="A974">
            <v>1741</v>
          </cell>
          <cell r="B974" t="str">
            <v>银柴颗粒</v>
          </cell>
          <cell r="C974" t="str">
            <v>四川菲德力制药有限公司</v>
          </cell>
          <cell r="D974" t="str">
            <v>12gx20袋</v>
          </cell>
        </row>
        <row r="975">
          <cell r="A975">
            <v>1743</v>
          </cell>
          <cell r="B975" t="str">
            <v>金银花颗粒</v>
          </cell>
          <cell r="C975" t="str">
            <v>四川菲德力制药有限公司</v>
          </cell>
          <cell r="D975" t="str">
            <v>10gx20袋</v>
          </cell>
        </row>
        <row r="976">
          <cell r="A976">
            <v>1761</v>
          </cell>
          <cell r="B976" t="str">
            <v>排石颗粒</v>
          </cell>
          <cell r="C976" t="str">
            <v>江西南昌济生制药有限责任公司（原江西南昌济生制药厂）</v>
          </cell>
          <cell r="D976" t="str">
            <v>20gx12袋</v>
          </cell>
        </row>
        <row r="977">
          <cell r="A977">
            <v>1765</v>
          </cell>
          <cell r="B977" t="str">
            <v>颈复康颗粒</v>
          </cell>
          <cell r="C977" t="str">
            <v>颈复康药业集团有限公司(原承德颈复康药业集团有限公司)</v>
          </cell>
          <cell r="D977" t="str">
            <v>5gx10袋</v>
          </cell>
        </row>
        <row r="978">
          <cell r="A978">
            <v>1777</v>
          </cell>
          <cell r="B978" t="str">
            <v>双黄连口服液</v>
          </cell>
          <cell r="C978" t="str">
            <v>河南太龙药业股份有限公司(原：河南竹林众生)</v>
          </cell>
          <cell r="D978" t="str">
            <v>10mlx10支(每1ml相当于饮片1.5g)</v>
          </cell>
        </row>
        <row r="979">
          <cell r="A979">
            <v>1779</v>
          </cell>
          <cell r="B979" t="str">
            <v>化积口服液</v>
          </cell>
          <cell r="C979" t="str">
            <v>江西诚志永丰药业有限责任公司</v>
          </cell>
          <cell r="D979" t="str">
            <v>10mlx6支</v>
          </cell>
        </row>
        <row r="980">
          <cell r="A980">
            <v>1783</v>
          </cell>
          <cell r="B980" t="str">
            <v>骨刺消痛液</v>
          </cell>
          <cell r="C980" t="str">
            <v>北京同仁堂股份有限公司北京同仁堂药酒厂</v>
          </cell>
          <cell r="D980" t="str">
            <v>300ml</v>
          </cell>
        </row>
        <row r="981">
          <cell r="A981">
            <v>1785</v>
          </cell>
          <cell r="B981" t="str">
            <v>肠泰合剂</v>
          </cell>
          <cell r="C981" t="str">
            <v>重庆赛诺生物药业股份有限公司</v>
          </cell>
          <cell r="D981" t="str">
            <v>10mlx10支</v>
          </cell>
        </row>
        <row r="982">
          <cell r="A982">
            <v>1788</v>
          </cell>
          <cell r="B982" t="str">
            <v>咳速停糖浆</v>
          </cell>
          <cell r="C982" t="str">
            <v>贵州百灵企业集团制药股份有限公司</v>
          </cell>
          <cell r="D982" t="str">
            <v>100ml</v>
          </cell>
        </row>
        <row r="983">
          <cell r="A983">
            <v>1789</v>
          </cell>
          <cell r="B983" t="str">
            <v>八正合剂</v>
          </cell>
          <cell r="C983" t="str">
            <v>太极集团重庆桐君阁药厂有限公司</v>
          </cell>
          <cell r="D983" t="str">
            <v>120ml</v>
          </cell>
        </row>
        <row r="984">
          <cell r="A984">
            <v>1791</v>
          </cell>
          <cell r="B984" t="str">
            <v>金银花糖浆</v>
          </cell>
          <cell r="C984" t="str">
            <v>太极集团重庆桐君阁药厂有限公司</v>
          </cell>
          <cell r="D984" t="str">
            <v>100ml</v>
          </cell>
        </row>
        <row r="985">
          <cell r="A985">
            <v>1792</v>
          </cell>
          <cell r="B985" t="str">
            <v>儿康宁糖浆</v>
          </cell>
          <cell r="C985" t="str">
            <v>太极集团重庆涪陵制药厂有限公司</v>
          </cell>
          <cell r="D985" t="str">
            <v>150ml</v>
          </cell>
        </row>
        <row r="986">
          <cell r="A986">
            <v>1796</v>
          </cell>
          <cell r="B986" t="str">
            <v>复方甘草口服溶液</v>
          </cell>
          <cell r="C986" t="str">
            <v>西南药业股份有限公司</v>
          </cell>
          <cell r="D986" t="str">
            <v>100ml</v>
          </cell>
        </row>
        <row r="987">
          <cell r="A987">
            <v>1797</v>
          </cell>
          <cell r="B987" t="str">
            <v>云南白药气雾剂</v>
          </cell>
          <cell r="C987" t="str">
            <v>云南白药集团股份有限公司</v>
          </cell>
          <cell r="D987" t="str">
            <v>50g+60g</v>
          </cell>
        </row>
        <row r="988">
          <cell r="A988">
            <v>1800</v>
          </cell>
          <cell r="B988" t="str">
            <v>急支糖浆</v>
          </cell>
          <cell r="C988" t="str">
            <v>太极集团重庆涪陵制药厂有限公司</v>
          </cell>
          <cell r="D988" t="str">
            <v>100ml</v>
          </cell>
        </row>
        <row r="989">
          <cell r="A989">
            <v>1801</v>
          </cell>
          <cell r="B989" t="str">
            <v>蛇胆川贝液</v>
          </cell>
          <cell r="C989" t="str">
            <v>广西梧州制药(集团)股份有限公司</v>
          </cell>
          <cell r="D989" t="str">
            <v>10mlx6支</v>
          </cell>
        </row>
        <row r="990">
          <cell r="A990">
            <v>1804</v>
          </cell>
          <cell r="B990" t="str">
            <v>鼻窦炎口服液</v>
          </cell>
          <cell r="C990" t="str">
            <v>太极集团重庆桐君阁药厂有限公司</v>
          </cell>
          <cell r="D990" t="str">
            <v>10mlx6支</v>
          </cell>
        </row>
        <row r="991">
          <cell r="A991">
            <v>1809</v>
          </cell>
          <cell r="B991" t="str">
            <v>复方阿胶浆</v>
          </cell>
          <cell r="C991" t="str">
            <v>东阿阿胶股份有限公司（山东东阿阿胶股份有限公司）</v>
          </cell>
          <cell r="D991" t="str">
            <v>20mlx12支(OTC装)</v>
          </cell>
        </row>
        <row r="992">
          <cell r="A992">
            <v>1810</v>
          </cell>
          <cell r="B992" t="str">
            <v>强力枇杷露</v>
          </cell>
          <cell r="C992" t="str">
            <v>贵州神奇药业股份有限公司</v>
          </cell>
          <cell r="D992" t="str">
            <v>120ml</v>
          </cell>
        </row>
        <row r="993">
          <cell r="A993">
            <v>1814</v>
          </cell>
          <cell r="B993" t="str">
            <v>安神补脑液</v>
          </cell>
          <cell r="C993" t="str">
            <v>吉林敖东延边药业股份有限公司</v>
          </cell>
          <cell r="D993" t="str">
            <v>10mlx10支</v>
          </cell>
        </row>
        <row r="994">
          <cell r="A994">
            <v>952</v>
          </cell>
          <cell r="B994" t="str">
            <v>曲咪新乳膏</v>
          </cell>
          <cell r="C994" t="str">
            <v>广州白云山制药股份有限公司白云山何济公制药厂</v>
          </cell>
          <cell r="D994" t="str">
            <v>10g</v>
          </cell>
        </row>
        <row r="995">
          <cell r="A995">
            <v>953</v>
          </cell>
          <cell r="B995" t="str">
            <v>复方醋酸地塞米松乳膏</v>
          </cell>
          <cell r="C995" t="str">
            <v>广州白云山制药股份有限公司白云山何济公制药厂</v>
          </cell>
          <cell r="D995" t="str">
            <v>10g:7.5mg</v>
          </cell>
        </row>
        <row r="996">
          <cell r="A996">
            <v>955</v>
          </cell>
          <cell r="B996" t="str">
            <v>吲哚美辛呋喃唑酮栓(东信痔疮宁)</v>
          </cell>
          <cell r="C996" t="str">
            <v>湖北东信药业有限公司</v>
          </cell>
          <cell r="D996" t="str">
            <v>10枚</v>
          </cell>
        </row>
        <row r="997">
          <cell r="A997">
            <v>956</v>
          </cell>
          <cell r="B997" t="str">
            <v>肛泰栓</v>
          </cell>
          <cell r="C997" t="str">
            <v>烟台荣昌制药有限公司</v>
          </cell>
          <cell r="D997" t="str">
            <v>1gx6粒</v>
          </cell>
        </row>
        <row r="998">
          <cell r="A998">
            <v>957</v>
          </cell>
          <cell r="B998" t="str">
            <v>九华痔疮栓</v>
          </cell>
          <cell r="C998" t="str">
            <v>江西九华药业有限公司(原：江西瑞金三九药业有限公司</v>
          </cell>
          <cell r="D998" t="str">
            <v>5枚</v>
          </cell>
        </row>
        <row r="999">
          <cell r="A999">
            <v>958</v>
          </cell>
          <cell r="B999" t="str">
            <v>硝酸咪康唑栓</v>
          </cell>
          <cell r="C999" t="str">
            <v>西安杨森制药有限公司</v>
          </cell>
          <cell r="D999" t="str">
            <v>7枚</v>
          </cell>
        </row>
        <row r="1000">
          <cell r="A1000">
            <v>968</v>
          </cell>
          <cell r="B1000" t="str">
            <v>喷昔洛韦乳膏(夫坦)</v>
          </cell>
          <cell r="C1000" t="str">
            <v>重庆华邦制药有限公司</v>
          </cell>
          <cell r="D1000" t="str">
            <v>1%:10g</v>
          </cell>
        </row>
        <row r="1001">
          <cell r="A1001">
            <v>974</v>
          </cell>
          <cell r="B1001" t="str">
            <v>克霉唑栓</v>
          </cell>
          <cell r="C1001" t="str">
            <v>湖北东信药业有限公司</v>
          </cell>
          <cell r="D1001" t="str">
            <v>150mgx10枚</v>
          </cell>
        </row>
        <row r="1002">
          <cell r="A1002">
            <v>985</v>
          </cell>
          <cell r="B1002" t="str">
            <v>复方炉甘石眼膏</v>
          </cell>
          <cell r="C1002" t="str">
            <v>南京白敬宇制药有限责任公司</v>
          </cell>
          <cell r="D1002" t="str">
            <v>2g</v>
          </cell>
        </row>
        <row r="1003">
          <cell r="A1003">
            <v>986</v>
          </cell>
          <cell r="B1003" t="str">
            <v>氧氟沙星滴眼液</v>
          </cell>
          <cell r="C1003" t="str">
            <v>武汉五景药业有限公司</v>
          </cell>
          <cell r="D1003" t="str">
            <v>5ml:15mg</v>
          </cell>
        </row>
        <row r="1004">
          <cell r="A1004">
            <v>990</v>
          </cell>
          <cell r="B1004" t="str">
            <v>盐酸环丙沙星乳膏</v>
          </cell>
          <cell r="C1004" t="str">
            <v>广州白云山制药股份有限公司白云山何济公制药厂</v>
          </cell>
          <cell r="D1004" t="str">
            <v>10g：30mg</v>
          </cell>
        </row>
        <row r="1005">
          <cell r="A1005">
            <v>1004</v>
          </cell>
          <cell r="B1005" t="str">
            <v>葡萄糖注射液</v>
          </cell>
          <cell r="C1005" t="str">
            <v>西南药业股份有限公司</v>
          </cell>
          <cell r="D1005" t="str">
            <v>20ml:10gx5</v>
          </cell>
        </row>
        <row r="1006">
          <cell r="A1006">
            <v>17306</v>
          </cell>
          <cell r="B1006" t="str">
            <v>盐酸班布特罗片(邦备)</v>
          </cell>
          <cell r="C1006" t="str">
            <v>阿斯利康制药有限公司</v>
          </cell>
          <cell r="D1006" t="str">
            <v>10mgx10片</v>
          </cell>
        </row>
        <row r="1007">
          <cell r="A1007">
            <v>17309</v>
          </cell>
          <cell r="B1007" t="str">
            <v>小儿伪麻美芬滴剂(艾畅)</v>
          </cell>
          <cell r="C1007" t="str">
            <v>上海强生制药有限公司</v>
          </cell>
          <cell r="D1007" t="str">
            <v>15ml</v>
          </cell>
        </row>
        <row r="1008">
          <cell r="A1008">
            <v>17310</v>
          </cell>
          <cell r="B1008" t="str">
            <v>布洛芬混悬滴剂(美林)</v>
          </cell>
          <cell r="C1008" t="str">
            <v>上海强生制药有限公司</v>
          </cell>
          <cell r="D1008" t="str">
            <v>15ml(15ml:0.6g)</v>
          </cell>
        </row>
        <row r="1009">
          <cell r="A1009">
            <v>17313</v>
          </cell>
          <cell r="B1009" t="str">
            <v>布地奈德鼻喷雾剂</v>
          </cell>
          <cell r="C1009" t="str">
            <v>上海强生制药有限公司</v>
          </cell>
          <cell r="D1009" t="str">
            <v>64ug/喷:120喷(OTC装)</v>
          </cell>
        </row>
        <row r="1010">
          <cell r="A1010">
            <v>17315</v>
          </cell>
          <cell r="B1010" t="str">
            <v>甲磺酸溴隐亭片</v>
          </cell>
          <cell r="C1010" t="str">
            <v>Gedeon Richter Plc</v>
          </cell>
          <cell r="D1010" t="str">
            <v>2.5mgx30片</v>
          </cell>
        </row>
        <row r="1011">
          <cell r="A1011">
            <v>17316</v>
          </cell>
          <cell r="B1011" t="str">
            <v>复方α-酮酸片</v>
          </cell>
          <cell r="C1011" t="str">
            <v>北京费森尤斯卡比医药有限公司</v>
          </cell>
          <cell r="D1011" t="str">
            <v>0.63gx100片</v>
          </cell>
        </row>
        <row r="1012">
          <cell r="A1012">
            <v>17317</v>
          </cell>
          <cell r="B1012" t="str">
            <v>苯溴马隆片(立加利仙)</v>
          </cell>
          <cell r="C1012" t="str">
            <v>昆山龙灯瑞迪制药有限公司</v>
          </cell>
          <cell r="D1012" t="str">
            <v>50mgx10片</v>
          </cell>
        </row>
        <row r="1013">
          <cell r="A1013">
            <v>17320</v>
          </cell>
          <cell r="B1013" t="str">
            <v>格列本脲片(优降糖)</v>
          </cell>
          <cell r="C1013" t="str">
            <v>天津太平洋制药有限公司</v>
          </cell>
          <cell r="D1013" t="str">
            <v>2.5mgx100片</v>
          </cell>
        </row>
        <row r="1014">
          <cell r="A1014">
            <v>17324</v>
          </cell>
          <cell r="B1014" t="str">
            <v>非诺贝特片</v>
          </cell>
          <cell r="C1014" t="str">
            <v>徐州恩华药业集团有限公司</v>
          </cell>
          <cell r="D1014" t="str">
            <v>0.1gx100片</v>
          </cell>
        </row>
        <row r="1015">
          <cell r="A1015">
            <v>17327</v>
          </cell>
          <cell r="B1015" t="str">
            <v>炔雌醇环丙孕酮片(达英-35)</v>
          </cell>
          <cell r="C1015" t="str">
            <v>Bayer Weimar GmbH und Co. KG</v>
          </cell>
          <cell r="D1015" t="str">
            <v>2mg:0.035mgx21片</v>
          </cell>
        </row>
        <row r="1016">
          <cell r="A1016">
            <v>17328</v>
          </cell>
          <cell r="B1016" t="str">
            <v>瑞格列奈片</v>
          </cell>
          <cell r="C1016" t="str">
            <v>德国Boehringer Ingelheim Pharma GmbH＆Co.KG</v>
          </cell>
          <cell r="D1016" t="str">
            <v>1mgx30片</v>
          </cell>
        </row>
        <row r="1017">
          <cell r="A1017">
            <v>17344</v>
          </cell>
          <cell r="B1017" t="str">
            <v>洛索洛芬钠片</v>
          </cell>
          <cell r="C1017" t="str">
            <v>第一三共制药(上海)有限公司</v>
          </cell>
          <cell r="D1017" t="str">
            <v>60mgx20片</v>
          </cell>
        </row>
        <row r="1018">
          <cell r="A1018">
            <v>17346</v>
          </cell>
          <cell r="B1018" t="str">
            <v>盐酸金刚烷胺片</v>
          </cell>
          <cell r="C1018" t="str">
            <v>江苏鹏鹞药业有限公司</v>
          </cell>
          <cell r="D1018" t="str">
            <v>0.1gx100片</v>
          </cell>
        </row>
        <row r="1019">
          <cell r="A1019">
            <v>17360</v>
          </cell>
          <cell r="B1019" t="str">
            <v>辅酶Q10片</v>
          </cell>
          <cell r="C1019" t="str">
            <v>卫材(中国)药业有限公司</v>
          </cell>
          <cell r="D1019" t="str">
            <v>10mgx10片x3板</v>
          </cell>
        </row>
        <row r="1020">
          <cell r="A1020">
            <v>17361</v>
          </cell>
          <cell r="B1020" t="str">
            <v>硫唑嘌呤片</v>
          </cell>
          <cell r="C1020" t="str">
            <v>德国Excella GmbH &amp; Co. KG</v>
          </cell>
          <cell r="D1020" t="str">
            <v>50mgx100片</v>
          </cell>
        </row>
        <row r="1021">
          <cell r="A1021">
            <v>353</v>
          </cell>
          <cell r="B1021" t="str">
            <v>维生素B2片</v>
          </cell>
          <cell r="C1021" t="str">
            <v>西南药业股份有限公司</v>
          </cell>
          <cell r="D1021" t="str">
            <v>5mgx1000片</v>
          </cell>
        </row>
        <row r="1022">
          <cell r="A1022">
            <v>356</v>
          </cell>
          <cell r="B1022" t="str">
            <v>克拉霉素片</v>
          </cell>
          <cell r="C1022" t="str">
            <v>重庆科瑞制药(集团)有限公司</v>
          </cell>
          <cell r="D1022" t="str">
            <v>0.125gx12片</v>
          </cell>
        </row>
        <row r="1023">
          <cell r="A1023">
            <v>358</v>
          </cell>
          <cell r="B1023" t="str">
            <v>阿奇霉素片</v>
          </cell>
          <cell r="C1023" t="str">
            <v>石药集团欧意药业有限公司(原:石家庄欧意药业公司)</v>
          </cell>
          <cell r="D1023" t="str">
            <v>0.25gx6片</v>
          </cell>
        </row>
        <row r="1024">
          <cell r="A1024">
            <v>361</v>
          </cell>
          <cell r="B1024" t="str">
            <v>多维元素片(21)(21-金维他)</v>
          </cell>
          <cell r="C1024" t="str">
            <v>杭州民生健康药业有限公司（原杭州赛诺菲民生健康药业有限公司）</v>
          </cell>
          <cell r="D1024" t="str">
            <v>60片</v>
          </cell>
        </row>
        <row r="1025">
          <cell r="A1025">
            <v>362</v>
          </cell>
          <cell r="B1025" t="str">
            <v>盐酸环丙沙星片(奎诺仙)</v>
          </cell>
          <cell r="C1025" t="str">
            <v>广州白云山制药股份有限公司广州白云山制药总厂</v>
          </cell>
          <cell r="D1025" t="str">
            <v>0.25gx6片</v>
          </cell>
        </row>
        <row r="1026">
          <cell r="A1026">
            <v>363</v>
          </cell>
          <cell r="B1026" t="str">
            <v>碳酸钙D3咀嚼片Ⅱ(钙尔奇D300)</v>
          </cell>
          <cell r="C1026" t="str">
            <v>惠氏制药有限公司</v>
          </cell>
          <cell r="D1026" t="str">
            <v>300mgx30片</v>
          </cell>
        </row>
        <row r="1027">
          <cell r="A1027">
            <v>365</v>
          </cell>
          <cell r="B1027" t="str">
            <v>肌苷片</v>
          </cell>
          <cell r="C1027" t="str">
            <v>广州白云山制药股份有限公司广州白云山制药总厂</v>
          </cell>
          <cell r="D1027" t="str">
            <v>0.2gx100片</v>
          </cell>
        </row>
        <row r="1028">
          <cell r="A1028">
            <v>366</v>
          </cell>
          <cell r="B1028" t="str">
            <v>氧氟沙星片</v>
          </cell>
          <cell r="C1028" t="str">
            <v>广州白云山制药股份有限公司广州白云山制药总厂</v>
          </cell>
          <cell r="D1028" t="str">
            <v>0.1gx12片</v>
          </cell>
        </row>
        <row r="1029">
          <cell r="A1029">
            <v>368</v>
          </cell>
          <cell r="B1029" t="str">
            <v>吡嗪酰胺片</v>
          </cell>
          <cell r="C1029" t="str">
            <v>成都锦华药业有限责任公司</v>
          </cell>
          <cell r="D1029" t="str">
            <v>0.25gx100片</v>
          </cell>
        </row>
        <row r="1030">
          <cell r="A1030">
            <v>373</v>
          </cell>
          <cell r="B1030" t="str">
            <v>帕司烟肼片</v>
          </cell>
          <cell r="C1030" t="str">
            <v>重庆华邦制药有限公司</v>
          </cell>
          <cell r="D1030" t="str">
            <v>0.1gx100片</v>
          </cell>
        </row>
        <row r="1031">
          <cell r="A1031">
            <v>378</v>
          </cell>
          <cell r="B1031" t="str">
            <v>甲硝唑片</v>
          </cell>
          <cell r="C1031" t="str">
            <v>远大医药(中国)有限公司</v>
          </cell>
          <cell r="D1031" t="str">
            <v>0.2gx100片</v>
          </cell>
        </row>
        <row r="1032">
          <cell r="A1032">
            <v>380</v>
          </cell>
          <cell r="B1032" t="str">
            <v>双嘧达莫片(潘生丁片)</v>
          </cell>
          <cell r="C1032" t="str">
            <v>山西亚宝药业集团股份有限公司</v>
          </cell>
          <cell r="D1032" t="str">
            <v>25mgx100片</v>
          </cell>
        </row>
        <row r="1033">
          <cell r="A1033">
            <v>382</v>
          </cell>
          <cell r="B1033" t="str">
            <v>苯丙氨酯片</v>
          </cell>
          <cell r="C1033" t="str">
            <v>西南药业股份有限公司</v>
          </cell>
          <cell r="D1033" t="str">
            <v>0.2gx100片</v>
          </cell>
        </row>
        <row r="1034">
          <cell r="A1034">
            <v>384</v>
          </cell>
          <cell r="B1034" t="str">
            <v>多维元素片（29）</v>
          </cell>
          <cell r="C1034" t="str">
            <v>惠氏制药有限公司</v>
          </cell>
          <cell r="D1034" t="str">
            <v>30片（薄膜衣片）</v>
          </cell>
        </row>
        <row r="1035">
          <cell r="A1035">
            <v>386</v>
          </cell>
          <cell r="B1035" t="str">
            <v>马来酸氯苯那敏片</v>
          </cell>
          <cell r="C1035" t="str">
            <v>华中药业股份有限公司</v>
          </cell>
          <cell r="D1035" t="str">
            <v>4mgx100片</v>
          </cell>
        </row>
        <row r="1036">
          <cell r="A1036">
            <v>387</v>
          </cell>
          <cell r="B1036" t="str">
            <v>氢氯噻嗪片</v>
          </cell>
          <cell r="C1036" t="str">
            <v>西南药业股份有限公司</v>
          </cell>
          <cell r="D1036" t="str">
            <v>25mgx500片</v>
          </cell>
        </row>
        <row r="1037">
          <cell r="A1037">
            <v>389</v>
          </cell>
          <cell r="B1037" t="str">
            <v>糠甾醇片(牙周宁片)</v>
          </cell>
          <cell r="C1037" t="str">
            <v>四川大冢制药有限公司(四川锡成大冢制药有限公司)</v>
          </cell>
          <cell r="D1037" t="str">
            <v>40mgx100片</v>
          </cell>
        </row>
        <row r="1038">
          <cell r="A1038">
            <v>390</v>
          </cell>
          <cell r="B1038" t="str">
            <v>乳癖消片</v>
          </cell>
          <cell r="C1038" t="str">
            <v>辽宁上药好护士药业(集团)有限公司</v>
          </cell>
          <cell r="D1038" t="str">
            <v>0.32gx100片(糖衣片)</v>
          </cell>
        </row>
        <row r="1039">
          <cell r="A1039">
            <v>391</v>
          </cell>
          <cell r="B1039" t="str">
            <v>交沙霉素片</v>
          </cell>
          <cell r="C1039" t="str">
            <v>桂林南药股份有限公司</v>
          </cell>
          <cell r="D1039" t="str">
            <v>200mgx12片</v>
          </cell>
        </row>
        <row r="1040">
          <cell r="A1040">
            <v>393</v>
          </cell>
          <cell r="B1040" t="str">
            <v>葡醛内酯片(肝泰乐片)</v>
          </cell>
          <cell r="C1040" t="str">
            <v>西南药业股份有限公司</v>
          </cell>
          <cell r="D1040" t="str">
            <v>50mgx100片</v>
          </cell>
        </row>
        <row r="1041">
          <cell r="A1041">
            <v>397</v>
          </cell>
          <cell r="B1041" t="str">
            <v>格列齐特片(Ⅱ)</v>
          </cell>
          <cell r="C1041" t="str">
            <v>天津华津制药有限公司</v>
          </cell>
          <cell r="D1041" t="str">
            <v>80mgx60片</v>
          </cell>
        </row>
        <row r="1042">
          <cell r="A1042">
            <v>399</v>
          </cell>
          <cell r="B1042" t="str">
            <v>硝苯地平片(心痛定片)</v>
          </cell>
          <cell r="C1042" t="str">
            <v>重庆青阳药业有限公司</v>
          </cell>
          <cell r="D1042" t="str">
            <v>10mgx100片</v>
          </cell>
        </row>
        <row r="1043">
          <cell r="A1043">
            <v>400</v>
          </cell>
          <cell r="B1043" t="str">
            <v>布洛芬缓释片(芬尼康)</v>
          </cell>
          <cell r="C1043" t="str">
            <v>西南药业股份有限公司</v>
          </cell>
          <cell r="D1043" t="str">
            <v>300mgx20片</v>
          </cell>
        </row>
        <row r="1044">
          <cell r="A1044">
            <v>402</v>
          </cell>
          <cell r="B1044" t="str">
            <v>护肝片</v>
          </cell>
          <cell r="C1044" t="str">
            <v>黑龙江葵花药业股份有限公司</v>
          </cell>
          <cell r="D1044" t="str">
            <v>0.35gx100片(糖衣)</v>
          </cell>
        </row>
        <row r="1045">
          <cell r="A1045">
            <v>407</v>
          </cell>
          <cell r="B1045" t="str">
            <v>麦迪霉素片</v>
          </cell>
          <cell r="C1045" t="str">
            <v>地奥集团成都药业股份有限公司</v>
          </cell>
          <cell r="D1045" t="str">
            <v>0.1gx100片</v>
          </cell>
        </row>
        <row r="1046">
          <cell r="A1046">
            <v>9384</v>
          </cell>
          <cell r="B1046" t="str">
            <v>斧标驱风油</v>
          </cell>
          <cell r="C1046" t="str">
            <v>梁介福(广东)药业有限公司</v>
          </cell>
          <cell r="D1046" t="str">
            <v>10ml</v>
          </cell>
        </row>
        <row r="1047">
          <cell r="A1047">
            <v>9392</v>
          </cell>
          <cell r="B1047" t="str">
            <v>海王牌金樽片</v>
          </cell>
          <cell r="C1047" t="str">
            <v>深圳市海王健康科技发展有限公司</v>
          </cell>
          <cell r="D1047" t="str">
            <v>1gx3片x6袋</v>
          </cell>
        </row>
        <row r="1048">
          <cell r="A1048">
            <v>9403</v>
          </cell>
          <cell r="B1048" t="str">
            <v>人参</v>
          </cell>
          <cell r="C1048" t="str">
            <v>其他生产厂家</v>
          </cell>
          <cell r="D1048" t="str">
            <v>35支、生晒参</v>
          </cell>
        </row>
        <row r="1049">
          <cell r="A1049">
            <v>9411</v>
          </cell>
          <cell r="B1049" t="str">
            <v>三金片</v>
          </cell>
          <cell r="C1049" t="str">
            <v>桂林三金药业股份有限公司</v>
          </cell>
          <cell r="D1049" t="str">
            <v>72片（RX)</v>
          </cell>
        </row>
        <row r="1050">
          <cell r="A1050">
            <v>9438</v>
          </cell>
          <cell r="B1050" t="str">
            <v>京都念慈菴枇杷糖</v>
          </cell>
          <cell r="C1050" t="str">
            <v>香港京都念慈庵总厂有限公司</v>
          </cell>
          <cell r="D1050" t="str">
            <v>45g(2.5gx18粒)</v>
          </cell>
        </row>
        <row r="1051">
          <cell r="A1051">
            <v>9507</v>
          </cell>
          <cell r="B1051" t="str">
            <v>枫蓼肠胃康片</v>
          </cell>
          <cell r="C1051" t="str">
            <v>海口市制药厂有限公司</v>
          </cell>
          <cell r="D1051" t="str">
            <v>24片</v>
          </cell>
        </row>
        <row r="1052">
          <cell r="A1052">
            <v>9508</v>
          </cell>
          <cell r="B1052" t="str">
            <v>克林霉素甲硝唑搽剂(痤康王)</v>
          </cell>
          <cell r="C1052" t="str">
            <v>滇虹药业集团股份有限公司</v>
          </cell>
          <cell r="D1052" t="str">
            <v>20ml</v>
          </cell>
        </row>
        <row r="1053">
          <cell r="A1053">
            <v>9548</v>
          </cell>
          <cell r="B1053" t="str">
            <v>硝苯地平缓释片(Ⅱ)</v>
          </cell>
          <cell r="C1053" t="str">
            <v>青岛黄海制药有限责任公司</v>
          </cell>
          <cell r="D1053" t="str">
            <v>20mgx30片</v>
          </cell>
        </row>
        <row r="1054">
          <cell r="A1054">
            <v>9549</v>
          </cell>
          <cell r="B1054" t="str">
            <v>氨酚待因片(Ⅰ)</v>
          </cell>
          <cell r="C1054" t="str">
            <v>东北制药集团沈阳第一制药有限公司</v>
          </cell>
          <cell r="D1054" t="str">
            <v>10片x2板</v>
          </cell>
        </row>
        <row r="1055">
          <cell r="A1055">
            <v>9558</v>
          </cell>
          <cell r="B1055" t="str">
            <v>真空拔罐器</v>
          </cell>
          <cell r="C1055" t="str">
            <v>北京康达五洲医疗器械中心</v>
          </cell>
          <cell r="D1055" t="str">
            <v>简装C1x14</v>
          </cell>
        </row>
        <row r="1056">
          <cell r="A1056">
            <v>9100</v>
          </cell>
          <cell r="B1056" t="str">
            <v>党参</v>
          </cell>
          <cell r="C1056" t="str">
            <v>其他生产厂家</v>
          </cell>
          <cell r="D1056" t="str">
            <v>一等、单枝</v>
          </cell>
        </row>
        <row r="1057">
          <cell r="A1057">
            <v>9101</v>
          </cell>
          <cell r="B1057" t="str">
            <v>川黄芪</v>
          </cell>
          <cell r="C1057" t="str">
            <v/>
          </cell>
          <cell r="D1057" t="str">
            <v>大片、特级</v>
          </cell>
        </row>
        <row r="1058">
          <cell r="A1058">
            <v>9102</v>
          </cell>
          <cell r="B1058" t="str">
            <v>北沙参</v>
          </cell>
          <cell r="C1058" t="str">
            <v>其他生产厂家</v>
          </cell>
          <cell r="D1058" t="str">
            <v>梗、一等</v>
          </cell>
        </row>
        <row r="1059">
          <cell r="A1059">
            <v>9103</v>
          </cell>
          <cell r="B1059" t="str">
            <v>当归</v>
          </cell>
          <cell r="C1059" t="str">
            <v>其他生产厂家</v>
          </cell>
          <cell r="D1059" t="str">
            <v>一等全归</v>
          </cell>
        </row>
        <row r="1060">
          <cell r="A1060">
            <v>9105</v>
          </cell>
          <cell r="B1060" t="str">
            <v>鹿筋</v>
          </cell>
          <cell r="C1060" t="str">
            <v>其他生产厂家</v>
          </cell>
          <cell r="D1060" t="str">
            <v>统货</v>
          </cell>
        </row>
        <row r="1061">
          <cell r="A1061">
            <v>9156</v>
          </cell>
          <cell r="B1061" t="str">
            <v>乳安片</v>
          </cell>
          <cell r="C1061" t="str">
            <v>郑州瑞龙(集团)制药有限公司</v>
          </cell>
          <cell r="D1061" t="str">
            <v>0.3gx100片</v>
          </cell>
        </row>
        <row r="1062">
          <cell r="A1062">
            <v>9208</v>
          </cell>
          <cell r="B1062" t="str">
            <v>清凉喉片</v>
          </cell>
          <cell r="C1062" t="str">
            <v>中山市恒生药业有限公司</v>
          </cell>
          <cell r="D1062" t="str">
            <v>16片</v>
          </cell>
        </row>
        <row r="1063">
          <cell r="A1063">
            <v>9211</v>
          </cell>
          <cell r="B1063" t="str">
            <v>银翘解毒颗粒</v>
          </cell>
          <cell r="C1063" t="str">
            <v>太极集团四川绵阳制药有限公司</v>
          </cell>
          <cell r="D1063" t="str">
            <v>15gx10袋</v>
          </cell>
        </row>
        <row r="1064">
          <cell r="A1064">
            <v>9256</v>
          </cell>
          <cell r="B1064" t="str">
            <v>肾上腺色腙片(安络血)</v>
          </cell>
          <cell r="C1064" t="str">
            <v>江苏亚邦爱普森药业有限公司</v>
          </cell>
          <cell r="D1064" t="str">
            <v>2.5mgx100片</v>
          </cell>
        </row>
        <row r="1065">
          <cell r="A1065">
            <v>22777</v>
          </cell>
          <cell r="B1065" t="str">
            <v>阿法骨化醇软胶囊(盖诺真)</v>
          </cell>
          <cell r="C1065" t="str">
            <v>正大制药（青岛）有限公司（原青岛正大海尔制药有限公司）</v>
          </cell>
          <cell r="D1065" t="str">
            <v>0.25ugx20粒x2板</v>
          </cell>
        </row>
        <row r="1066">
          <cell r="A1066">
            <v>11166</v>
          </cell>
          <cell r="B1066" t="str">
            <v>玉清抗宫炎片</v>
          </cell>
          <cell r="C1066" t="str">
            <v>怀化正好制药有限公司</v>
          </cell>
          <cell r="D1066" t="str">
            <v>0.3gx36片</v>
          </cell>
        </row>
        <row r="1067">
          <cell r="A1067">
            <v>11174</v>
          </cell>
          <cell r="B1067" t="str">
            <v>复方板蓝根颗粒</v>
          </cell>
          <cell r="C1067" t="str">
            <v>四川彩虹制药有限公司</v>
          </cell>
          <cell r="D1067" t="str">
            <v>15gx20袋</v>
          </cell>
        </row>
        <row r="1068">
          <cell r="A1068">
            <v>11203</v>
          </cell>
          <cell r="B1068" t="str">
            <v>碳酸钙D3片(钙尔奇D600)</v>
          </cell>
          <cell r="C1068" t="str">
            <v>惠氏制药有限公司</v>
          </cell>
          <cell r="D1068" t="str">
            <v>600mgx60片</v>
          </cell>
        </row>
        <row r="1069">
          <cell r="A1069">
            <v>11206</v>
          </cell>
          <cell r="B1069" t="str">
            <v>卡马西平片</v>
          </cell>
          <cell r="C1069" t="str">
            <v>重庆青阳药业有限公司</v>
          </cell>
          <cell r="D1069" t="str">
            <v>0.1gx100片</v>
          </cell>
        </row>
        <row r="1070">
          <cell r="A1070">
            <v>11229</v>
          </cell>
          <cell r="B1070" t="str">
            <v>萘敏维滴眼液(润洁)</v>
          </cell>
          <cell r="C1070" t="str">
            <v>山东博士伦福瑞达制药有限公司(山东正大福瑞达公司</v>
          </cell>
          <cell r="D1070" t="str">
            <v>10ml(红色)</v>
          </cell>
        </row>
        <row r="1071">
          <cell r="A1071">
            <v>11233</v>
          </cell>
          <cell r="B1071" t="str">
            <v>抗病毒口服液</v>
          </cell>
          <cell r="C1071" t="str">
            <v>河南百年康鑫药业有限公司</v>
          </cell>
          <cell r="D1071" t="str">
            <v>10mlx10支(PVC)</v>
          </cell>
        </row>
        <row r="1072">
          <cell r="A1072">
            <v>11243</v>
          </cell>
          <cell r="B1072" t="str">
            <v>阿莫西林胶囊(阿莫仙)</v>
          </cell>
          <cell r="C1072" t="str">
            <v>珠海联邦制药股份有限公司中山分公司</v>
          </cell>
          <cell r="D1072" t="str">
            <v>500mgx24粒</v>
          </cell>
        </row>
        <row r="1073">
          <cell r="A1073">
            <v>11247</v>
          </cell>
          <cell r="B1073" t="str">
            <v>普通脱脂纱布口罩</v>
          </cell>
          <cell r="C1073" t="str">
            <v>成都市新津事丰医疗器械有限公司</v>
          </cell>
          <cell r="D1073" t="str">
            <v>18x14x16层</v>
          </cell>
        </row>
        <row r="1074">
          <cell r="A1074">
            <v>11259</v>
          </cell>
          <cell r="B1074" t="str">
            <v>宁心益智口服液</v>
          </cell>
          <cell r="C1074" t="str">
            <v>重庆东方药业股份有限公司</v>
          </cell>
          <cell r="D1074" t="str">
            <v>10mlx10支</v>
          </cell>
        </row>
        <row r="1075">
          <cell r="A1075">
            <v>11266</v>
          </cell>
          <cell r="B1075" t="str">
            <v>牛黄解毒片</v>
          </cell>
          <cell r="C1075" t="str">
            <v>贵州百灵企业集团制药股份有限公司</v>
          </cell>
          <cell r="D1075" t="str">
            <v>24片</v>
          </cell>
        </row>
        <row r="1076">
          <cell r="A1076">
            <v>11279</v>
          </cell>
          <cell r="B1076" t="str">
            <v>维C银翘片</v>
          </cell>
          <cell r="C1076" t="str">
            <v>贵州百灵企业集团制药股份有限公司</v>
          </cell>
          <cell r="D1076" t="str">
            <v>12片x40小袋</v>
          </cell>
        </row>
        <row r="1077">
          <cell r="A1077">
            <v>11285</v>
          </cell>
          <cell r="B1077" t="str">
            <v>川贝母</v>
          </cell>
          <cell r="C1077" t="str">
            <v>原生药材</v>
          </cell>
          <cell r="D1077" t="str">
            <v>选装</v>
          </cell>
        </row>
        <row r="1078">
          <cell r="A1078">
            <v>11348</v>
          </cell>
          <cell r="B1078" t="str">
            <v>盐酸多塞平片(多虑平)</v>
          </cell>
          <cell r="C1078" t="str">
            <v>南京白敬宇制药有限责任公司</v>
          </cell>
          <cell r="D1078" t="str">
            <v>25mgx100片</v>
          </cell>
        </row>
        <row r="1079">
          <cell r="A1079">
            <v>28413</v>
          </cell>
          <cell r="B1079" t="str">
            <v>油脂特护洁面泡沫</v>
          </cell>
          <cell r="C1079" t="str">
            <v>法国理肤泉</v>
          </cell>
          <cell r="D1079" t="str">
            <v>125ml</v>
          </cell>
        </row>
        <row r="1080">
          <cell r="A1080">
            <v>28417</v>
          </cell>
          <cell r="B1080" t="str">
            <v>特安洁面乳</v>
          </cell>
          <cell r="C1080" t="str">
            <v>法国理肤泉</v>
          </cell>
          <cell r="D1080" t="str">
            <v>200ml</v>
          </cell>
        </row>
        <row r="1081">
          <cell r="A1081">
            <v>28418</v>
          </cell>
          <cell r="B1081" t="str">
            <v>特安舒护面霜</v>
          </cell>
          <cell r="C1081" t="str">
            <v>法国理肤泉</v>
          </cell>
          <cell r="D1081" t="str">
            <v>40mL</v>
          </cell>
        </row>
        <row r="1082">
          <cell r="A1082">
            <v>28419</v>
          </cell>
          <cell r="B1082" t="str">
            <v>特安舒护乳</v>
          </cell>
          <cell r="C1082" t="str">
            <v>法国理肤泉</v>
          </cell>
          <cell r="D1082" t="str">
            <v>40ml</v>
          </cell>
        </row>
        <row r="1083">
          <cell r="A1083">
            <v>28437</v>
          </cell>
          <cell r="B1083" t="str">
            <v>益达木糖醇无糖口香糖</v>
          </cell>
          <cell r="C1083" t="str">
            <v>箭牌糖果（中国）有限公司</v>
          </cell>
          <cell r="D1083" t="str">
            <v>56g(约40粒)(清爽草莓味)</v>
          </cell>
        </row>
        <row r="1084">
          <cell r="A1084">
            <v>28459</v>
          </cell>
          <cell r="B1084" t="str">
            <v>西洋参</v>
          </cell>
          <cell r="C1084" t="str">
            <v>重庆中药饮片厂有限公司</v>
          </cell>
          <cell r="D1084" t="str">
            <v>25g、大圆片(桐君阁牌)</v>
          </cell>
        </row>
        <row r="1085">
          <cell r="A1085">
            <v>28466</v>
          </cell>
          <cell r="B1085" t="str">
            <v>冬虫夏草</v>
          </cell>
          <cell r="C1085" t="str">
            <v>重庆中药饮片厂有限公司</v>
          </cell>
          <cell r="D1085" t="str">
            <v>30g&lt;一级.木盒&gt;(桐君阁)</v>
          </cell>
        </row>
        <row r="1086">
          <cell r="A1086">
            <v>28469</v>
          </cell>
          <cell r="B1086" t="str">
            <v>川贝母</v>
          </cell>
          <cell r="C1086" t="str">
            <v>重庆中药饮片厂有限公司</v>
          </cell>
          <cell r="D1086" t="str">
            <v>10g、净制(桐君阁牌)</v>
          </cell>
        </row>
        <row r="1087">
          <cell r="A1087">
            <v>28470</v>
          </cell>
          <cell r="B1087" t="str">
            <v>川贝母</v>
          </cell>
          <cell r="C1087" t="str">
            <v>重庆中药饮片厂有限公司</v>
          </cell>
          <cell r="D1087" t="str">
            <v>50g、净制（桐君阁）</v>
          </cell>
        </row>
        <row r="1088">
          <cell r="A1088">
            <v>28471</v>
          </cell>
          <cell r="B1088" t="str">
            <v>天麻</v>
          </cell>
          <cell r="C1088" t="str">
            <v>重庆中药饮片厂有限公司</v>
          </cell>
          <cell r="D1088" t="str">
            <v>320g〈一级〉(桐君阁)</v>
          </cell>
        </row>
        <row r="1089">
          <cell r="A1089">
            <v>28472</v>
          </cell>
          <cell r="B1089" t="str">
            <v>天麻</v>
          </cell>
          <cell r="C1089" t="str">
            <v>重庆中药饮片厂有限公司</v>
          </cell>
          <cell r="D1089" t="str">
            <v>160g〈一级〉（桐君阁）</v>
          </cell>
        </row>
        <row r="1090">
          <cell r="A1090">
            <v>28477</v>
          </cell>
          <cell r="B1090" t="str">
            <v>制何首乌</v>
          </cell>
          <cell r="C1090" t="str">
            <v>其他生产厂家</v>
          </cell>
          <cell r="D1090" t="str">
            <v>片</v>
          </cell>
        </row>
        <row r="1091">
          <cell r="A1091">
            <v>27332</v>
          </cell>
          <cell r="B1091" t="str">
            <v>玻璃酸钠滴眼液</v>
          </cell>
          <cell r="C1091" t="str">
            <v>参天制药(中国)有限公司</v>
          </cell>
          <cell r="D1091" t="str">
            <v>5ml：5mg（0.1%）</v>
          </cell>
        </row>
        <row r="1092">
          <cell r="A1092">
            <v>27369</v>
          </cell>
          <cell r="B1092" t="str">
            <v>美甲露</v>
          </cell>
          <cell r="C1092" t="str">
            <v>江西登科科技有限公司</v>
          </cell>
          <cell r="D1092" t="str">
            <v>10ml</v>
          </cell>
        </row>
        <row r="1093">
          <cell r="A1093">
            <v>27394</v>
          </cell>
          <cell r="B1093" t="str">
            <v>益母草流浸膏</v>
          </cell>
          <cell r="C1093" t="str">
            <v>四川逢春制药有限公司</v>
          </cell>
          <cell r="D1093" t="str">
            <v>100ml(有外包装)</v>
          </cell>
        </row>
        <row r="1094">
          <cell r="A1094">
            <v>27436</v>
          </cell>
          <cell r="B1094" t="str">
            <v>炒金樱子肉</v>
          </cell>
          <cell r="C1094" t="str">
            <v>其他生产厂家</v>
          </cell>
          <cell r="D1094" t="str">
            <v>清炒</v>
          </cell>
        </row>
        <row r="1095">
          <cell r="A1095">
            <v>27445</v>
          </cell>
          <cell r="B1095" t="str">
            <v>半边莲</v>
          </cell>
          <cell r="C1095" t="str">
            <v>其他生产厂家</v>
          </cell>
          <cell r="D1095" t="str">
            <v>段</v>
          </cell>
        </row>
        <row r="1096">
          <cell r="A1096">
            <v>27446</v>
          </cell>
          <cell r="B1096" t="str">
            <v>牡蛎</v>
          </cell>
          <cell r="C1096" t="str">
            <v>其他生产厂家</v>
          </cell>
          <cell r="D1096" t="str">
            <v>碎块</v>
          </cell>
        </row>
        <row r="1097">
          <cell r="A1097">
            <v>27487</v>
          </cell>
          <cell r="B1097" t="str">
            <v>净石灵胶囊</v>
          </cell>
          <cell r="C1097" t="str">
            <v>吉林省银诺克药业有限公司</v>
          </cell>
          <cell r="D1097" t="str">
            <v>0.3gx15粒x3板</v>
          </cell>
        </row>
        <row r="1098">
          <cell r="A1098">
            <v>27489</v>
          </cell>
          <cell r="B1098" t="str">
            <v>利肺片</v>
          </cell>
          <cell r="C1098" t="str">
            <v>吉林省银诺克药业有限公司</v>
          </cell>
          <cell r="D1098" t="str">
            <v>12片x2板</v>
          </cell>
        </row>
        <row r="1099">
          <cell r="A1099">
            <v>27499</v>
          </cell>
          <cell r="B1099" t="str">
            <v>猴耳环消炎颗粒</v>
          </cell>
          <cell r="C1099" t="str">
            <v>江西杏林白马药业股份有限公司（原：江西杏林白马药业有限公司）</v>
          </cell>
          <cell r="D1099" t="str">
            <v>6gx6袋</v>
          </cell>
        </row>
        <row r="1100">
          <cell r="A1100">
            <v>27512</v>
          </cell>
          <cell r="B1100" t="str">
            <v>蜜款冬花</v>
          </cell>
          <cell r="C1100" t="str">
            <v>其他生产厂家</v>
          </cell>
          <cell r="D1100" t="str">
            <v>蜜炙</v>
          </cell>
        </row>
        <row r="1101">
          <cell r="A1101">
            <v>8609</v>
          </cell>
          <cell r="B1101" t="str">
            <v>雪胆(金龟莲)</v>
          </cell>
          <cell r="C1101" t="str">
            <v>其他生产厂家</v>
          </cell>
          <cell r="D1101" t="str">
            <v>片</v>
          </cell>
        </row>
        <row r="1102">
          <cell r="A1102">
            <v>8674</v>
          </cell>
          <cell r="B1102" t="str">
            <v>蜈蚣</v>
          </cell>
          <cell r="C1102" t="str">
            <v>其他生产厂家</v>
          </cell>
          <cell r="D1102" t="str">
            <v>大条</v>
          </cell>
        </row>
        <row r="1103">
          <cell r="A1103">
            <v>8716</v>
          </cell>
          <cell r="B1103" t="str">
            <v>煅紫石英</v>
          </cell>
          <cell r="C1103" t="str">
            <v>其他生产厂家</v>
          </cell>
          <cell r="D1103" t="str">
            <v>醋淬、粗粉</v>
          </cell>
        </row>
        <row r="1104">
          <cell r="A1104">
            <v>8718</v>
          </cell>
          <cell r="B1104" t="str">
            <v>菊花</v>
          </cell>
          <cell r="C1104" t="str">
            <v>其他生产厂家</v>
          </cell>
          <cell r="D1104" t="str">
            <v>药用</v>
          </cell>
        </row>
        <row r="1105">
          <cell r="A1105">
            <v>8738</v>
          </cell>
          <cell r="B1105" t="str">
            <v>川贝母</v>
          </cell>
          <cell r="C1105" t="str">
            <v>其他生产厂家</v>
          </cell>
          <cell r="D1105" t="str">
            <v>一松贝</v>
          </cell>
        </row>
        <row r="1106">
          <cell r="A1106">
            <v>8744</v>
          </cell>
          <cell r="B1106" t="str">
            <v>白英</v>
          </cell>
          <cell r="C1106" t="str">
            <v>其他生产厂家</v>
          </cell>
          <cell r="D1106" t="str">
            <v>段</v>
          </cell>
        </row>
        <row r="1107">
          <cell r="A1107">
            <v>8762</v>
          </cell>
          <cell r="B1107" t="str">
            <v>炒稻芽</v>
          </cell>
          <cell r="C1107" t="str">
            <v>其他生产厂家</v>
          </cell>
          <cell r="D1107" t="str">
            <v>清炒</v>
          </cell>
        </row>
        <row r="1108">
          <cell r="A1108">
            <v>8822</v>
          </cell>
          <cell r="B1108" t="str">
            <v>牵牛子</v>
          </cell>
          <cell r="C1108" t="str">
            <v>其他生产厂家</v>
          </cell>
          <cell r="D1108" t="str">
            <v>净制</v>
          </cell>
        </row>
        <row r="1109">
          <cell r="A1109">
            <v>8915</v>
          </cell>
          <cell r="B1109" t="str">
            <v>煨诃子</v>
          </cell>
          <cell r="C1109" t="str">
            <v>其他生产厂家</v>
          </cell>
          <cell r="D1109" t="str">
            <v>煨</v>
          </cell>
        </row>
        <row r="1110">
          <cell r="A1110">
            <v>8921</v>
          </cell>
          <cell r="B1110" t="str">
            <v>马兜铃</v>
          </cell>
          <cell r="C1110" t="str">
            <v/>
          </cell>
          <cell r="D1110" t="str">
            <v>段</v>
          </cell>
        </row>
        <row r="1111">
          <cell r="A1111">
            <v>8995</v>
          </cell>
          <cell r="B1111" t="str">
            <v>阳起石</v>
          </cell>
          <cell r="C1111" t="str">
            <v>其他生产厂家</v>
          </cell>
          <cell r="D1111" t="str">
            <v>粉碎</v>
          </cell>
        </row>
        <row r="1112">
          <cell r="A1112">
            <v>9025</v>
          </cell>
          <cell r="B1112" t="str">
            <v>逍遥丸</v>
          </cell>
          <cell r="C1112" t="str">
            <v>兰州佛慈制药股份有限公司</v>
          </cell>
          <cell r="D1112" t="str">
            <v>200丸(浓缩丸)</v>
          </cell>
        </row>
        <row r="1113">
          <cell r="A1113">
            <v>9044</v>
          </cell>
          <cell r="B1113" t="str">
            <v>消咳喘糖浆</v>
          </cell>
          <cell r="C1113" t="str">
            <v>哈药集团中药二厂</v>
          </cell>
          <cell r="D1113" t="str">
            <v>100ml</v>
          </cell>
        </row>
        <row r="1114">
          <cell r="A1114">
            <v>9054</v>
          </cell>
          <cell r="B1114" t="str">
            <v>马来酸依那普利片</v>
          </cell>
          <cell r="C1114" t="str">
            <v>上海现代制药股份有限公司(上海现代浦东药厂有限公司</v>
          </cell>
          <cell r="D1114" t="str">
            <v>10mgx16片</v>
          </cell>
        </row>
        <row r="1115">
          <cell r="A1115">
            <v>9066</v>
          </cell>
          <cell r="B1115" t="str">
            <v>天山雪莲花</v>
          </cell>
          <cell r="C1115" t="str">
            <v>其他生产厂家</v>
          </cell>
          <cell r="D1115" t="str">
            <v>大</v>
          </cell>
        </row>
        <row r="1116">
          <cell r="A1116">
            <v>9083</v>
          </cell>
          <cell r="B1116" t="str">
            <v>藿香正气滴丸</v>
          </cell>
          <cell r="C1116" t="str">
            <v>天士力医药集团股份有限公司(原:天士力制药集团股份有限公司)</v>
          </cell>
          <cell r="D1116" t="str">
            <v>2.6gx9袋</v>
          </cell>
        </row>
        <row r="1117">
          <cell r="A1117">
            <v>9091</v>
          </cell>
          <cell r="B1117" t="str">
            <v>听诊器</v>
          </cell>
          <cell r="C1117" t="str">
            <v>江苏鱼跃医疗设备股份有限公司</v>
          </cell>
          <cell r="D1117" t="str">
            <v>插入式单用（A型）</v>
          </cell>
        </row>
        <row r="1118">
          <cell r="A1118">
            <v>9096</v>
          </cell>
          <cell r="B1118" t="str">
            <v>康祝拔罐器</v>
          </cell>
          <cell r="C1118" t="str">
            <v>北京市崇文区康达实验厂</v>
          </cell>
          <cell r="D1118" t="str">
            <v>(简)1x6</v>
          </cell>
        </row>
        <row r="1119">
          <cell r="A1119">
            <v>9097</v>
          </cell>
          <cell r="B1119" t="str">
            <v>真空拔罐器</v>
          </cell>
          <cell r="C1119" t="str">
            <v>北京康达五洲医疗器械中心</v>
          </cell>
          <cell r="D1119" t="str">
            <v>B1x12</v>
          </cell>
        </row>
        <row r="1120">
          <cell r="A1120">
            <v>11395</v>
          </cell>
          <cell r="B1120" t="str">
            <v>冰王狐克香露</v>
          </cell>
          <cell r="C1120" t="str">
            <v>平舆冰王生物工程有限公司</v>
          </cell>
          <cell r="D1120" t="str">
            <v>35ml(I型)</v>
          </cell>
        </row>
        <row r="1121">
          <cell r="A1121">
            <v>11407</v>
          </cell>
          <cell r="B1121" t="str">
            <v>盐酸吗啉胍片(病毒灵)</v>
          </cell>
          <cell r="C1121" t="str">
            <v>西南药业股份有限公司</v>
          </cell>
          <cell r="D1121" t="str">
            <v>0.1gx100片</v>
          </cell>
        </row>
        <row r="1122">
          <cell r="A1122">
            <v>11418</v>
          </cell>
          <cell r="B1122" t="str">
            <v>脑白金胶囊、口服液</v>
          </cell>
          <cell r="C1122" t="str">
            <v>珠海康奇有限公司</v>
          </cell>
          <cell r="D1122" t="str">
            <v>0.25gx20粒+250mlx2瓶</v>
          </cell>
        </row>
        <row r="1123">
          <cell r="A1123">
            <v>11424</v>
          </cell>
          <cell r="B1123" t="str">
            <v>金匮肾气丸</v>
          </cell>
          <cell r="C1123" t="str">
            <v>北京同仁堂科技发展股份有限公司制药厂</v>
          </cell>
          <cell r="D1123" t="str">
            <v>360粒</v>
          </cell>
        </row>
        <row r="1124">
          <cell r="A1124">
            <v>11439</v>
          </cell>
          <cell r="B1124" t="str">
            <v>海珠喘息定片</v>
          </cell>
          <cell r="C1124" t="str">
            <v>沈阳红药制药有限公司(原：沈阳中药制药有限公司)</v>
          </cell>
          <cell r="D1124" t="str">
            <v>50片</v>
          </cell>
        </row>
        <row r="1125">
          <cell r="A1125">
            <v>11441</v>
          </cell>
          <cell r="B1125" t="str">
            <v>地塞米松磷酸钠滴眼液</v>
          </cell>
          <cell r="C1125" t="str">
            <v>新乡华青药业有限公司</v>
          </cell>
          <cell r="D1125" t="str">
            <v>1.25mg:5ml</v>
          </cell>
        </row>
        <row r="1126">
          <cell r="A1126">
            <v>11449</v>
          </cell>
          <cell r="B1126" t="str">
            <v>金银花硬质糖果</v>
          </cell>
          <cell r="C1126" t="str">
            <v>厦门市斯必利保健品有限公司</v>
          </cell>
          <cell r="D1126" t="str">
            <v>40g(2gx20片)</v>
          </cell>
        </row>
        <row r="1127">
          <cell r="A1127">
            <v>11467</v>
          </cell>
          <cell r="B1127" t="str">
            <v>奥美拉唑肠溶胶囊</v>
          </cell>
          <cell r="C1127" t="str">
            <v>海南海灵化学制药有限公司</v>
          </cell>
          <cell r="D1127" t="str">
            <v>20mgx14粒</v>
          </cell>
        </row>
        <row r="1128">
          <cell r="A1128">
            <v>11469</v>
          </cell>
          <cell r="B1128" t="str">
            <v>人工牛黄甲硝唑胶囊</v>
          </cell>
          <cell r="C1128" t="str">
            <v>重庆迪康长江制药有限公司</v>
          </cell>
          <cell r="D1128" t="str">
            <v>0.2g：5mgx24粒</v>
          </cell>
        </row>
        <row r="1129">
          <cell r="A1129">
            <v>11483</v>
          </cell>
          <cell r="B1129" t="str">
            <v>许氏牌洋参含片</v>
          </cell>
          <cell r="C1129" t="str">
            <v>威州许氏洋参(南京)有限公司</v>
          </cell>
          <cell r="D1129" t="str">
            <v>0.6gx12粒x12盒</v>
          </cell>
        </row>
        <row r="1130">
          <cell r="A1130">
            <v>11485</v>
          </cell>
          <cell r="B1130" t="str">
            <v>许氏洋参胶囊</v>
          </cell>
          <cell r="C1130" t="str">
            <v>威州许氏洋参(南京)有限公司</v>
          </cell>
          <cell r="D1130" t="str">
            <v>0.5gx12粒x12盒</v>
          </cell>
        </row>
        <row r="1131">
          <cell r="A1131">
            <v>11489</v>
          </cell>
          <cell r="B1131" t="str">
            <v>小儿宝泰康颗粒</v>
          </cell>
          <cell r="C1131" t="str">
            <v>健民集团叶开泰国药(随州)有限公司(原武汉健民集团随州药业)</v>
          </cell>
          <cell r="D1131" t="str">
            <v>4gx8袋</v>
          </cell>
        </row>
        <row r="1132">
          <cell r="A1132">
            <v>11490</v>
          </cell>
          <cell r="B1132" t="str">
            <v>复方门冬维甘滴眼液(新乐敦)</v>
          </cell>
          <cell r="C1132" t="str">
            <v>曼秀雷敦(中国)药业有限公司</v>
          </cell>
          <cell r="D1132" t="str">
            <v>13ml</v>
          </cell>
        </row>
        <row r="1133">
          <cell r="A1133">
            <v>11499</v>
          </cell>
          <cell r="B1133" t="str">
            <v>季德胜蛇药片</v>
          </cell>
          <cell r="C1133" t="str">
            <v>精华制药集团股份有限公司(原南通精华制药)</v>
          </cell>
          <cell r="D1133" t="str">
            <v>0.4gx60片(原10片x2板x3袋)</v>
          </cell>
        </row>
        <row r="1134">
          <cell r="A1134">
            <v>11522</v>
          </cell>
          <cell r="B1134" t="str">
            <v>头孢克肟胶囊</v>
          </cell>
          <cell r="C1134" t="str">
            <v>广州白云山制药股份有限公司广州白云山制药总厂</v>
          </cell>
          <cell r="D1134" t="str">
            <v>100mgx6粒</v>
          </cell>
        </row>
        <row r="1135">
          <cell r="A1135">
            <v>28510</v>
          </cell>
          <cell r="B1135" t="str">
            <v>聚维酮碘溶液(艾利克)</v>
          </cell>
          <cell r="C1135" t="str">
            <v>成都永安制药有限公司</v>
          </cell>
          <cell r="D1135" t="str">
            <v>200ml：5%（用于皮肤、黏膜的消毒）</v>
          </cell>
        </row>
        <row r="1136">
          <cell r="A1136">
            <v>28604</v>
          </cell>
          <cell r="B1136" t="str">
            <v>头孢克肟胶囊</v>
          </cell>
          <cell r="C1136" t="str">
            <v>江苏亚邦强生药业有限公司</v>
          </cell>
          <cell r="D1136" t="str">
            <v>0.1gx6粒</v>
          </cell>
        </row>
        <row r="1137">
          <cell r="A1137">
            <v>28605</v>
          </cell>
          <cell r="B1137" t="str">
            <v>宫瘤清片</v>
          </cell>
          <cell r="C1137" t="str">
            <v>广东百澳药业有限公司</v>
          </cell>
          <cell r="D1137" t="str">
            <v>27片(薄膜衣)</v>
          </cell>
        </row>
        <row r="1138">
          <cell r="A1138">
            <v>28612</v>
          </cell>
          <cell r="B1138" t="str">
            <v>五灵脂</v>
          </cell>
          <cell r="C1138" t="str">
            <v>其他生产厂家</v>
          </cell>
          <cell r="D1138" t="str">
            <v>净制</v>
          </cell>
        </row>
        <row r="1139">
          <cell r="A1139">
            <v>25978</v>
          </cell>
          <cell r="B1139" t="str">
            <v>鹿衔草</v>
          </cell>
          <cell r="C1139" t="str">
            <v>其他生产厂家</v>
          </cell>
          <cell r="D1139" t="str">
            <v>段</v>
          </cell>
        </row>
        <row r="1140">
          <cell r="A1140">
            <v>26005</v>
          </cell>
          <cell r="B1140" t="str">
            <v>脱脂纱布口罩</v>
          </cell>
          <cell r="C1140" t="str">
            <v>四川蓉康世圣药业有限责任公司</v>
          </cell>
          <cell r="D1140" t="str">
            <v>14cmx18cmx12层</v>
          </cell>
        </row>
        <row r="1141">
          <cell r="A1141">
            <v>26008</v>
          </cell>
          <cell r="B1141" t="str">
            <v>氢溴酸右美沙芬胶囊</v>
          </cell>
          <cell r="C1141" t="str">
            <v>唐山容大药业有限公司(唐山康琳药业有限公司)</v>
          </cell>
          <cell r="D1141" t="str">
            <v>15mgx12粒</v>
          </cell>
        </row>
        <row r="1142">
          <cell r="A1142">
            <v>26023</v>
          </cell>
          <cell r="B1142" t="str">
            <v>牛黄蛇胆川贝液</v>
          </cell>
          <cell r="C1142" t="str">
            <v>山东孔府制药有限公司</v>
          </cell>
          <cell r="D1142" t="str">
            <v>10mlx6支</v>
          </cell>
        </row>
        <row r="1143">
          <cell r="A1143">
            <v>26043</v>
          </cell>
          <cell r="B1143" t="str">
            <v>喉症丸</v>
          </cell>
          <cell r="C1143" t="str">
            <v>太极集团重庆桐君阁药厂有限公司</v>
          </cell>
          <cell r="D1143" t="str">
            <v>60粒x2支</v>
          </cell>
        </row>
        <row r="1144">
          <cell r="A1144">
            <v>26047</v>
          </cell>
          <cell r="B1144" t="str">
            <v>伸筋草</v>
          </cell>
          <cell r="C1144" t="str">
            <v>其他生产厂家</v>
          </cell>
          <cell r="D1144" t="str">
            <v>段</v>
          </cell>
        </row>
        <row r="1145">
          <cell r="A1145">
            <v>26053</v>
          </cell>
          <cell r="B1145" t="str">
            <v>天麻</v>
          </cell>
          <cell r="C1145" t="str">
            <v>其他生产厂家</v>
          </cell>
          <cell r="D1145" t="str">
            <v>60g、冬</v>
          </cell>
        </row>
        <row r="1146">
          <cell r="A1146">
            <v>27536</v>
          </cell>
          <cell r="B1146" t="str">
            <v>杰士邦天然胶乳橡胶避孕套</v>
          </cell>
          <cell r="C1146" t="str">
            <v>英国 JISSBON (UK) GLOBAL COMPANY</v>
          </cell>
          <cell r="D1146" t="str">
            <v>12只(双重保护)</v>
          </cell>
        </row>
        <row r="1147">
          <cell r="A1147">
            <v>27538</v>
          </cell>
          <cell r="B1147" t="str">
            <v>天然胶乳橡胶避孕套</v>
          </cell>
          <cell r="C1147" t="str">
            <v>SURETEX LIMITED（泰国）</v>
          </cell>
          <cell r="D1147" t="str">
            <v>3只(爽滑倍润)杰士邦</v>
          </cell>
        </row>
        <row r="1148">
          <cell r="A1148">
            <v>27556</v>
          </cell>
          <cell r="B1148" t="str">
            <v>活络油</v>
          </cell>
          <cell r="C1148" t="str">
            <v>英吉利制药厂有限公司</v>
          </cell>
          <cell r="D1148" t="str">
            <v>20ml</v>
          </cell>
        </row>
        <row r="1149">
          <cell r="A1149">
            <v>27605</v>
          </cell>
          <cell r="B1149" t="str">
            <v>金乌骨通胶囊</v>
          </cell>
          <cell r="C1149" t="str">
            <v>贵州盛世龙方制药股份有限公司</v>
          </cell>
          <cell r="D1149" t="str">
            <v>0.5g（原0.35g）x60粒</v>
          </cell>
        </row>
        <row r="1150">
          <cell r="A1150">
            <v>27613</v>
          </cell>
          <cell r="B1150" t="str">
            <v>复方石韦片</v>
          </cell>
          <cell r="C1150" t="str">
            <v>颈复康药业集团有限公司(原承德颈复康药业集团有限公司)</v>
          </cell>
          <cell r="D1150" t="str">
            <v>0.4gx60片(薄膜衣)</v>
          </cell>
        </row>
        <row r="1151">
          <cell r="A1151">
            <v>27622</v>
          </cell>
          <cell r="B1151" t="str">
            <v>复方鱼腥草片</v>
          </cell>
          <cell r="C1151" t="str">
            <v>太极集团四川绵阳制药有限公司</v>
          </cell>
          <cell r="D1151" t="str">
            <v>12片x3板(糖衣)</v>
          </cell>
        </row>
        <row r="1152">
          <cell r="A1152">
            <v>27623</v>
          </cell>
          <cell r="B1152" t="str">
            <v>小儿咳喘灵颗粒</v>
          </cell>
          <cell r="C1152" t="str">
            <v>太极集团四川绵阳制药有限公司</v>
          </cell>
          <cell r="D1152" t="str">
            <v>2gx10袋</v>
          </cell>
        </row>
        <row r="1153">
          <cell r="A1153">
            <v>27625</v>
          </cell>
          <cell r="B1153" t="str">
            <v>复方丹参片</v>
          </cell>
          <cell r="C1153" t="str">
            <v>广东一力集团制药股份有限公司(广东一力集团制药有限公司)</v>
          </cell>
          <cell r="D1153" t="str">
            <v>0.32gx60片(薄膜衣)</v>
          </cell>
        </row>
        <row r="1154">
          <cell r="A1154">
            <v>27626</v>
          </cell>
          <cell r="B1154" t="str">
            <v>胃灵颗粒</v>
          </cell>
          <cell r="C1154" t="str">
            <v>江西杏林白马药业股份有限公司（原：江西杏林白马药业有限公司）</v>
          </cell>
          <cell r="D1154" t="str">
            <v>5gx10袋</v>
          </cell>
        </row>
        <row r="1155">
          <cell r="A1155">
            <v>27629</v>
          </cell>
          <cell r="B1155" t="str">
            <v>妇炎康片</v>
          </cell>
          <cell r="C1155" t="str">
            <v>吉林省中研药业有限公司</v>
          </cell>
          <cell r="D1155" t="str">
            <v>0.5gx12片x4板(薄膜衣)</v>
          </cell>
        </row>
        <row r="1156">
          <cell r="A1156">
            <v>27632</v>
          </cell>
          <cell r="B1156" t="str">
            <v>灵芝糖浆</v>
          </cell>
          <cell r="C1156" t="str">
            <v>江西杏林白马药业股份有限公司（原：江西杏林白马药业有限公司）</v>
          </cell>
          <cell r="D1156" t="str">
            <v>160ml</v>
          </cell>
        </row>
        <row r="1157">
          <cell r="A1157">
            <v>27634</v>
          </cell>
          <cell r="B1157" t="str">
            <v>小金丸</v>
          </cell>
          <cell r="C1157" t="str">
            <v>成都九芝堂金鼎药业有限公司</v>
          </cell>
          <cell r="D1157" t="str">
            <v>0.6gx4瓶</v>
          </cell>
        </row>
        <row r="1158">
          <cell r="A1158">
            <v>27647</v>
          </cell>
          <cell r="B1158" t="str">
            <v>苏木</v>
          </cell>
          <cell r="C1158" t="str">
            <v>其他生产厂家</v>
          </cell>
          <cell r="D1158" t="str">
            <v>块</v>
          </cell>
        </row>
        <row r="1159">
          <cell r="A1159">
            <v>22905</v>
          </cell>
          <cell r="B1159" t="str">
            <v>盐酸西替利嗪片(比特力)</v>
          </cell>
          <cell r="C1159" t="str">
            <v>成都恒瑞制药有限公司</v>
          </cell>
          <cell r="D1159" t="str">
            <v>10mgx8片x2板</v>
          </cell>
        </row>
        <row r="1160">
          <cell r="A1160">
            <v>22933</v>
          </cell>
          <cell r="B1160" t="str">
            <v>复方氢氧化铝片</v>
          </cell>
          <cell r="C1160" t="str">
            <v>广东一力集团制药股份有限公司(广东一力集团制药有限公司)</v>
          </cell>
          <cell r="D1160" t="str">
            <v>100片</v>
          </cell>
        </row>
        <row r="1161">
          <cell r="A1161">
            <v>22940</v>
          </cell>
          <cell r="B1161" t="str">
            <v>香菇菌多糖片</v>
          </cell>
          <cell r="C1161" t="str">
            <v>湖北广仁药业有限公司(原：湖北吉达药业有限公司)</v>
          </cell>
          <cell r="D1161" t="str">
            <v>10mgx18片</v>
          </cell>
        </row>
        <row r="1162">
          <cell r="A1162">
            <v>22944</v>
          </cell>
          <cell r="B1162" t="str">
            <v>丙酸氟替卡松鼻喷雾剂</v>
          </cell>
          <cell r="C1162" t="str">
            <v>西班牙Glaxo Wellcome S.A</v>
          </cell>
          <cell r="D1162" t="str">
            <v>50ug：120喷</v>
          </cell>
        </row>
        <row r="1163">
          <cell r="A1163">
            <v>22955</v>
          </cell>
          <cell r="B1163" t="str">
            <v>乳酸左氧氟沙星滴眼液</v>
          </cell>
          <cell r="C1163" t="str">
            <v>重庆科瑞制药(集团)有限公司</v>
          </cell>
          <cell r="D1163" t="str">
            <v>8ml(5ml:15mg)</v>
          </cell>
        </row>
        <row r="1164">
          <cell r="A1164">
            <v>22964</v>
          </cell>
          <cell r="B1164" t="str">
            <v>蚕蛾公补合剂</v>
          </cell>
          <cell r="C1164" t="str">
            <v>太极集团四川南充制药有限公司</v>
          </cell>
          <cell r="D1164" t="str">
            <v>150ml</v>
          </cell>
        </row>
        <row r="1165">
          <cell r="A1165">
            <v>22970</v>
          </cell>
          <cell r="B1165" t="str">
            <v>海王金樽片</v>
          </cell>
          <cell r="C1165" t="str">
            <v>深圳市海王健康科技发展有限公司</v>
          </cell>
          <cell r="D1165" t="str">
            <v>1gx3片x1袋</v>
          </cell>
        </row>
        <row r="1166">
          <cell r="A1166">
            <v>22990</v>
          </cell>
          <cell r="B1166" t="str">
            <v>婴儿健脾散</v>
          </cell>
          <cell r="C1166" t="str">
            <v>山东健民药业有限公司</v>
          </cell>
          <cell r="D1166" t="str">
            <v>0.5gx10袋</v>
          </cell>
        </row>
        <row r="1167">
          <cell r="A1167">
            <v>25541</v>
          </cell>
          <cell r="B1167" t="str">
            <v>川木香</v>
          </cell>
          <cell r="C1167" t="str">
            <v>其他生产厂家</v>
          </cell>
          <cell r="D1167" t="str">
            <v>片</v>
          </cell>
        </row>
        <row r="1168">
          <cell r="A1168">
            <v>25542</v>
          </cell>
          <cell r="B1168" t="str">
            <v>党参</v>
          </cell>
          <cell r="C1168" t="str">
            <v>其他生产厂家</v>
          </cell>
          <cell r="D1168" t="str">
            <v>节(潞党)</v>
          </cell>
        </row>
        <row r="1169">
          <cell r="A1169">
            <v>25544</v>
          </cell>
          <cell r="B1169" t="str">
            <v>黄连片</v>
          </cell>
          <cell r="C1169" t="str">
            <v>其他生产厂家</v>
          </cell>
          <cell r="D1169" t="str">
            <v>片</v>
          </cell>
        </row>
        <row r="1170">
          <cell r="A1170">
            <v>25564</v>
          </cell>
          <cell r="B1170" t="str">
            <v>北沙参</v>
          </cell>
          <cell r="C1170" t="str">
            <v>其他生产厂家</v>
          </cell>
          <cell r="D1170" t="str">
            <v>段</v>
          </cell>
        </row>
        <row r="1171">
          <cell r="A1171">
            <v>25565</v>
          </cell>
          <cell r="B1171" t="str">
            <v>木香</v>
          </cell>
          <cell r="C1171" t="str">
            <v>其他生产厂家</v>
          </cell>
          <cell r="D1171" t="str">
            <v>片</v>
          </cell>
        </row>
        <row r="1172">
          <cell r="A1172">
            <v>25572</v>
          </cell>
          <cell r="B1172" t="str">
            <v>大血藤</v>
          </cell>
          <cell r="C1172" t="str">
            <v>其他生产厂家</v>
          </cell>
          <cell r="D1172" t="str">
            <v>片</v>
          </cell>
        </row>
        <row r="1173">
          <cell r="A1173">
            <v>25575</v>
          </cell>
          <cell r="B1173" t="str">
            <v>川射干</v>
          </cell>
          <cell r="C1173" t="str">
            <v>其他生产厂家</v>
          </cell>
          <cell r="D1173" t="str">
            <v>片</v>
          </cell>
        </row>
        <row r="1174">
          <cell r="A1174">
            <v>25576</v>
          </cell>
          <cell r="B1174" t="str">
            <v>蚕沙</v>
          </cell>
          <cell r="C1174" t="str">
            <v>其他生产厂家</v>
          </cell>
          <cell r="D1174" t="str">
            <v>净制</v>
          </cell>
        </row>
        <row r="1175">
          <cell r="A1175">
            <v>27689</v>
          </cell>
          <cell r="B1175" t="str">
            <v>速效救心丸</v>
          </cell>
          <cell r="C1175" t="str">
            <v>天津中新药业集团股份有限公司第六中药厂</v>
          </cell>
          <cell r="D1175" t="str">
            <v>40mgx60丸x2瓶</v>
          </cell>
        </row>
        <row r="1176">
          <cell r="A1176">
            <v>27700</v>
          </cell>
          <cell r="B1176" t="str">
            <v>复方桔梗止咳片</v>
          </cell>
          <cell r="C1176" t="str">
            <v>河南兴源制药有限公司</v>
          </cell>
          <cell r="D1176" t="str">
            <v>24片x2板</v>
          </cell>
        </row>
        <row r="1177">
          <cell r="A1177">
            <v>27719</v>
          </cell>
          <cell r="B1177" t="str">
            <v>酚麻美敏混悬液(泰诺)</v>
          </cell>
          <cell r="C1177" t="str">
            <v>上海强生制药有限公司</v>
          </cell>
          <cell r="D1177" t="str">
            <v>100ml(儿童感冒)</v>
          </cell>
        </row>
        <row r="1178">
          <cell r="A1178">
            <v>27724</v>
          </cell>
          <cell r="B1178" t="str">
            <v>生脉饮</v>
          </cell>
          <cell r="C1178" t="str">
            <v>湖北济安堂药业股份有限公司</v>
          </cell>
          <cell r="D1178" t="str">
            <v>10mlx10支(党参方)</v>
          </cell>
        </row>
        <row r="1179">
          <cell r="A1179">
            <v>27733</v>
          </cell>
          <cell r="B1179" t="str">
            <v>消炎镇痛膏</v>
          </cell>
          <cell r="C1179" t="str">
            <v>吉林一正药业集团有限公司</v>
          </cell>
          <cell r="D1179" t="str">
            <v>7cmx10cmx6贴</v>
          </cell>
        </row>
        <row r="1180">
          <cell r="A1180">
            <v>27738</v>
          </cell>
          <cell r="B1180" t="str">
            <v>草红藤</v>
          </cell>
          <cell r="C1180" t="str">
            <v>其他生产厂家</v>
          </cell>
          <cell r="D1180" t="str">
            <v>段</v>
          </cell>
        </row>
        <row r="1181">
          <cell r="A1181">
            <v>27749</v>
          </cell>
          <cell r="B1181" t="str">
            <v>腰息痛胶囊</v>
          </cell>
          <cell r="C1181" t="str">
            <v>江西药都仁和制药有限公司</v>
          </cell>
          <cell r="D1181" t="str">
            <v>0.3gx12粒x3板</v>
          </cell>
        </row>
        <row r="1182">
          <cell r="A1182">
            <v>27767</v>
          </cell>
          <cell r="B1182" t="str">
            <v>寒水石</v>
          </cell>
          <cell r="C1182" t="str">
            <v>其他生产厂家</v>
          </cell>
          <cell r="D1182" t="str">
            <v>碎</v>
          </cell>
        </row>
        <row r="1183">
          <cell r="A1183">
            <v>27808</v>
          </cell>
          <cell r="B1183" t="str">
            <v>马鞭草</v>
          </cell>
          <cell r="C1183" t="str">
            <v>其他生产厂家</v>
          </cell>
          <cell r="D1183" t="str">
            <v>段</v>
          </cell>
        </row>
        <row r="1184">
          <cell r="A1184">
            <v>27809</v>
          </cell>
          <cell r="B1184" t="str">
            <v>小蓟炭</v>
          </cell>
          <cell r="C1184" t="str">
            <v>其他生产厂家</v>
          </cell>
          <cell r="D1184" t="str">
            <v>段</v>
          </cell>
        </row>
        <row r="1185">
          <cell r="A1185">
            <v>27810</v>
          </cell>
          <cell r="B1185" t="str">
            <v>甘松</v>
          </cell>
          <cell r="C1185" t="str">
            <v>其他生产厂家</v>
          </cell>
          <cell r="D1185" t="str">
            <v>净制</v>
          </cell>
        </row>
        <row r="1186">
          <cell r="A1186">
            <v>27846</v>
          </cell>
          <cell r="B1186" t="str">
            <v>酒黄芩</v>
          </cell>
          <cell r="C1186" t="str">
            <v>其他生产厂家</v>
          </cell>
          <cell r="D1186" t="str">
            <v>片</v>
          </cell>
        </row>
        <row r="1187">
          <cell r="A1187">
            <v>27850</v>
          </cell>
          <cell r="B1187" t="str">
            <v>灭菌结晶磺胺(消炎粉)</v>
          </cell>
          <cell r="C1187" t="str">
            <v>安徽新世纪药业有限公司</v>
          </cell>
          <cell r="D1187" t="str">
            <v>5gx8袋</v>
          </cell>
        </row>
        <row r="1188">
          <cell r="A1188">
            <v>27853</v>
          </cell>
          <cell r="B1188" t="str">
            <v>格列吡嗪片</v>
          </cell>
          <cell r="C1188" t="str">
            <v>贵州圣济堂制药有限公司</v>
          </cell>
          <cell r="D1188" t="str">
            <v>5mgx60片</v>
          </cell>
        </row>
        <row r="1189">
          <cell r="A1189">
            <v>27861</v>
          </cell>
          <cell r="B1189" t="str">
            <v>小儿化痰止咳颗粒</v>
          </cell>
          <cell r="C1189" t="str">
            <v>太阳石(唐山)药业有限公司</v>
          </cell>
          <cell r="D1189" t="str">
            <v>5gx12袋</v>
          </cell>
        </row>
        <row r="1190">
          <cell r="A1190">
            <v>27910</v>
          </cell>
          <cell r="B1190" t="str">
            <v>妇科调经片</v>
          </cell>
          <cell r="C1190" t="str">
            <v>太极集团四川绵阳制药有限公司</v>
          </cell>
          <cell r="D1190" t="str">
            <v>15片x3板(糖衣)</v>
          </cell>
        </row>
        <row r="1191">
          <cell r="A1191">
            <v>27914</v>
          </cell>
          <cell r="B1191" t="str">
            <v>老鹳草</v>
          </cell>
          <cell r="C1191" t="str">
            <v>其他生产厂家</v>
          </cell>
          <cell r="D1191" t="str">
            <v>段</v>
          </cell>
        </row>
        <row r="1192">
          <cell r="A1192">
            <v>27920</v>
          </cell>
          <cell r="B1192" t="str">
            <v>三磷酸腺苷二钠片</v>
          </cell>
          <cell r="C1192" t="str">
            <v>广州白云山光华制药股份有限公司</v>
          </cell>
          <cell r="D1192" t="str">
            <v>20mgx12片</v>
          </cell>
        </row>
        <row r="1193">
          <cell r="A1193">
            <v>27928</v>
          </cell>
          <cell r="B1193" t="str">
            <v>血宝胶囊</v>
          </cell>
          <cell r="C1193" t="str">
            <v>四川志远嘉宝药业有限责任公司</v>
          </cell>
          <cell r="D1193" t="str">
            <v>0.3gx10粒x2板</v>
          </cell>
        </row>
        <row r="1194">
          <cell r="A1194">
            <v>27972</v>
          </cell>
          <cell r="B1194" t="str">
            <v>十三味菥蓂丸</v>
          </cell>
          <cell r="C1194" t="str">
            <v>西藏神猴药业有限责任公司(原：西藏聂拉木藏药厂)</v>
          </cell>
          <cell r="D1194" t="str">
            <v>0.6gx9丸x3板x2盒</v>
          </cell>
        </row>
        <row r="1195">
          <cell r="A1195">
            <v>27974</v>
          </cell>
          <cell r="B1195" t="str">
            <v>十味黑冰片丸</v>
          </cell>
          <cell r="C1195" t="str">
            <v>西藏神猴药业有限责任公司(原：西藏聂拉木藏药厂)</v>
          </cell>
          <cell r="D1195" t="str">
            <v>1gx5丸x3板x2盒</v>
          </cell>
        </row>
        <row r="1196">
          <cell r="A1196">
            <v>28003</v>
          </cell>
          <cell r="B1196" t="str">
            <v>高良姜</v>
          </cell>
          <cell r="C1196" t="str">
            <v>其他生产厂家</v>
          </cell>
          <cell r="D1196" t="str">
            <v>片</v>
          </cell>
        </row>
        <row r="1197">
          <cell r="A1197">
            <v>28004</v>
          </cell>
          <cell r="B1197" t="str">
            <v>大肺筋草</v>
          </cell>
          <cell r="C1197" t="str">
            <v>其他生产厂家</v>
          </cell>
          <cell r="D1197" t="str">
            <v>段</v>
          </cell>
        </row>
        <row r="1198">
          <cell r="A1198">
            <v>28006</v>
          </cell>
          <cell r="B1198" t="str">
            <v>煅阳起石</v>
          </cell>
          <cell r="C1198" t="str">
            <v>其他生产厂家</v>
          </cell>
          <cell r="D1198" t="str">
            <v>明煅</v>
          </cell>
        </row>
        <row r="1199">
          <cell r="A1199">
            <v>28007</v>
          </cell>
          <cell r="B1199" t="str">
            <v>鸡骨草</v>
          </cell>
          <cell r="C1199" t="str">
            <v>其他生产厂家</v>
          </cell>
          <cell r="D1199" t="str">
            <v>段</v>
          </cell>
        </row>
        <row r="1200">
          <cell r="A1200">
            <v>28034</v>
          </cell>
          <cell r="B1200" t="str">
            <v>排草</v>
          </cell>
          <cell r="C1200" t="str">
            <v>其他生产厂家</v>
          </cell>
          <cell r="D1200" t="str">
            <v>段</v>
          </cell>
        </row>
        <row r="1201">
          <cell r="A1201">
            <v>28084</v>
          </cell>
          <cell r="B1201" t="str">
            <v>清热通淋片(优泌泰)</v>
          </cell>
          <cell r="C1201" t="str">
            <v>江西杏林白马药业股份有限公司（原：江西杏林白马药业有限公司）</v>
          </cell>
          <cell r="D1201" t="str">
            <v>0.39gx12片x3板</v>
          </cell>
        </row>
        <row r="1202">
          <cell r="A1202">
            <v>28085</v>
          </cell>
          <cell r="B1202" t="str">
            <v>止痛化癥片(宫乃欣)</v>
          </cell>
          <cell r="C1202" t="str">
            <v>江西杏林白马药业股份有限公司（原：江西杏林白马药业有限公司）</v>
          </cell>
          <cell r="D1202" t="str">
            <v>0.4gx12片x3板</v>
          </cell>
        </row>
        <row r="1203">
          <cell r="A1203">
            <v>17060</v>
          </cell>
          <cell r="B1203" t="str">
            <v>新癀片</v>
          </cell>
          <cell r="C1203" t="str">
            <v>厦门中药厂有限公司</v>
          </cell>
          <cell r="D1203" t="str">
            <v>0.32gx12片x3板</v>
          </cell>
        </row>
        <row r="1204">
          <cell r="A1204">
            <v>17201</v>
          </cell>
          <cell r="B1204" t="str">
            <v>左氧氟沙星片</v>
          </cell>
          <cell r="C1204" t="str">
            <v>第一三共制药(北京)有限公司</v>
          </cell>
          <cell r="D1204" t="str">
            <v>0.1gx10片</v>
          </cell>
        </row>
        <row r="1205">
          <cell r="A1205">
            <v>17214</v>
          </cell>
          <cell r="B1205" t="str">
            <v>阿奇霉素片</v>
          </cell>
          <cell r="C1205" t="str">
            <v>辉瑞制药有限公司</v>
          </cell>
          <cell r="D1205" t="str">
            <v>250mgx6片</v>
          </cell>
        </row>
        <row r="1206">
          <cell r="A1206">
            <v>17217</v>
          </cell>
          <cell r="B1206" t="str">
            <v>头孢克洛胶囊(希刻劳)</v>
          </cell>
          <cell r="C1206" t="str">
            <v>亿腾医药（苏州）有限公司</v>
          </cell>
          <cell r="D1206" t="str">
            <v>0.25gx6粒</v>
          </cell>
        </row>
        <row r="1207">
          <cell r="A1207">
            <v>17228</v>
          </cell>
          <cell r="B1207" t="str">
            <v>阿莫西林克拉维酸钾片</v>
          </cell>
          <cell r="C1207" t="str">
            <v>珠海联邦制药股份有限公司中山分公司</v>
          </cell>
          <cell r="D1207" t="str">
            <v>457mgx6片</v>
          </cell>
        </row>
        <row r="1208">
          <cell r="A1208">
            <v>17230</v>
          </cell>
          <cell r="B1208" t="str">
            <v>头孢克洛干混悬剂</v>
          </cell>
          <cell r="C1208" t="str">
            <v>亿腾医药（苏州）有限公司</v>
          </cell>
          <cell r="D1208" t="str">
            <v>125mgx6袋</v>
          </cell>
        </row>
        <row r="1209">
          <cell r="A1209">
            <v>17252</v>
          </cell>
          <cell r="B1209" t="str">
            <v>美洛昔康片(莫比可)</v>
          </cell>
          <cell r="C1209" t="str">
            <v>上海勃林格殷格翰药业有限公司</v>
          </cell>
          <cell r="D1209" t="str">
            <v>7.5mgx7片</v>
          </cell>
        </row>
        <row r="1210">
          <cell r="A1210">
            <v>17259</v>
          </cell>
          <cell r="B1210" t="str">
            <v>尼麦角林片(思尔明)</v>
          </cell>
          <cell r="C1210" t="str">
            <v>辉瑞制药有限公司</v>
          </cell>
          <cell r="D1210" t="str">
            <v>10mgx30片</v>
          </cell>
        </row>
        <row r="1211">
          <cell r="A1211">
            <v>17260</v>
          </cell>
          <cell r="B1211" t="str">
            <v>托吡酯片(妥泰)</v>
          </cell>
          <cell r="C1211" t="str">
            <v>西安杨森制药有限公司</v>
          </cell>
          <cell r="D1211" t="str">
            <v>25mgx60片</v>
          </cell>
        </row>
        <row r="1212">
          <cell r="A1212">
            <v>17261</v>
          </cell>
          <cell r="B1212" t="str">
            <v>甲钴胺片</v>
          </cell>
          <cell r="C1212" t="str">
            <v>卫材(中国)药业有限公司</v>
          </cell>
          <cell r="D1212" t="str">
            <v>0.5mgx10片x10板</v>
          </cell>
        </row>
        <row r="1213">
          <cell r="A1213">
            <v>17264</v>
          </cell>
          <cell r="B1213" t="str">
            <v>多糖铁复合物胶囊</v>
          </cell>
          <cell r="C1213" t="str">
            <v>Kremers Urban Pharmaceuticals Inc.</v>
          </cell>
          <cell r="D1213" t="str">
            <v>0.15gx10粒</v>
          </cell>
        </row>
        <row r="1214">
          <cell r="A1214">
            <v>17267</v>
          </cell>
          <cell r="B1214" t="str">
            <v>盐酸特拉唑嗪片</v>
          </cell>
          <cell r="C1214" t="str">
            <v>上海雅培制药有限公司</v>
          </cell>
          <cell r="D1214" t="str">
            <v>2mgx28片</v>
          </cell>
        </row>
        <row r="1215">
          <cell r="A1215">
            <v>17271</v>
          </cell>
          <cell r="B1215" t="str">
            <v>盐酸地尔硫卓片</v>
          </cell>
          <cell r="C1215" t="str">
            <v>浙江亚太药业股份有限公司</v>
          </cell>
          <cell r="D1215" t="str">
            <v>30mgx40片</v>
          </cell>
        </row>
        <row r="1216">
          <cell r="A1216">
            <v>17276</v>
          </cell>
          <cell r="B1216" t="str">
            <v>阿托伐他汀钙片(立普妥)</v>
          </cell>
          <cell r="C1216" t="str">
            <v>辉瑞制药有限公司</v>
          </cell>
          <cell r="D1216" t="str">
            <v>10mgx7片</v>
          </cell>
        </row>
        <row r="1217">
          <cell r="A1217">
            <v>17277</v>
          </cell>
          <cell r="B1217" t="str">
            <v>盐酸胺碘酮片(可达龙)</v>
          </cell>
          <cell r="C1217" t="str">
            <v>杭州赛诺菲圣德拉堡民生制药有限公司</v>
          </cell>
          <cell r="D1217" t="str">
            <v>0.2gx10片</v>
          </cell>
        </row>
        <row r="1218">
          <cell r="A1218">
            <v>17278</v>
          </cell>
          <cell r="B1218" t="str">
            <v>单硝酸异山梨酯缓释胶囊(Ⅳ)</v>
          </cell>
          <cell r="C1218" t="str">
            <v>优时比（珠海）制药有限公司（原珠海许瓦兹制药有限公司）</v>
          </cell>
          <cell r="D1218" t="str">
            <v>50mgx20粒</v>
          </cell>
        </row>
        <row r="1219">
          <cell r="A1219">
            <v>17281</v>
          </cell>
          <cell r="B1219" t="str">
            <v>普伐他汀钠片(普拉固片)</v>
          </cell>
          <cell r="C1219" t="str">
            <v>中美上海施贵宝制药有限公司</v>
          </cell>
          <cell r="D1219" t="str">
            <v>20mgx5片</v>
          </cell>
        </row>
        <row r="1220">
          <cell r="A1220">
            <v>17283</v>
          </cell>
          <cell r="B1220" t="str">
            <v>氯化钾缓释片(补达秀)</v>
          </cell>
          <cell r="C1220" t="str">
            <v>广东迈特兴华药业有限公司</v>
          </cell>
          <cell r="D1220" t="str">
            <v>0.5gx24片</v>
          </cell>
        </row>
        <row r="1221">
          <cell r="A1221">
            <v>17287</v>
          </cell>
          <cell r="B1221" t="str">
            <v>格列吡嗪控释片</v>
          </cell>
          <cell r="C1221" t="str">
            <v>瀚晖制药有限公司（原海正辉瑞制药有限公司）</v>
          </cell>
          <cell r="D1221" t="str">
            <v>5mgx14片</v>
          </cell>
        </row>
        <row r="1222">
          <cell r="A1222">
            <v>17294</v>
          </cell>
          <cell r="B1222" t="str">
            <v>复方角菜酸酯栓(太宁栓)</v>
          </cell>
          <cell r="C1222" t="str">
            <v>西安杨森制药有限公司</v>
          </cell>
          <cell r="D1222" t="str">
            <v>6枚</v>
          </cell>
        </row>
        <row r="1223">
          <cell r="A1223">
            <v>17297</v>
          </cell>
          <cell r="B1223" t="str">
            <v>醋氨己酸锌胶囊</v>
          </cell>
          <cell r="C1223" t="str">
            <v>江苏扬子江药业集团有限公司</v>
          </cell>
          <cell r="D1223" t="str">
            <v>0.15gx24粒</v>
          </cell>
        </row>
        <row r="1224">
          <cell r="A1224">
            <v>17301</v>
          </cell>
          <cell r="B1224" t="str">
            <v>异丙托溴铵吸入气雾剂</v>
          </cell>
          <cell r="C1224" t="str">
            <v>德国Boehringer Ingelheim Pharma GmbH＆Co.KG</v>
          </cell>
          <cell r="D1224" t="str">
            <v>10ml(20ugx200掀)</v>
          </cell>
        </row>
        <row r="1225">
          <cell r="A1225">
            <v>36833</v>
          </cell>
          <cell r="B1225" t="str">
            <v>泽兰</v>
          </cell>
          <cell r="C1225" t="str">
            <v/>
          </cell>
          <cell r="D1225" t="str">
            <v>0.9g（饮片10g）配方颗粒</v>
          </cell>
        </row>
        <row r="1226">
          <cell r="A1226">
            <v>36834</v>
          </cell>
          <cell r="B1226" t="str">
            <v>重楼</v>
          </cell>
          <cell r="C1226" t="str">
            <v/>
          </cell>
          <cell r="D1226" t="str">
            <v>0.8g（饮片9g）配方颗粒</v>
          </cell>
        </row>
        <row r="1227">
          <cell r="A1227">
            <v>36848</v>
          </cell>
          <cell r="B1227" t="str">
            <v>煅珍珠母</v>
          </cell>
          <cell r="C1227" t="str">
            <v>其他生产厂家</v>
          </cell>
          <cell r="D1227" t="str">
            <v>明煅</v>
          </cell>
        </row>
        <row r="1228">
          <cell r="A1228">
            <v>36921</v>
          </cell>
          <cell r="B1228" t="str">
            <v>多种维生素片(黄金搭档)</v>
          </cell>
          <cell r="C1228" t="str">
            <v>无锡健特药业有限公司</v>
          </cell>
          <cell r="D1228" t="str">
            <v>1000mgx40片(女士)</v>
          </cell>
        </row>
        <row r="1229">
          <cell r="A1229">
            <v>20180</v>
          </cell>
          <cell r="B1229" t="str">
            <v>阿莫西林克拉维酸钾颗粒(安奇颗粒)</v>
          </cell>
          <cell r="C1229" t="str">
            <v>海南先声药业有限公司</v>
          </cell>
          <cell r="D1229" t="str">
            <v>0.15625gx9袋</v>
          </cell>
        </row>
        <row r="1230">
          <cell r="A1230">
            <v>20188</v>
          </cell>
          <cell r="B1230" t="str">
            <v>响铃草</v>
          </cell>
          <cell r="C1230" t="str">
            <v>其他生产厂家</v>
          </cell>
          <cell r="D1230" t="str">
            <v>段</v>
          </cell>
        </row>
        <row r="1231">
          <cell r="A1231">
            <v>20217</v>
          </cell>
          <cell r="B1231" t="str">
            <v>非洛地平片</v>
          </cell>
          <cell r="C1231" t="str">
            <v>江苏联环药业股份有限公司</v>
          </cell>
          <cell r="D1231" t="str">
            <v>2.5mgx24片</v>
          </cell>
        </row>
        <row r="1232">
          <cell r="A1232">
            <v>20232</v>
          </cell>
          <cell r="B1232" t="str">
            <v>成长快乐牌复合维生素软片（果味型）</v>
          </cell>
          <cell r="C1232" t="str">
            <v>养生堂药业有限公司</v>
          </cell>
          <cell r="D1232" t="str">
            <v>3gx80片</v>
          </cell>
        </row>
        <row r="1233">
          <cell r="A1233">
            <v>20288</v>
          </cell>
          <cell r="B1233" t="str">
            <v>高锰酸钾消毒片</v>
          </cell>
          <cell r="C1233" t="str">
            <v>济南清华消毒用品厂</v>
          </cell>
          <cell r="D1233" t="str">
            <v>0.2gx12片x2板</v>
          </cell>
        </row>
        <row r="1234">
          <cell r="A1234">
            <v>20293</v>
          </cell>
          <cell r="B1234" t="str">
            <v>盐酸氨溴索片</v>
          </cell>
          <cell r="C1234" t="str">
            <v>江苏恒瑞医药股份有限公司</v>
          </cell>
          <cell r="D1234" t="str">
            <v>30mgx20片</v>
          </cell>
        </row>
        <row r="1235">
          <cell r="A1235">
            <v>20300</v>
          </cell>
          <cell r="B1235" t="str">
            <v>松龄血脉康胶囊</v>
          </cell>
          <cell r="C1235" t="str">
            <v>成都康弘制药有限公司</v>
          </cell>
          <cell r="D1235" t="str">
            <v>0.5gx20粒</v>
          </cell>
        </row>
        <row r="1236">
          <cell r="A1236">
            <v>20303</v>
          </cell>
          <cell r="B1236" t="str">
            <v>牛黄解毒片</v>
          </cell>
          <cell r="C1236" t="str">
            <v>北京同仁堂科技发展股份有限公司制药厂</v>
          </cell>
          <cell r="D1236" t="str">
            <v>30片</v>
          </cell>
        </row>
        <row r="1237">
          <cell r="A1237">
            <v>20332</v>
          </cell>
          <cell r="B1237" t="str">
            <v>卡马西平片</v>
          </cell>
          <cell r="C1237" t="str">
            <v>北京诺华制药有限公司</v>
          </cell>
          <cell r="D1237" t="str">
            <v>200mgx30片</v>
          </cell>
        </row>
        <row r="1238">
          <cell r="A1238">
            <v>49686</v>
          </cell>
          <cell r="B1238" t="str">
            <v>双石通淋胶囊</v>
          </cell>
          <cell r="C1238" t="str">
            <v>陕西摩美得气血和制药有限公司</v>
          </cell>
          <cell r="D1238" t="str">
            <v>0.5gx36粒</v>
          </cell>
        </row>
        <row r="1239">
          <cell r="A1239">
            <v>49699</v>
          </cell>
          <cell r="B1239" t="str">
            <v>金银花</v>
          </cell>
          <cell r="C1239" t="str">
            <v/>
          </cell>
          <cell r="D1239" t="str">
            <v>选装</v>
          </cell>
        </row>
        <row r="1240">
          <cell r="A1240">
            <v>49705</v>
          </cell>
          <cell r="B1240" t="str">
            <v>门冬胰岛素注射液</v>
          </cell>
          <cell r="C1240" t="str">
            <v>诺和诺德(中国)制药有限公司</v>
          </cell>
          <cell r="D1240" t="str">
            <v>3ml：300单位（笔芯）</v>
          </cell>
        </row>
        <row r="1241">
          <cell r="A1241">
            <v>49706</v>
          </cell>
          <cell r="B1241" t="str">
            <v>沙美特罗替卡松吸入粉雾剂</v>
          </cell>
          <cell r="C1241" t="str">
            <v>Glaxo Wellcome Production(法国) </v>
          </cell>
          <cell r="D1241" t="str">
            <v>50ug:500ugx60喷(含准纳器)</v>
          </cell>
        </row>
        <row r="1242">
          <cell r="A1242">
            <v>49707</v>
          </cell>
          <cell r="B1242" t="str">
            <v>振源胶囊</v>
          </cell>
          <cell r="C1242" t="str">
            <v>吉林省集安益盛药业股份有限公司</v>
          </cell>
          <cell r="D1242" t="str">
            <v>0.25gx10粒x2板</v>
          </cell>
        </row>
        <row r="1243">
          <cell r="A1243">
            <v>49727</v>
          </cell>
          <cell r="B1243" t="str">
            <v>天花粉</v>
          </cell>
          <cell r="C1243" t="str">
            <v>其他生产厂家</v>
          </cell>
          <cell r="D1243" t="str">
            <v>片</v>
          </cell>
        </row>
        <row r="1244">
          <cell r="A1244">
            <v>49734</v>
          </cell>
          <cell r="B1244" t="str">
            <v>甲硝唑阴道泡腾片</v>
          </cell>
          <cell r="C1244" t="str">
            <v>湖北东信药业有限公司</v>
          </cell>
          <cell r="D1244" t="str">
            <v>0.2gx14片</v>
          </cell>
        </row>
        <row r="1245">
          <cell r="A1245">
            <v>49773</v>
          </cell>
          <cell r="B1245" t="str">
            <v>美澳健赢前软胶囊</v>
          </cell>
          <cell r="C1245" t="str">
            <v>广州龙力商贸发展有限公司</v>
          </cell>
          <cell r="D1245" t="str">
            <v>930mgx60粒</v>
          </cell>
        </row>
        <row r="1246">
          <cell r="A1246">
            <v>13908</v>
          </cell>
          <cell r="B1246" t="str">
            <v>中药煎药过滤袋</v>
          </cell>
          <cell r="C1246" t="str">
            <v>成都市全新医疗卫生用品厂</v>
          </cell>
          <cell r="D1246" t="str">
            <v>295mmx220mm：3#BC</v>
          </cell>
        </row>
        <row r="1247">
          <cell r="A1247">
            <v>13930</v>
          </cell>
          <cell r="B1247" t="str">
            <v>今阳肝泰口服液(解酒灵)</v>
          </cell>
          <cell r="C1247" t="str">
            <v>黄石市今阳保健品厂</v>
          </cell>
          <cell r="D1247" t="str">
            <v>10mlx6支</v>
          </cell>
        </row>
        <row r="1248">
          <cell r="A1248">
            <v>13952</v>
          </cell>
          <cell r="B1248" t="str">
            <v>咽炎片</v>
          </cell>
          <cell r="C1248" t="str">
            <v>华润三九(黄石)药业有限公司</v>
          </cell>
          <cell r="D1248" t="str">
            <v>0.26gx12片x2板(薄膜衣)</v>
          </cell>
        </row>
        <row r="1249">
          <cell r="A1249">
            <v>13991</v>
          </cell>
          <cell r="B1249" t="str">
            <v>海龙</v>
          </cell>
          <cell r="C1249" t="str">
            <v>重庆龙洲药业有限责任公司</v>
          </cell>
          <cell r="D1249" t="str">
            <v>大</v>
          </cell>
        </row>
        <row r="1250">
          <cell r="A1250">
            <v>13992</v>
          </cell>
          <cell r="B1250" t="str">
            <v>海马</v>
          </cell>
          <cell r="C1250" t="str">
            <v>其他生产厂家</v>
          </cell>
          <cell r="D1250" t="str">
            <v>小</v>
          </cell>
        </row>
        <row r="1251">
          <cell r="A1251">
            <v>13993</v>
          </cell>
          <cell r="B1251" t="str">
            <v>熊胆粉</v>
          </cell>
          <cell r="C1251" t="str">
            <v>四川省新鹿药业有限公司</v>
          </cell>
          <cell r="D1251" t="str">
            <v>1g</v>
          </cell>
        </row>
        <row r="1252">
          <cell r="A1252">
            <v>14000</v>
          </cell>
          <cell r="B1252" t="str">
            <v>吲哒帕胺胶囊(美利巴)</v>
          </cell>
          <cell r="C1252" t="str">
            <v>意大利利沙大药厂</v>
          </cell>
          <cell r="D1252" t="str">
            <v>2.5mgx50粒</v>
          </cell>
        </row>
        <row r="1253">
          <cell r="A1253">
            <v>14001</v>
          </cell>
          <cell r="B1253" t="str">
            <v>氟哌噻吨美利曲辛片</v>
          </cell>
          <cell r="C1253" t="str">
            <v>H.Lundbeck A/S</v>
          </cell>
          <cell r="D1253" t="str">
            <v>0.5mg：10mgx20片</v>
          </cell>
        </row>
        <row r="1254">
          <cell r="A1254">
            <v>14002</v>
          </cell>
          <cell r="B1254" t="str">
            <v>枸橼酸莫沙必利片</v>
          </cell>
          <cell r="C1254" t="str">
            <v>日本制药株式会社铃鹿工厂</v>
          </cell>
          <cell r="D1254" t="str">
            <v>5mgx10片</v>
          </cell>
        </row>
        <row r="1255">
          <cell r="A1255">
            <v>14003</v>
          </cell>
          <cell r="B1255" t="str">
            <v>复方消化酶胶囊(达吉)</v>
          </cell>
          <cell r="C1255" t="str">
            <v>韩国韩林株式会社</v>
          </cell>
          <cell r="D1255" t="str">
            <v>20粒</v>
          </cell>
        </row>
        <row r="1256">
          <cell r="A1256">
            <v>14004</v>
          </cell>
          <cell r="B1256" t="str">
            <v>地氯雷他定片(信敏汀)</v>
          </cell>
          <cell r="C1256" t="str">
            <v>深圳信立泰药业股份有限公司</v>
          </cell>
          <cell r="D1256" t="str">
            <v>5mgx6片</v>
          </cell>
        </row>
        <row r="1257">
          <cell r="A1257">
            <v>14006</v>
          </cell>
          <cell r="B1257" t="str">
            <v>甲磺酸倍他司汀片(敏使朗)</v>
          </cell>
          <cell r="C1257" t="str">
            <v>卫材(中国)药业有限公司</v>
          </cell>
          <cell r="D1257" t="str">
            <v>6mgx10片x3板</v>
          </cell>
        </row>
        <row r="1258">
          <cell r="A1258">
            <v>14013</v>
          </cell>
          <cell r="B1258" t="str">
            <v>荔枝核</v>
          </cell>
          <cell r="C1258" t="str">
            <v>其他生产厂家</v>
          </cell>
          <cell r="D1258" t="str">
            <v>净制</v>
          </cell>
        </row>
        <row r="1259">
          <cell r="A1259">
            <v>14055</v>
          </cell>
          <cell r="B1259" t="str">
            <v>本草纲目家方酒</v>
          </cell>
          <cell r="C1259" t="str">
            <v>李时珍医药集团有限公司</v>
          </cell>
          <cell r="D1259" t="str">
            <v>135ml</v>
          </cell>
        </row>
        <row r="1260">
          <cell r="A1260">
            <v>14056</v>
          </cell>
          <cell r="B1260" t="str">
            <v>甘草甜素片</v>
          </cell>
          <cell r="C1260" t="str">
            <v>李时珍医药集团有限公司</v>
          </cell>
          <cell r="D1260" t="str">
            <v>75mgx12片x4板</v>
          </cell>
        </row>
        <row r="1261">
          <cell r="A1261">
            <v>14057</v>
          </cell>
          <cell r="B1261" t="str">
            <v>香连胶囊</v>
          </cell>
          <cell r="C1261" t="str">
            <v>李时珍医药集团有限公司</v>
          </cell>
          <cell r="D1261" t="str">
            <v>10粒</v>
          </cell>
        </row>
        <row r="1262">
          <cell r="A1262">
            <v>36922</v>
          </cell>
          <cell r="B1262" t="str">
            <v>黄金搭档牌多种维生素矿物质片</v>
          </cell>
          <cell r="C1262" t="str">
            <v>无锡健特药业有限公司</v>
          </cell>
          <cell r="D1262" t="str">
            <v>1000mgx40片(中老年型)</v>
          </cell>
        </row>
        <row r="1263">
          <cell r="A1263">
            <v>36930</v>
          </cell>
          <cell r="B1263" t="str">
            <v>枣仁安神胶囊</v>
          </cell>
          <cell r="C1263" t="str">
            <v>国药集团同济堂(贵州)制药有限公司(原贵州同济堂制药)</v>
          </cell>
          <cell r="D1263" t="str">
            <v>0.45gx20粒</v>
          </cell>
        </row>
        <row r="1264">
          <cell r="A1264">
            <v>36965</v>
          </cell>
          <cell r="B1264" t="str">
            <v>盐酸洛美沙星乳膏</v>
          </cell>
          <cell r="C1264" t="str">
            <v>湖北恒安药业有限公司</v>
          </cell>
          <cell r="D1264" t="str">
            <v>20g:60mg</v>
          </cell>
        </row>
        <row r="1265">
          <cell r="A1265">
            <v>37036</v>
          </cell>
          <cell r="B1265" t="str">
            <v>妇科千金胶囊</v>
          </cell>
          <cell r="C1265" t="str">
            <v>株洲千金药业股份有限公司</v>
          </cell>
          <cell r="D1265" t="str">
            <v>0.4gx12粒x3板</v>
          </cell>
        </row>
        <row r="1266">
          <cell r="A1266">
            <v>37038</v>
          </cell>
          <cell r="B1266" t="str">
            <v>盐酸丙卡特罗片(美普清)</v>
          </cell>
          <cell r="C1266" t="str">
            <v>浙江大冢制药有限公司</v>
          </cell>
          <cell r="D1266" t="str">
            <v>25ugx10片</v>
          </cell>
        </row>
        <row r="1267">
          <cell r="A1267">
            <v>37039</v>
          </cell>
          <cell r="B1267" t="str">
            <v>肠炎宁片</v>
          </cell>
          <cell r="C1267" t="str">
            <v>江西康恩贝中药有限公司</v>
          </cell>
          <cell r="D1267" t="str">
            <v>0.42gx24片(薄膜衣)</v>
          </cell>
        </row>
        <row r="1268">
          <cell r="A1268">
            <v>37050</v>
          </cell>
          <cell r="B1268" t="str">
            <v>夏桑菊颗粒</v>
          </cell>
          <cell r="C1268" t="str">
            <v>太极集团四川绵阳制药有限公司</v>
          </cell>
          <cell r="D1268" t="str">
            <v>10gx20袋</v>
          </cell>
        </row>
        <row r="1269">
          <cell r="A1269">
            <v>37051</v>
          </cell>
          <cell r="B1269" t="str">
            <v>胆舒软胶囊</v>
          </cell>
          <cell r="C1269" t="str">
            <v>大连天宇奥森制药有限公司(大连奥森制药厂)</v>
          </cell>
          <cell r="D1269" t="str">
            <v>120mgx30粒</v>
          </cell>
        </row>
        <row r="1270">
          <cell r="A1270">
            <v>37062</v>
          </cell>
          <cell r="B1270" t="str">
            <v>土霉素片</v>
          </cell>
          <cell r="C1270" t="str">
            <v>江西国药有限责任公司</v>
          </cell>
          <cell r="D1270" t="str">
            <v>0.25gx100片</v>
          </cell>
        </row>
        <row r="1271">
          <cell r="A1271">
            <v>37101</v>
          </cell>
          <cell r="B1271" t="str">
            <v>医用胶带</v>
          </cell>
          <cell r="C1271" t="str">
            <v>昆明双龙卫生材料有限公司</v>
          </cell>
          <cell r="D1271" t="str">
            <v>1.25cmx910cmx24卷</v>
          </cell>
        </row>
        <row r="1272">
          <cell r="A1272">
            <v>37109</v>
          </cell>
          <cell r="B1272" t="str">
            <v>金水宝胶囊</v>
          </cell>
          <cell r="C1272" t="str">
            <v>江西金水宝制药有限公司(原：江西济民可信金水宝制药有限公司</v>
          </cell>
          <cell r="D1272" t="str">
            <v>0.33gx72粒（OTC)</v>
          </cell>
        </row>
        <row r="1273">
          <cell r="A1273">
            <v>20403</v>
          </cell>
          <cell r="B1273" t="str">
            <v>罗汉果</v>
          </cell>
          <cell r="C1273" t="str">
            <v>其他生产厂家</v>
          </cell>
          <cell r="D1273" t="str">
            <v>净制 小</v>
          </cell>
        </row>
        <row r="1274">
          <cell r="A1274">
            <v>20471</v>
          </cell>
          <cell r="B1274" t="str">
            <v>第6感天然胶乳橡胶避孕套</v>
          </cell>
          <cell r="C1274" t="str">
            <v>PLEASURE LATEX PRODUCTS SDN(马来西亚)</v>
          </cell>
          <cell r="D1274" t="str">
            <v>3只(超薄平滑)</v>
          </cell>
        </row>
        <row r="1275">
          <cell r="A1275">
            <v>20478</v>
          </cell>
          <cell r="B1275" t="str">
            <v>第6感橡胶避孕套</v>
          </cell>
          <cell r="C1275" t="str">
            <v>武汉人福高科技产业有限公司</v>
          </cell>
          <cell r="D1275" t="str">
            <v>24只(6合1)</v>
          </cell>
        </row>
        <row r="1276">
          <cell r="A1276">
            <v>20507</v>
          </cell>
          <cell r="B1276" t="str">
            <v>复方吲哚美辛酊(舒肤特酊)</v>
          </cell>
          <cell r="C1276" t="str">
            <v>贵州宏奇药业有限公司</v>
          </cell>
          <cell r="D1276" t="str">
            <v>50ml</v>
          </cell>
        </row>
        <row r="1277">
          <cell r="A1277">
            <v>20574</v>
          </cell>
          <cell r="B1277" t="str">
            <v>乐脉颗粒</v>
          </cell>
          <cell r="C1277" t="str">
            <v>四川川大华西药业股份有限公司</v>
          </cell>
          <cell r="D1277" t="str">
            <v>3gx15袋</v>
          </cell>
        </row>
        <row r="1278">
          <cell r="A1278">
            <v>20594</v>
          </cell>
          <cell r="B1278" t="str">
            <v>泮托拉唑钠肠溶胶囊</v>
          </cell>
          <cell r="C1278" t="str">
            <v>杭州中美华东制药有限公司</v>
          </cell>
          <cell r="D1278" t="str">
            <v>40mgx7粒</v>
          </cell>
        </row>
        <row r="1279">
          <cell r="A1279">
            <v>20630</v>
          </cell>
          <cell r="B1279" t="str">
            <v>酸枣仁</v>
          </cell>
          <cell r="C1279" t="str">
            <v>其他生产厂家</v>
          </cell>
          <cell r="D1279" t="str">
            <v>净制</v>
          </cell>
        </row>
        <row r="1280">
          <cell r="A1280">
            <v>20778</v>
          </cell>
          <cell r="B1280" t="str">
            <v>托吡卡胺滴眼液(双星明)</v>
          </cell>
          <cell r="C1280" t="str">
            <v>武汉五景药业有限公司</v>
          </cell>
          <cell r="D1280" t="str">
            <v>6ml:15mg</v>
          </cell>
        </row>
        <row r="1281">
          <cell r="A1281">
            <v>49776</v>
          </cell>
          <cell r="B1281" t="str">
            <v>美澳健维生素C咀嚼片</v>
          </cell>
          <cell r="C1281" t="str">
            <v>广州市美澳健生物科技有限公司</v>
          </cell>
          <cell r="D1281" t="str">
            <v>0.6gx100片</v>
          </cell>
        </row>
        <row r="1282">
          <cell r="A1282">
            <v>49777</v>
          </cell>
          <cell r="B1282" t="str">
            <v>美澳健钙片</v>
          </cell>
          <cell r="C1282" t="str">
            <v>广州龙力商贸发展有限公司</v>
          </cell>
          <cell r="D1282" t="str">
            <v>1.0gx100片(儿童型草莓味)</v>
          </cell>
        </row>
        <row r="1283">
          <cell r="A1283">
            <v>49778</v>
          </cell>
          <cell r="B1283" t="str">
            <v>美澳健维生素B族片</v>
          </cell>
          <cell r="C1283" t="str">
            <v>广州龙力商贸发展有限公司</v>
          </cell>
          <cell r="D1283" t="str">
            <v>0.6gx100片</v>
          </cell>
        </row>
        <row r="1284">
          <cell r="A1284">
            <v>49780</v>
          </cell>
          <cell r="B1284" t="str">
            <v>美澳健牌芦荟大豆膳食纤维西洋参荷叶胶囊</v>
          </cell>
          <cell r="C1284" t="str">
            <v>广州龙力商贸发展有限公司</v>
          </cell>
          <cell r="D1284" t="str">
            <v>28.8g(0.4gx72粒)</v>
          </cell>
        </row>
        <row r="1285">
          <cell r="A1285">
            <v>49781</v>
          </cell>
          <cell r="B1285" t="str">
            <v>美澳健钙加维生素D软胶囊</v>
          </cell>
          <cell r="C1285" t="str">
            <v>广州龙力商贸发展有限公司</v>
          </cell>
          <cell r="D1285" t="str">
            <v>1.2gx100粒</v>
          </cell>
        </row>
        <row r="1286">
          <cell r="A1286">
            <v>49782</v>
          </cell>
          <cell r="B1286" t="str">
            <v>美澳健天然维生素E软胶囊</v>
          </cell>
          <cell r="C1286" t="str">
            <v>广州龙力商贸发展有限公司</v>
          </cell>
          <cell r="D1286" t="str">
            <v>0.5gx100粒</v>
          </cell>
        </row>
        <row r="1287">
          <cell r="A1287">
            <v>49784</v>
          </cell>
          <cell r="B1287" t="str">
            <v>美澳健天然β-胡萝卜素软胶囊</v>
          </cell>
          <cell r="C1287" t="str">
            <v>广州龙力商贸发展有限公司</v>
          </cell>
          <cell r="D1287" t="str">
            <v>0.5gx60粒</v>
          </cell>
        </row>
        <row r="1288">
          <cell r="A1288">
            <v>49788</v>
          </cell>
          <cell r="B1288" t="str">
            <v>美澳健铁锌钙咀嚼片</v>
          </cell>
          <cell r="C1288" t="str">
            <v>广州龙力商贸发展有限公司</v>
          </cell>
          <cell r="D1288" t="str">
            <v>60g（1gx60片）</v>
          </cell>
        </row>
        <row r="1289">
          <cell r="A1289">
            <v>49803</v>
          </cell>
          <cell r="B1289" t="str">
            <v>理肤泉每日隔离乳液SPF30</v>
          </cell>
          <cell r="C1289" t="str">
            <v/>
          </cell>
          <cell r="D1289" t="str">
            <v>30ml(修颜型)</v>
          </cell>
        </row>
        <row r="1290">
          <cell r="A1290">
            <v>49804</v>
          </cell>
          <cell r="B1290" t="str">
            <v>银杏叶滴丸(万邦信诺康)</v>
          </cell>
          <cell r="C1290" t="str">
            <v>浙江万邦药业有限公司</v>
          </cell>
          <cell r="D1290" t="str">
            <v>63mgx60丸</v>
          </cell>
        </row>
        <row r="1291">
          <cell r="A1291">
            <v>49826</v>
          </cell>
          <cell r="B1291" t="str">
            <v>水杨酸复合洗剂(康角丫)</v>
          </cell>
          <cell r="C1291" t="str">
            <v>乐泰药业有限公司</v>
          </cell>
          <cell r="D1291" t="str">
            <v>15gx2包+6gx2包</v>
          </cell>
        </row>
        <row r="1292">
          <cell r="A1292">
            <v>49833</v>
          </cell>
          <cell r="B1292" t="str">
            <v>桑叶</v>
          </cell>
          <cell r="C1292" t="str">
            <v>其他生产厂家</v>
          </cell>
          <cell r="D1292" t="str">
            <v>净制</v>
          </cell>
        </row>
        <row r="1293">
          <cell r="A1293">
            <v>49834</v>
          </cell>
          <cell r="B1293" t="str">
            <v>小茴香</v>
          </cell>
          <cell r="C1293" t="str">
            <v>其他生产厂家</v>
          </cell>
          <cell r="D1293" t="str">
            <v>净制</v>
          </cell>
        </row>
        <row r="1294">
          <cell r="A1294">
            <v>49835</v>
          </cell>
          <cell r="B1294" t="str">
            <v>茵陈</v>
          </cell>
          <cell r="C1294" t="str">
            <v>其他生产厂家</v>
          </cell>
          <cell r="D1294" t="str">
            <v>段</v>
          </cell>
        </row>
        <row r="1295">
          <cell r="A1295">
            <v>49837</v>
          </cell>
          <cell r="B1295" t="str">
            <v>厚朴</v>
          </cell>
          <cell r="C1295" t="str">
            <v>其他生产厂家</v>
          </cell>
          <cell r="D1295" t="str">
            <v>丝</v>
          </cell>
        </row>
        <row r="1296">
          <cell r="A1296">
            <v>49838</v>
          </cell>
          <cell r="B1296" t="str">
            <v>地骨皮</v>
          </cell>
          <cell r="C1296" t="str">
            <v>其他生产厂家</v>
          </cell>
          <cell r="D1296" t="str">
            <v>净制</v>
          </cell>
        </row>
        <row r="1297">
          <cell r="A1297">
            <v>49839</v>
          </cell>
          <cell r="B1297" t="str">
            <v>儿茶</v>
          </cell>
          <cell r="C1297" t="str">
            <v>其他生产厂家</v>
          </cell>
          <cell r="D1297" t="str">
            <v>净制</v>
          </cell>
        </row>
        <row r="1298">
          <cell r="A1298">
            <v>49850</v>
          </cell>
          <cell r="B1298" t="str">
            <v>参松养心胶囊</v>
          </cell>
          <cell r="C1298" t="str">
            <v>北京以岭药业有限公司</v>
          </cell>
          <cell r="D1298" t="str">
            <v>0.4gx36粒</v>
          </cell>
        </row>
        <row r="1299">
          <cell r="A1299">
            <v>14076</v>
          </cell>
          <cell r="B1299" t="str">
            <v>龟甲胶</v>
          </cell>
          <cell r="C1299" t="str">
            <v>河南辅仁堂制药有限公司</v>
          </cell>
          <cell r="D1299" t="str">
            <v>250g</v>
          </cell>
        </row>
        <row r="1300">
          <cell r="A1300">
            <v>14078</v>
          </cell>
          <cell r="B1300" t="str">
            <v>鲨肝醇片</v>
          </cell>
          <cell r="C1300" t="str">
            <v>江苏鹏鹞药业有限公司</v>
          </cell>
          <cell r="D1300" t="str">
            <v>20mgx100片</v>
          </cell>
        </row>
        <row r="1301">
          <cell r="A1301">
            <v>14080</v>
          </cell>
          <cell r="B1301" t="str">
            <v>复方鸡内金片</v>
          </cell>
          <cell r="C1301" t="str">
            <v>河北金兴制药厂</v>
          </cell>
          <cell r="D1301" t="str">
            <v>0.25gx100片(糖衣)</v>
          </cell>
        </row>
        <row r="1302">
          <cell r="A1302">
            <v>21833</v>
          </cell>
          <cell r="B1302" t="str">
            <v>枸杞子（太极牌）</v>
          </cell>
          <cell r="C1302" t="str">
            <v>太极集团四川绵阳制药有限公司</v>
          </cell>
          <cell r="D1302" t="str">
            <v>一级100g(宁夏)</v>
          </cell>
        </row>
        <row r="1303">
          <cell r="A1303">
            <v>21835</v>
          </cell>
          <cell r="B1303" t="str">
            <v>红外线耳式体温计</v>
          </cell>
          <cell r="C1303" t="str">
            <v>欧姆龙(大连)有限公司</v>
          </cell>
          <cell r="D1303" t="str">
            <v>MC-510</v>
          </cell>
        </row>
        <row r="1304">
          <cell r="A1304">
            <v>21871</v>
          </cell>
          <cell r="B1304" t="str">
            <v>白芍总苷胶囊(帕夫林)</v>
          </cell>
          <cell r="C1304" t="str">
            <v>宁波立华制药有限公司</v>
          </cell>
          <cell r="D1304" t="str">
            <v>0.3gx36粒</v>
          </cell>
        </row>
        <row r="1305">
          <cell r="A1305">
            <v>21894</v>
          </cell>
          <cell r="B1305" t="str">
            <v>柳氮磺吡啶栓</v>
          </cell>
          <cell r="C1305" t="str">
            <v>山西同达药业有限公司(原：山西三九同达药业有限公司)</v>
          </cell>
          <cell r="D1305" t="str">
            <v>0.5gx6枚</v>
          </cell>
        </row>
        <row r="1306">
          <cell r="A1306">
            <v>22076</v>
          </cell>
          <cell r="B1306" t="str">
            <v>炒建曲</v>
          </cell>
          <cell r="C1306" t="str">
            <v>其他生产厂家</v>
          </cell>
          <cell r="D1306" t="str">
            <v>清炒</v>
          </cell>
        </row>
        <row r="1307">
          <cell r="A1307">
            <v>22105</v>
          </cell>
          <cell r="B1307" t="str">
            <v>胆南星</v>
          </cell>
          <cell r="C1307" t="str">
            <v>四川射洪中药饮片有限责任公司</v>
          </cell>
          <cell r="D1307" t="str">
            <v>500g</v>
          </cell>
        </row>
        <row r="1308">
          <cell r="A1308">
            <v>22106</v>
          </cell>
          <cell r="B1308" t="str">
            <v>冰片</v>
          </cell>
          <cell r="C1308" t="str">
            <v>其他生产厂家</v>
          </cell>
          <cell r="D1308" t="str">
            <v>粉</v>
          </cell>
        </row>
        <row r="1309">
          <cell r="A1309">
            <v>22118</v>
          </cell>
          <cell r="B1309" t="str">
            <v>酒乌梢蛇</v>
          </cell>
          <cell r="C1309" t="str">
            <v>其他生产厂家</v>
          </cell>
          <cell r="D1309" t="str">
            <v>段</v>
          </cell>
        </row>
        <row r="1310">
          <cell r="A1310">
            <v>22124</v>
          </cell>
          <cell r="B1310" t="str">
            <v>醋龟甲</v>
          </cell>
          <cell r="C1310" t="str">
            <v>其他生产厂家</v>
          </cell>
          <cell r="D1310" t="str">
            <v>块</v>
          </cell>
        </row>
        <row r="1311">
          <cell r="A1311">
            <v>22129</v>
          </cell>
          <cell r="B1311" t="str">
            <v>水牛角</v>
          </cell>
          <cell r="C1311" t="str">
            <v>其他生产厂家</v>
          </cell>
          <cell r="D1311" t="str">
            <v>粉</v>
          </cell>
        </row>
        <row r="1312">
          <cell r="A1312">
            <v>22130</v>
          </cell>
          <cell r="B1312" t="str">
            <v>鹿角</v>
          </cell>
          <cell r="C1312" t="str">
            <v>其他生产厂家</v>
          </cell>
          <cell r="D1312" t="str">
            <v>片</v>
          </cell>
        </row>
        <row r="1313">
          <cell r="A1313">
            <v>22144</v>
          </cell>
          <cell r="B1313" t="str">
            <v>连翘</v>
          </cell>
          <cell r="C1313" t="str">
            <v>其他生产厂家</v>
          </cell>
          <cell r="D1313" t="str">
            <v>净制</v>
          </cell>
        </row>
        <row r="1314">
          <cell r="A1314">
            <v>38545</v>
          </cell>
          <cell r="B1314" t="str">
            <v>奥硝唑片</v>
          </cell>
          <cell r="C1314" t="str">
            <v>浙江爱生药业有限公司</v>
          </cell>
          <cell r="D1314" t="str">
            <v>0.25gx12片</v>
          </cell>
        </row>
        <row r="1315">
          <cell r="A1315">
            <v>38577</v>
          </cell>
          <cell r="B1315" t="str">
            <v>伤风停片</v>
          </cell>
          <cell r="C1315" t="str">
            <v>江西聚仁堂药业有限公司</v>
          </cell>
          <cell r="D1315" t="str">
            <v>0.36gx12片x2板(薄膜衣)</v>
          </cell>
        </row>
        <row r="1316">
          <cell r="A1316">
            <v>38582</v>
          </cell>
          <cell r="B1316" t="str">
            <v>消咳喘片</v>
          </cell>
          <cell r="C1316" t="str">
            <v>杭州苏泊尔南洋药业有限公司(浙江南洋药业有限公司)</v>
          </cell>
          <cell r="D1316" t="str">
            <v>0.3gx12片x2板</v>
          </cell>
        </row>
        <row r="1317">
          <cell r="A1317">
            <v>38600</v>
          </cell>
          <cell r="B1317" t="str">
            <v>齿痛消炎灵颗粒</v>
          </cell>
          <cell r="C1317" t="str">
            <v>河南辅仁堂制药有限公司</v>
          </cell>
          <cell r="D1317" t="str">
            <v>10gx4袋(无蔗糖)</v>
          </cell>
        </row>
        <row r="1318">
          <cell r="A1318">
            <v>38622</v>
          </cell>
          <cell r="B1318" t="str">
            <v>人参</v>
          </cell>
          <cell r="C1318" t="str">
            <v>桓仁盛东参药开发有限公司</v>
          </cell>
          <cell r="D1318" t="str">
            <v>20档、林下参</v>
          </cell>
        </row>
        <row r="1319">
          <cell r="A1319">
            <v>38624</v>
          </cell>
          <cell r="B1319" t="str">
            <v>人参</v>
          </cell>
          <cell r="C1319" t="str">
            <v>桓仁盛东参药开发有限公司</v>
          </cell>
          <cell r="D1319" t="str">
            <v>40档、林下参</v>
          </cell>
        </row>
        <row r="1320">
          <cell r="A1320">
            <v>38625</v>
          </cell>
          <cell r="B1320" t="str">
            <v>人参</v>
          </cell>
          <cell r="C1320" t="str">
            <v/>
          </cell>
          <cell r="D1320" t="str">
            <v>50档、林下参</v>
          </cell>
        </row>
        <row r="1321">
          <cell r="A1321">
            <v>38627</v>
          </cell>
          <cell r="B1321" t="str">
            <v>人参</v>
          </cell>
          <cell r="C1321" t="str">
            <v>桓仁盛东参药开发有限公司</v>
          </cell>
          <cell r="D1321" t="str">
            <v>150档、林下参</v>
          </cell>
        </row>
        <row r="1322">
          <cell r="A1322">
            <v>38632</v>
          </cell>
          <cell r="B1322" t="str">
            <v>尼麦角林片(乐喜林)</v>
          </cell>
          <cell r="C1322" t="str">
            <v>昆山龙灯瑞迪制药有限公司</v>
          </cell>
          <cell r="D1322" t="str">
            <v>5mgx8片x3板</v>
          </cell>
        </row>
        <row r="1323">
          <cell r="A1323">
            <v>38633</v>
          </cell>
          <cell r="B1323" t="str">
            <v>西洋参</v>
          </cell>
          <cell r="C1323" t="str">
            <v>威州许氏洋参(南京)有限公司</v>
          </cell>
          <cell r="D1323" t="str">
            <v>170g（111#）</v>
          </cell>
        </row>
        <row r="1324">
          <cell r="A1324">
            <v>38636</v>
          </cell>
          <cell r="B1324" t="str">
            <v>法落海</v>
          </cell>
          <cell r="C1324" t="str">
            <v>其他生产厂家</v>
          </cell>
          <cell r="D1324" t="str">
            <v>片</v>
          </cell>
        </row>
        <row r="1325">
          <cell r="A1325">
            <v>14138</v>
          </cell>
          <cell r="B1325" t="str">
            <v>大宝美容日霜</v>
          </cell>
          <cell r="C1325" t="str">
            <v>北京大宝化妆品有限公司</v>
          </cell>
          <cell r="D1325" t="str">
            <v>50g</v>
          </cell>
        </row>
        <row r="1326">
          <cell r="A1326">
            <v>14164</v>
          </cell>
          <cell r="B1326" t="str">
            <v>西洋参</v>
          </cell>
          <cell r="C1326" t="str">
            <v>其他生产厂家</v>
          </cell>
          <cell r="D1326" t="str">
            <v>片</v>
          </cell>
        </row>
        <row r="1327">
          <cell r="A1327">
            <v>14200</v>
          </cell>
          <cell r="B1327" t="str">
            <v>盐酸氨溴索片</v>
          </cell>
          <cell r="C1327" t="str">
            <v>山东裕欣药业有限公司</v>
          </cell>
          <cell r="D1327" t="str">
            <v>30mgx20片</v>
          </cell>
        </row>
        <row r="1328">
          <cell r="A1328">
            <v>14215</v>
          </cell>
          <cell r="B1328" t="str">
            <v>七叶神安片</v>
          </cell>
          <cell r="C1328" t="str">
            <v>李时珍医药集团有限公司</v>
          </cell>
          <cell r="D1328" t="str">
            <v>12片x2板(薄膜衣片)</v>
          </cell>
        </row>
        <row r="1329">
          <cell r="A1329">
            <v>14219</v>
          </cell>
          <cell r="B1329" t="str">
            <v>妇炎康复片</v>
          </cell>
          <cell r="C1329" t="str">
            <v>重庆神奇药业股份有限公司(重庆东田药业有限公司)</v>
          </cell>
          <cell r="D1329" t="str">
            <v>0.35gx30片</v>
          </cell>
        </row>
        <row r="1330">
          <cell r="A1330">
            <v>37167</v>
          </cell>
          <cell r="B1330" t="str">
            <v>咽炎片</v>
          </cell>
          <cell r="C1330" t="str">
            <v>吉林市吴太感康药业有限公司</v>
          </cell>
          <cell r="D1330" t="str">
            <v>0.26gx30片(薄膜衣)</v>
          </cell>
        </row>
        <row r="1331">
          <cell r="A1331">
            <v>37174</v>
          </cell>
          <cell r="B1331" t="str">
            <v>甲钴胺片(爱柯保)</v>
          </cell>
          <cell r="C1331" t="str">
            <v/>
          </cell>
          <cell r="D1331" t="str">
            <v>0.5mgx20片(薄膜衣)</v>
          </cell>
        </row>
        <row r="1332">
          <cell r="A1332">
            <v>37205</v>
          </cell>
          <cell r="B1332" t="str">
            <v>骨康胶囊</v>
          </cell>
          <cell r="C1332" t="str">
            <v>贵州维康药业有限公司</v>
          </cell>
          <cell r="D1332" t="str">
            <v>0.4gx12粒x4板</v>
          </cell>
        </row>
        <row r="1333">
          <cell r="A1333">
            <v>37221</v>
          </cell>
          <cell r="B1333" t="str">
            <v>多乐士天然胶乳橡胶避孕套</v>
          </cell>
          <cell r="C1333" t="str">
            <v>东洋松蒲乳胶(锦州)有限公司</v>
          </cell>
          <cell r="D1333" t="str">
            <v>12只(时尚系列)</v>
          </cell>
        </row>
        <row r="1334">
          <cell r="A1334">
            <v>14246</v>
          </cell>
          <cell r="B1334" t="str">
            <v>复方片仔癀软膏</v>
          </cell>
          <cell r="C1334" t="str">
            <v>漳州片仔癀药业股份有限公司</v>
          </cell>
          <cell r="D1334" t="str">
            <v>10g</v>
          </cell>
        </row>
        <row r="1335">
          <cell r="A1335">
            <v>14266</v>
          </cell>
          <cell r="B1335" t="str">
            <v>炒葶苈子</v>
          </cell>
          <cell r="C1335" t="str">
            <v>其他生产厂家</v>
          </cell>
          <cell r="D1335" t="str">
            <v>清炒</v>
          </cell>
        </row>
        <row r="1336">
          <cell r="A1336">
            <v>14282</v>
          </cell>
          <cell r="B1336" t="str">
            <v>皮肤消毒液</v>
          </cell>
          <cell r="C1336" t="str">
            <v>成都中光洗消剂有限公司</v>
          </cell>
          <cell r="D1336" t="str">
            <v>100ml</v>
          </cell>
        </row>
        <row r="1337">
          <cell r="A1337">
            <v>14285</v>
          </cell>
          <cell r="B1337" t="str">
            <v>泡腾消毒片(灭菌片)</v>
          </cell>
          <cell r="C1337" t="str">
            <v>成都中光洗消剂有限公司</v>
          </cell>
          <cell r="D1337" t="str">
            <v>100片</v>
          </cell>
        </row>
        <row r="1338">
          <cell r="A1338">
            <v>14288</v>
          </cell>
          <cell r="B1338" t="str">
            <v>硝苯地平缓释片(Ｉ)(得高宁)</v>
          </cell>
          <cell r="C1338" t="str">
            <v>德州德药制药有限公司</v>
          </cell>
          <cell r="D1338" t="str">
            <v>10mgx50片(薄膜衣片)</v>
          </cell>
        </row>
        <row r="1339">
          <cell r="A1339">
            <v>14299</v>
          </cell>
          <cell r="B1339" t="str">
            <v>粉条儿菜(肺筋草)</v>
          </cell>
          <cell r="C1339" t="str">
            <v>其他生产厂家</v>
          </cell>
          <cell r="D1339" t="str">
            <v>段</v>
          </cell>
        </row>
        <row r="1340">
          <cell r="A1340">
            <v>14305</v>
          </cell>
          <cell r="B1340" t="str">
            <v>冬葵果</v>
          </cell>
          <cell r="C1340" t="str">
            <v>利民中药材公司</v>
          </cell>
          <cell r="D1340" t="str">
            <v>盐炙</v>
          </cell>
        </row>
        <row r="1341">
          <cell r="A1341">
            <v>14308</v>
          </cell>
          <cell r="B1341" t="str">
            <v>九节菖蒲</v>
          </cell>
          <cell r="C1341" t="str">
            <v>其他生产厂家</v>
          </cell>
          <cell r="D1341" t="str">
            <v>净制</v>
          </cell>
        </row>
        <row r="1342">
          <cell r="A1342">
            <v>14310</v>
          </cell>
          <cell r="B1342" t="str">
            <v>煅赭石</v>
          </cell>
          <cell r="C1342" t="str">
            <v>其他生产厂家</v>
          </cell>
          <cell r="D1342" t="str">
            <v>明煅/粉</v>
          </cell>
        </row>
        <row r="1343">
          <cell r="A1343">
            <v>14311</v>
          </cell>
          <cell r="B1343" t="str">
            <v>红景天</v>
          </cell>
          <cell r="C1343" t="str">
            <v>其他生产厂家</v>
          </cell>
          <cell r="D1343" t="str">
            <v>片</v>
          </cell>
        </row>
        <row r="1344">
          <cell r="A1344">
            <v>14336</v>
          </cell>
          <cell r="B1344" t="str">
            <v>麝香祛风湿油</v>
          </cell>
          <cell r="C1344" t="str">
            <v>广东恒健制药有限公司(原:江门市恒健药业有限公司)</v>
          </cell>
          <cell r="D1344" t="str">
            <v>10ml</v>
          </cell>
        </row>
        <row r="1345">
          <cell r="A1345">
            <v>14339</v>
          </cell>
          <cell r="B1345" t="str">
            <v>小儿七星茶颗粒</v>
          </cell>
          <cell r="C1345" t="str">
            <v>广州王老吉药业股份有限公司</v>
          </cell>
          <cell r="D1345" t="str">
            <v>7gx10袋</v>
          </cell>
        </row>
        <row r="1346">
          <cell r="A1346">
            <v>14353</v>
          </cell>
          <cell r="B1346" t="str">
            <v>赤石脂</v>
          </cell>
          <cell r="C1346" t="str">
            <v>其他生产厂家</v>
          </cell>
          <cell r="D1346" t="str">
            <v>净制</v>
          </cell>
        </row>
        <row r="1347">
          <cell r="A1347">
            <v>14354</v>
          </cell>
          <cell r="B1347" t="str">
            <v>五倍子</v>
          </cell>
          <cell r="C1347" t="str">
            <v>其他生产厂家</v>
          </cell>
          <cell r="D1347" t="str">
            <v>净制</v>
          </cell>
        </row>
        <row r="1348">
          <cell r="A1348">
            <v>14355</v>
          </cell>
          <cell r="B1348" t="str">
            <v>北沙参</v>
          </cell>
          <cell r="C1348" t="str">
            <v>四川利民中药饮片有限责任公司</v>
          </cell>
          <cell r="D1348" t="str">
            <v>单枝</v>
          </cell>
        </row>
        <row r="1349">
          <cell r="A1349">
            <v>14358</v>
          </cell>
          <cell r="B1349" t="str">
            <v>干姜</v>
          </cell>
          <cell r="C1349" t="str">
            <v>其他生产厂家</v>
          </cell>
          <cell r="D1349" t="str">
            <v>片</v>
          </cell>
        </row>
        <row r="1350">
          <cell r="A1350">
            <v>14374</v>
          </cell>
          <cell r="B1350" t="str">
            <v>头孢呋辛酯片</v>
          </cell>
          <cell r="C1350" t="str">
            <v>珠海联邦制药股份有限公司中山分公司</v>
          </cell>
          <cell r="D1350" t="str">
            <v>0.25gx6片</v>
          </cell>
        </row>
        <row r="1351">
          <cell r="A1351">
            <v>14381</v>
          </cell>
          <cell r="B1351" t="str">
            <v>小儿肺热咳喘口服液</v>
          </cell>
          <cell r="C1351" t="str">
            <v>黑龙江葵花药业股份有限公司</v>
          </cell>
          <cell r="D1351" t="str">
            <v>10mlx6支</v>
          </cell>
        </row>
        <row r="1352">
          <cell r="A1352">
            <v>38689</v>
          </cell>
          <cell r="B1352" t="str">
            <v>健胃消食片</v>
          </cell>
          <cell r="C1352" t="str">
            <v>四川泰华堂制药有限公司</v>
          </cell>
          <cell r="D1352" t="str">
            <v>0.5gx12片x3板</v>
          </cell>
        </row>
        <row r="1353">
          <cell r="A1353">
            <v>38707</v>
          </cell>
          <cell r="B1353" t="str">
            <v>清热散结片</v>
          </cell>
          <cell r="C1353" t="str">
            <v>广东省惠州市中药厂有限公司</v>
          </cell>
          <cell r="D1353" t="str">
            <v>50片</v>
          </cell>
        </row>
        <row r="1354">
          <cell r="A1354">
            <v>38740</v>
          </cell>
          <cell r="B1354" t="str">
            <v>葡萄糖酸锌口服溶液</v>
          </cell>
          <cell r="C1354" t="str">
            <v>湖北纽兰药业有限公司</v>
          </cell>
          <cell r="D1354" t="str">
            <v>0.35%：10mlx12支</v>
          </cell>
        </row>
        <row r="1355">
          <cell r="A1355">
            <v>38745</v>
          </cell>
          <cell r="B1355" t="str">
            <v>燀桃仁</v>
          </cell>
          <cell r="C1355" t="str">
            <v>其他生产厂家</v>
          </cell>
          <cell r="D1355" t="str">
            <v>燀、去皮</v>
          </cell>
        </row>
        <row r="1356">
          <cell r="A1356">
            <v>38768</v>
          </cell>
          <cell r="B1356" t="str">
            <v>水飞蓟素胶囊</v>
          </cell>
          <cell r="C1356" t="str">
            <v>德国MADAUS GMBH</v>
          </cell>
          <cell r="D1356" t="str">
            <v>140mgx10粒</v>
          </cell>
        </row>
        <row r="1357">
          <cell r="A1357">
            <v>38778</v>
          </cell>
          <cell r="B1357" t="str">
            <v>洛索洛芬钠片</v>
          </cell>
          <cell r="C1357" t="str">
            <v>重庆科瑞制药(集团)有限公司</v>
          </cell>
          <cell r="D1357" t="str">
            <v>60mgx12片</v>
          </cell>
        </row>
        <row r="1358">
          <cell r="A1358">
            <v>14429</v>
          </cell>
          <cell r="B1358" t="str">
            <v>酒大黄</v>
          </cell>
          <cell r="C1358" t="str">
            <v>其他生产厂家</v>
          </cell>
          <cell r="D1358" t="str">
            <v>片</v>
          </cell>
        </row>
        <row r="1359">
          <cell r="A1359">
            <v>14435</v>
          </cell>
          <cell r="B1359" t="str">
            <v>煅瓦楞子</v>
          </cell>
          <cell r="C1359" t="str">
            <v>其他生产厂家</v>
          </cell>
          <cell r="D1359" t="str">
            <v>明煅、粗粉</v>
          </cell>
        </row>
        <row r="1360">
          <cell r="A1360">
            <v>14438</v>
          </cell>
          <cell r="B1360" t="str">
            <v>抗骨增生片</v>
          </cell>
          <cell r="C1360" t="str">
            <v>太极集团四川绵阳制药有限公司</v>
          </cell>
          <cell r="D1360" t="str">
            <v>100片</v>
          </cell>
        </row>
        <row r="1361">
          <cell r="A1361">
            <v>14461</v>
          </cell>
          <cell r="B1361" t="str">
            <v>龙齿</v>
          </cell>
          <cell r="C1361" t="str">
            <v>其他生产厂家</v>
          </cell>
          <cell r="D1361" t="str">
            <v>粉</v>
          </cell>
        </row>
        <row r="1362">
          <cell r="A1362">
            <v>14499</v>
          </cell>
          <cell r="B1362" t="str">
            <v>盐酸环丙沙星片</v>
          </cell>
          <cell r="C1362" t="str">
            <v>广州白云山制药股份有限公司广州白云山制药总厂</v>
          </cell>
          <cell r="D1362" t="str">
            <v>0.25gx6片x2板</v>
          </cell>
        </row>
        <row r="1363">
          <cell r="A1363">
            <v>14507</v>
          </cell>
          <cell r="B1363" t="str">
            <v>西地碘含片(华素片)</v>
          </cell>
          <cell r="C1363" t="str">
            <v>北京华素制药股份有限公司(原：北京四环医药)</v>
          </cell>
          <cell r="D1363" t="str">
            <v>1.5mgx15片</v>
          </cell>
        </row>
        <row r="1364">
          <cell r="A1364">
            <v>14516</v>
          </cell>
          <cell r="B1364" t="str">
            <v>妮维雅晶纯皙白泡沫洁面乳</v>
          </cell>
          <cell r="C1364" t="str">
            <v>妮维雅(上海)有限公司</v>
          </cell>
          <cell r="D1364" t="str">
            <v>100g</v>
          </cell>
        </row>
        <row r="1365">
          <cell r="A1365">
            <v>14521</v>
          </cell>
          <cell r="B1365" t="str">
            <v>鼻渊舒口服液</v>
          </cell>
          <cell r="C1365" t="str">
            <v>成都华神集团股份有限公司制药厂</v>
          </cell>
          <cell r="D1365" t="str">
            <v>10mlx10支(无糖)</v>
          </cell>
        </row>
        <row r="1366">
          <cell r="A1366">
            <v>14527</v>
          </cell>
          <cell r="B1366" t="str">
            <v>醋香附</v>
          </cell>
          <cell r="C1366" t="str">
            <v>其他生产厂家</v>
          </cell>
          <cell r="D1366" t="str">
            <v>醋炙</v>
          </cell>
        </row>
        <row r="1367">
          <cell r="A1367">
            <v>14529</v>
          </cell>
          <cell r="B1367" t="str">
            <v>马槟榔</v>
          </cell>
          <cell r="C1367" t="str">
            <v>其他生产厂家</v>
          </cell>
          <cell r="D1367" t="str">
            <v>净制</v>
          </cell>
        </row>
        <row r="1368">
          <cell r="A1368">
            <v>37228</v>
          </cell>
          <cell r="B1368" t="str">
            <v>大红枣</v>
          </cell>
          <cell r="C1368" t="str">
            <v>成都齐力红食品有限责任公司</v>
          </cell>
          <cell r="D1368" t="str">
            <v>454g</v>
          </cell>
        </row>
        <row r="1369">
          <cell r="A1369">
            <v>37231</v>
          </cell>
          <cell r="B1369" t="str">
            <v>无核滩枣</v>
          </cell>
          <cell r="C1369" t="str">
            <v>成都齐力红食品有限责任公司</v>
          </cell>
          <cell r="D1369" t="str">
            <v>454g</v>
          </cell>
        </row>
        <row r="1370">
          <cell r="A1370">
            <v>37232</v>
          </cell>
          <cell r="B1370" t="str">
            <v>无核金丝枣</v>
          </cell>
          <cell r="C1370" t="str">
            <v>成都齐力红食品有限责任公司</v>
          </cell>
          <cell r="D1370" t="str">
            <v>454g</v>
          </cell>
        </row>
        <row r="1371">
          <cell r="A1371">
            <v>37235</v>
          </cell>
          <cell r="B1371" t="str">
            <v>陕西滩枣</v>
          </cell>
          <cell r="C1371" t="str">
            <v>成都齐力红食品有限责任公司</v>
          </cell>
          <cell r="D1371" t="str">
            <v>1000g</v>
          </cell>
        </row>
        <row r="1372">
          <cell r="A1372">
            <v>37261</v>
          </cell>
          <cell r="B1372" t="str">
            <v>马勃</v>
          </cell>
          <cell r="C1372" t="str">
            <v>其他生产厂家</v>
          </cell>
          <cell r="D1372" t="str">
            <v>块</v>
          </cell>
        </row>
        <row r="1373">
          <cell r="A1373">
            <v>37290</v>
          </cell>
          <cell r="B1373" t="str">
            <v>克拉霉素胶囊(桑美)</v>
          </cell>
          <cell r="C1373" t="str">
            <v>江苏亚邦爱普森药业有限公司</v>
          </cell>
          <cell r="D1373" t="str">
            <v>0.25gx6粒</v>
          </cell>
        </row>
        <row r="1374">
          <cell r="A1374">
            <v>37346</v>
          </cell>
          <cell r="B1374" t="str">
            <v>白薇</v>
          </cell>
          <cell r="C1374" t="str">
            <v>四川新绿色药业科技发展股份有限公司</v>
          </cell>
          <cell r="D1374" t="str">
            <v>0.9g（饮片10g）配方颗粒</v>
          </cell>
        </row>
        <row r="1375">
          <cell r="A1375">
            <v>37347</v>
          </cell>
          <cell r="B1375" t="str">
            <v>胆南星</v>
          </cell>
          <cell r="C1375" t="str">
            <v/>
          </cell>
          <cell r="D1375" t="str">
            <v>0.4g（饮片3g）配方颗粒</v>
          </cell>
        </row>
        <row r="1376">
          <cell r="A1376">
            <v>37348</v>
          </cell>
          <cell r="B1376" t="str">
            <v>海藻</v>
          </cell>
          <cell r="C1376" t="str">
            <v/>
          </cell>
          <cell r="D1376" t="str">
            <v>0.5g（饮片10g）配方颗粒</v>
          </cell>
        </row>
        <row r="1377">
          <cell r="A1377">
            <v>37349</v>
          </cell>
          <cell r="B1377" t="str">
            <v>鹿角霜</v>
          </cell>
          <cell r="C1377" t="str">
            <v/>
          </cell>
          <cell r="D1377" t="str">
            <v>0.9g（饮片10g）配方颗粒</v>
          </cell>
        </row>
        <row r="1378">
          <cell r="A1378">
            <v>37350</v>
          </cell>
          <cell r="B1378" t="str">
            <v>漏芦</v>
          </cell>
          <cell r="C1378" t="str">
            <v/>
          </cell>
          <cell r="D1378" t="str">
            <v>0.3g（饮片6g）配方颗粒</v>
          </cell>
        </row>
        <row r="1379">
          <cell r="A1379">
            <v>37351</v>
          </cell>
          <cell r="B1379" t="str">
            <v>五灵脂</v>
          </cell>
          <cell r="C1379" t="str">
            <v/>
          </cell>
          <cell r="D1379" t="str">
            <v>0.9g（饮片10g）配方颗粒</v>
          </cell>
        </row>
        <row r="1380">
          <cell r="A1380">
            <v>21054</v>
          </cell>
          <cell r="B1380" t="str">
            <v>氧气袋</v>
          </cell>
          <cell r="C1380" t="str">
            <v>北京金新兴医用橡胶厂</v>
          </cell>
          <cell r="D1380" t="str">
            <v>42L(大号)</v>
          </cell>
        </row>
        <row r="1381">
          <cell r="A1381">
            <v>21073</v>
          </cell>
          <cell r="B1381" t="str">
            <v>牛黄解毒片</v>
          </cell>
          <cell r="C1381" t="str">
            <v>北京同仁堂科技发展股份有限公司制药厂</v>
          </cell>
          <cell r="D1381" t="str">
            <v>10片x12板</v>
          </cell>
        </row>
        <row r="1382">
          <cell r="A1382">
            <v>14393</v>
          </cell>
          <cell r="B1382" t="str">
            <v>尿感宁颗粒</v>
          </cell>
          <cell r="C1382" t="str">
            <v>正大青春宝药业有限公司</v>
          </cell>
          <cell r="D1382" t="str">
            <v>5gx6袋(无糖)</v>
          </cell>
        </row>
        <row r="1383">
          <cell r="A1383">
            <v>37422</v>
          </cell>
          <cell r="B1383" t="str">
            <v>川贝清肺糖浆</v>
          </cell>
          <cell r="C1383" t="str">
            <v>太极集团四川天诚制药有限公司</v>
          </cell>
          <cell r="D1383" t="str">
            <v>100ml</v>
          </cell>
        </row>
        <row r="1384">
          <cell r="A1384">
            <v>37435</v>
          </cell>
          <cell r="B1384" t="str">
            <v>清火片</v>
          </cell>
          <cell r="C1384" t="str">
            <v>黑龙江比福金北药制药有限公司</v>
          </cell>
          <cell r="D1384" t="str">
            <v>24片(糖衣)</v>
          </cell>
        </row>
        <row r="1385">
          <cell r="A1385">
            <v>37461</v>
          </cell>
          <cell r="B1385" t="str">
            <v>阿尔发降糖饼干</v>
          </cell>
          <cell r="C1385" t="str">
            <v/>
          </cell>
          <cell r="D1385" t="str">
            <v>225g</v>
          </cell>
        </row>
        <row r="1386">
          <cell r="A1386">
            <v>14567</v>
          </cell>
          <cell r="B1386" t="str">
            <v>十滴水</v>
          </cell>
          <cell r="C1386" t="str">
            <v>四川逢春制药有限公司</v>
          </cell>
          <cell r="D1386" t="str">
            <v>100ml</v>
          </cell>
        </row>
        <row r="1387">
          <cell r="A1387">
            <v>14569</v>
          </cell>
          <cell r="B1387" t="str">
            <v>玄麦甘桔颗粒</v>
          </cell>
          <cell r="C1387" t="str">
            <v>四川逢春制药有限公司</v>
          </cell>
          <cell r="D1387" t="str">
            <v>10gx20袋</v>
          </cell>
        </row>
        <row r="1388">
          <cell r="A1388">
            <v>14570</v>
          </cell>
          <cell r="B1388" t="str">
            <v>小柴胡颗粒</v>
          </cell>
          <cell r="C1388" t="str">
            <v>四川逢春制药有限公司</v>
          </cell>
          <cell r="D1388" t="str">
            <v>10gx20袋</v>
          </cell>
        </row>
        <row r="1389">
          <cell r="A1389">
            <v>14572</v>
          </cell>
          <cell r="B1389" t="str">
            <v>夏桑菊颗粒</v>
          </cell>
          <cell r="C1389" t="str">
            <v>四川逢春制药有限公司</v>
          </cell>
          <cell r="D1389" t="str">
            <v>10gx20袋</v>
          </cell>
        </row>
        <row r="1390">
          <cell r="A1390">
            <v>14608</v>
          </cell>
          <cell r="B1390" t="str">
            <v>健胃消食片</v>
          </cell>
          <cell r="C1390" t="str">
            <v>江中药业股份有限公司</v>
          </cell>
          <cell r="D1390" t="str">
            <v>0.5gx12片x3板(小儿)</v>
          </cell>
        </row>
        <row r="1391">
          <cell r="A1391">
            <v>14635</v>
          </cell>
          <cell r="B1391" t="str">
            <v>川贝枇杷糖浆</v>
          </cell>
          <cell r="C1391" t="str">
            <v>太极集团四川天诚制药有限公司</v>
          </cell>
          <cell r="D1391" t="str">
            <v>180ml/瓶</v>
          </cell>
        </row>
        <row r="1392">
          <cell r="A1392">
            <v>14636</v>
          </cell>
          <cell r="B1392" t="str">
            <v>川芎茶调丸</v>
          </cell>
          <cell r="C1392" t="str">
            <v>太极集团重庆中药二厂有限公司</v>
          </cell>
          <cell r="D1392" t="str">
            <v>32丸x2板(浓缩丸)</v>
          </cell>
        </row>
        <row r="1393">
          <cell r="A1393">
            <v>14638</v>
          </cell>
          <cell r="B1393" t="str">
            <v>羟乙膦酸钠片(邦特林)</v>
          </cell>
          <cell r="C1393" t="str">
            <v>成都菊乐制药有限公司</v>
          </cell>
          <cell r="D1393" t="str">
            <v>0.2gx10片</v>
          </cell>
        </row>
        <row r="1394">
          <cell r="A1394">
            <v>14650</v>
          </cell>
          <cell r="B1394" t="str">
            <v>蒙脱石散(司迈特)</v>
          </cell>
          <cell r="C1394" t="str">
            <v>山东颐和制药有限公司(原：山东鲁银颐和药业有限公司)</v>
          </cell>
          <cell r="D1394" t="str">
            <v>3gx10袋</v>
          </cell>
        </row>
        <row r="1395">
          <cell r="A1395">
            <v>21139</v>
          </cell>
          <cell r="B1395" t="str">
            <v>安神枕</v>
          </cell>
          <cell r="C1395" t="str">
            <v>成都东方人健康产业有限责任公司</v>
          </cell>
          <cell r="D1395" t="str">
            <v>DFR/JKZ-3(原香薫型)</v>
          </cell>
        </row>
        <row r="1396">
          <cell r="A1396">
            <v>21141</v>
          </cell>
          <cell r="B1396" t="str">
            <v>低频治疗仪</v>
          </cell>
          <cell r="C1396" t="str">
            <v>成都东方人健康产业有限责任公司</v>
          </cell>
          <cell r="D1396" t="str">
            <v>DFR(DZ-1)</v>
          </cell>
        </row>
        <row r="1397">
          <cell r="A1397">
            <v>21142</v>
          </cell>
          <cell r="B1397" t="str">
            <v>腰椎治疗仪</v>
          </cell>
          <cell r="C1397" t="str">
            <v>成都东方人健康产业有限责任公司</v>
          </cell>
          <cell r="D1397" t="str">
            <v>DFR(YZCD-1)</v>
          </cell>
        </row>
        <row r="1398">
          <cell r="A1398">
            <v>21172</v>
          </cell>
          <cell r="B1398" t="str">
            <v>伤科接骨片</v>
          </cell>
          <cell r="C1398" t="str">
            <v>大连美罗中药厂有限公司</v>
          </cell>
          <cell r="D1398" t="str">
            <v>36片</v>
          </cell>
        </row>
        <row r="1399">
          <cell r="A1399">
            <v>21196</v>
          </cell>
          <cell r="B1399" t="str">
            <v>单硝酸异山梨酯缓释胶囊(IV)</v>
          </cell>
          <cell r="C1399" t="str">
            <v>优时比（珠海）制药有限公司（原珠海许瓦兹制药有限公司）</v>
          </cell>
          <cell r="D1399" t="str">
            <v>50mgx10粒</v>
          </cell>
        </row>
        <row r="1400">
          <cell r="A1400">
            <v>21206</v>
          </cell>
          <cell r="B1400" t="str">
            <v>薯蓣皂苷片</v>
          </cell>
          <cell r="C1400" t="str">
            <v>陕西恒诚制药有限公司（东盛科技股份有限公司西安制药厂）</v>
          </cell>
          <cell r="D1400" t="str">
            <v>80mgx12片x2板(薄膜衣)</v>
          </cell>
        </row>
        <row r="1401">
          <cell r="A1401">
            <v>21209</v>
          </cell>
          <cell r="B1401" t="str">
            <v>银杏叶片(达纳康)</v>
          </cell>
          <cell r="C1401" t="str">
            <v>Beaufour Ipsen Industrie</v>
          </cell>
          <cell r="D1401" t="str">
            <v>40mgx15片</v>
          </cell>
        </row>
        <row r="1402">
          <cell r="A1402">
            <v>21253</v>
          </cell>
          <cell r="B1402" t="str">
            <v>参芪五味子片</v>
          </cell>
          <cell r="C1402" t="str">
            <v>康县独一味生物制药有限公司</v>
          </cell>
          <cell r="D1402" t="str">
            <v>0.25gx50片</v>
          </cell>
        </row>
        <row r="1403">
          <cell r="A1403">
            <v>21256</v>
          </cell>
          <cell r="B1403" t="str">
            <v>马来酸罗格列酮片(文迪雅)</v>
          </cell>
          <cell r="C1403" t="str">
            <v>葛兰素史克(天津)有限公司</v>
          </cell>
          <cell r="D1403" t="str">
            <v>4mgx7片</v>
          </cell>
        </row>
        <row r="1404">
          <cell r="A1404">
            <v>21257</v>
          </cell>
          <cell r="B1404" t="str">
            <v>丙酸氟替卡松气雾剂(辅舒酮)</v>
          </cell>
          <cell r="C1404" t="str">
            <v>西班牙葛兰素</v>
          </cell>
          <cell r="D1404" t="str">
            <v>125ugx60揿</v>
          </cell>
        </row>
        <row r="1405">
          <cell r="A1405">
            <v>21267</v>
          </cell>
          <cell r="B1405" t="str">
            <v>硫糖铝口服混悬液</v>
          </cell>
          <cell r="C1405" t="str">
            <v>广东华南药业集团有限公司</v>
          </cell>
          <cell r="D1405" t="str">
            <v>120ml：24g</v>
          </cell>
        </row>
        <row r="1406">
          <cell r="A1406">
            <v>21300</v>
          </cell>
          <cell r="B1406" t="str">
            <v>咳特灵胶囊</v>
          </cell>
          <cell r="C1406" t="str">
            <v>广东一片天制药有限公司</v>
          </cell>
          <cell r="D1406" t="str">
            <v>30粒</v>
          </cell>
        </row>
        <row r="1407">
          <cell r="A1407">
            <v>21453</v>
          </cell>
          <cell r="B1407" t="str">
            <v>清热解毒软胶囊</v>
          </cell>
          <cell r="C1407" t="str">
            <v>石药集团欧意药业有限公司(原:石家庄欧意药业公司)</v>
          </cell>
          <cell r="D1407" t="str">
            <v>0.8gx18粒</v>
          </cell>
        </row>
        <row r="1408">
          <cell r="A1408">
            <v>21515</v>
          </cell>
          <cell r="B1408" t="str">
            <v>格列齐特片</v>
          </cell>
          <cell r="C1408" t="str">
            <v>四川美大康药业股份有限公司</v>
          </cell>
          <cell r="D1408" t="str">
            <v>80mgx12片x4板</v>
          </cell>
        </row>
        <row r="1409">
          <cell r="A1409">
            <v>21526</v>
          </cell>
          <cell r="B1409" t="str">
            <v>菩提蜂胶口腔喷剂</v>
          </cell>
          <cell r="C1409" t="str">
            <v/>
          </cell>
          <cell r="D1409" t="str">
            <v>10ml</v>
          </cell>
        </row>
        <row r="1410">
          <cell r="A1410">
            <v>21553</v>
          </cell>
          <cell r="B1410" t="str">
            <v>复方丹参片</v>
          </cell>
          <cell r="C1410" t="str">
            <v>四川依科制药有限公司</v>
          </cell>
          <cell r="D1410" t="str">
            <v>60片(糖衣)</v>
          </cell>
        </row>
        <row r="1411">
          <cell r="A1411">
            <v>21579</v>
          </cell>
          <cell r="B1411" t="str">
            <v>乳酸亚铁片</v>
          </cell>
          <cell r="C1411" t="str">
            <v>西南药业股份有限公司</v>
          </cell>
          <cell r="D1411" t="str">
            <v>0.1gx42片</v>
          </cell>
        </row>
        <row r="1412">
          <cell r="A1412">
            <v>21580</v>
          </cell>
          <cell r="B1412" t="str">
            <v>补肾益寿胶囊</v>
          </cell>
          <cell r="C1412" t="str">
            <v>太极集团重庆涪陵制药厂有限公司</v>
          </cell>
          <cell r="D1412" t="str">
            <v>0.3gx60粒</v>
          </cell>
        </row>
        <row r="1413">
          <cell r="A1413">
            <v>21583</v>
          </cell>
          <cell r="B1413" t="str">
            <v>炎可宁片</v>
          </cell>
          <cell r="C1413" t="str">
            <v>太极集团四川绵阳制药有限公司</v>
          </cell>
          <cell r="D1413" t="str">
            <v>12片x2板(糖衣)</v>
          </cell>
        </row>
        <row r="1414">
          <cell r="A1414">
            <v>21591</v>
          </cell>
          <cell r="B1414" t="str">
            <v>大活络丸</v>
          </cell>
          <cell r="C1414" t="str">
            <v>太极集团重庆桐君阁药厂有限公司</v>
          </cell>
          <cell r="D1414" t="str">
            <v>3.5gx6丸</v>
          </cell>
        </row>
        <row r="1415">
          <cell r="A1415">
            <v>21625</v>
          </cell>
          <cell r="B1415" t="str">
            <v>包醛氧淀粉胶囊(析清)</v>
          </cell>
          <cell r="C1415" t="str">
            <v>天津太平洋制药有限公司</v>
          </cell>
          <cell r="D1415" t="str">
            <v>0.625gx75粒</v>
          </cell>
        </row>
        <row r="1416">
          <cell r="A1416">
            <v>21664</v>
          </cell>
          <cell r="B1416" t="str">
            <v>瑞格列奈片(孚来迪)</v>
          </cell>
          <cell r="C1416" t="str">
            <v>江苏豪森药业集团有限公司(原:江苏豪森药业股份有限公司)</v>
          </cell>
          <cell r="D1416" t="str">
            <v>0.5mgx30片</v>
          </cell>
        </row>
        <row r="1417">
          <cell r="A1417">
            <v>21692</v>
          </cell>
          <cell r="B1417" t="str">
            <v>蓝芩口服液</v>
          </cell>
          <cell r="C1417" t="str">
            <v>江苏扬子江药业集团有限公司</v>
          </cell>
          <cell r="D1417" t="str">
            <v>10mlx6支(非浓缩型)</v>
          </cell>
        </row>
        <row r="1418">
          <cell r="A1418">
            <v>21709</v>
          </cell>
          <cell r="B1418" t="str">
            <v>头屑克星秀发灵洗剂</v>
          </cell>
          <cell r="C1418" t="str">
            <v>江西登科科技有限公司</v>
          </cell>
          <cell r="D1418" t="str">
            <v>80ml</v>
          </cell>
        </row>
        <row r="1419">
          <cell r="A1419">
            <v>21729</v>
          </cell>
          <cell r="B1419" t="str">
            <v>小儿氨酚烷胺颗粒(优卡丹)</v>
          </cell>
          <cell r="C1419" t="str">
            <v>江西铜鼓仁和制药有限公司</v>
          </cell>
          <cell r="D1419" t="str">
            <v>6gx10袋</v>
          </cell>
        </row>
        <row r="1420">
          <cell r="A1420">
            <v>21763</v>
          </cell>
          <cell r="B1420" t="str">
            <v>润肠丸</v>
          </cell>
          <cell r="C1420" t="str">
            <v>兰州佛慈制药股份有限公司</v>
          </cell>
          <cell r="D1420" t="str">
            <v>200丸(浓缩丸)</v>
          </cell>
        </row>
        <row r="1421">
          <cell r="A1421">
            <v>21768</v>
          </cell>
          <cell r="B1421" t="str">
            <v>霍香正气丸</v>
          </cell>
          <cell r="C1421" t="str">
            <v>兰州佛慈制药股份有限公司</v>
          </cell>
          <cell r="D1421" t="str">
            <v>200丸(浓缩丸)</v>
          </cell>
        </row>
        <row r="1422">
          <cell r="A1422">
            <v>21769</v>
          </cell>
          <cell r="B1422" t="str">
            <v>香砂六君丸</v>
          </cell>
          <cell r="C1422" t="str">
            <v>兰州佛慈制药股份有限公司</v>
          </cell>
          <cell r="D1422" t="str">
            <v>200丸(浓缩丸)</v>
          </cell>
        </row>
        <row r="1423">
          <cell r="A1423">
            <v>21770</v>
          </cell>
          <cell r="B1423" t="str">
            <v>耳聋左慈丸</v>
          </cell>
          <cell r="C1423" t="str">
            <v>兰州佛慈制药股份有限公司</v>
          </cell>
          <cell r="D1423" t="str">
            <v>200丸(浓缩丸)</v>
          </cell>
        </row>
        <row r="1424">
          <cell r="A1424">
            <v>21772</v>
          </cell>
          <cell r="B1424" t="str">
            <v>利福喷丁胶囊</v>
          </cell>
          <cell r="C1424" t="str">
            <v>四川省长征药业股份有限公司(原：乐山三九长征)</v>
          </cell>
          <cell r="D1424" t="str">
            <v>0.15gx10粒x2板</v>
          </cell>
        </row>
        <row r="1425">
          <cell r="A1425">
            <v>21784</v>
          </cell>
          <cell r="B1425" t="str">
            <v>再造生血片</v>
          </cell>
          <cell r="C1425" t="str">
            <v>辽源誉隆亚东药业有限责任公司</v>
          </cell>
          <cell r="D1425" t="str">
            <v>0.38gx12片x4板（薄膜衣）</v>
          </cell>
        </row>
        <row r="1426">
          <cell r="A1426">
            <v>21788</v>
          </cell>
          <cell r="B1426" t="str">
            <v>小儿消积止咳口服液</v>
          </cell>
          <cell r="C1426" t="str">
            <v>鲁南厚普制药有限公司</v>
          </cell>
          <cell r="D1426" t="str">
            <v>10mlx6支</v>
          </cell>
        </row>
        <row r="1427">
          <cell r="A1427">
            <v>21799</v>
          </cell>
          <cell r="B1427" t="str">
            <v>马来酸非尼拉敏盐酸萘甲唑啉滴眼液</v>
          </cell>
          <cell r="C1427" t="str">
            <v>(比利时)S.a.ALCON-COUVREURn.v</v>
          </cell>
          <cell r="D1427" t="str">
            <v>15ml</v>
          </cell>
        </row>
        <row r="1428">
          <cell r="A1428">
            <v>37565</v>
          </cell>
          <cell r="B1428" t="str">
            <v>抗宫炎片</v>
          </cell>
          <cell r="C1428" t="str">
            <v>江西天施康中药股份有限公司</v>
          </cell>
          <cell r="D1428" t="str">
            <v>0.3gx18片x4板(薄膜衣)</v>
          </cell>
        </row>
        <row r="1429">
          <cell r="A1429">
            <v>37612</v>
          </cell>
          <cell r="B1429" t="str">
            <v>齐力陕北珍珠枣</v>
          </cell>
          <cell r="C1429" t="str">
            <v>成都齐力红食品有限责任公司</v>
          </cell>
          <cell r="D1429" t="str">
            <v>350g</v>
          </cell>
        </row>
        <row r="1430">
          <cell r="A1430">
            <v>37621</v>
          </cell>
          <cell r="B1430" t="str">
            <v>医用棉签</v>
          </cell>
          <cell r="C1430" t="str">
            <v>成都明森医疗器械有限责任公司</v>
          </cell>
          <cell r="D1430" t="str">
            <v>50支x50包</v>
          </cell>
        </row>
        <row r="1431">
          <cell r="A1431">
            <v>37702</v>
          </cell>
          <cell r="B1431" t="str">
            <v>轮椅车</v>
          </cell>
          <cell r="C1431" t="str">
            <v/>
          </cell>
          <cell r="D1431" t="str">
            <v>HBG25</v>
          </cell>
        </row>
        <row r="1432">
          <cell r="A1432">
            <v>22152</v>
          </cell>
          <cell r="B1432" t="str">
            <v>酒女贞子</v>
          </cell>
          <cell r="C1432" t="str">
            <v>其他生产厂家</v>
          </cell>
          <cell r="D1432" t="str">
            <v>酒蒸/酒炖</v>
          </cell>
        </row>
        <row r="1433">
          <cell r="A1433">
            <v>22153</v>
          </cell>
          <cell r="B1433" t="str">
            <v>黑芝麻</v>
          </cell>
          <cell r="C1433" t="str">
            <v>其他生产厂家</v>
          </cell>
          <cell r="D1433" t="str">
            <v>净制</v>
          </cell>
        </row>
        <row r="1434">
          <cell r="A1434">
            <v>22204</v>
          </cell>
          <cell r="B1434" t="str">
            <v>盐沙苑子</v>
          </cell>
          <cell r="C1434" t="str">
            <v>其他生产厂家</v>
          </cell>
          <cell r="D1434" t="str">
            <v>盐炙</v>
          </cell>
        </row>
        <row r="1435">
          <cell r="A1435">
            <v>22205</v>
          </cell>
          <cell r="B1435" t="str">
            <v>桃仁</v>
          </cell>
          <cell r="C1435" t="str">
            <v>其他生产厂家</v>
          </cell>
          <cell r="D1435" t="str">
            <v>净制</v>
          </cell>
        </row>
        <row r="1436">
          <cell r="A1436">
            <v>22211</v>
          </cell>
          <cell r="B1436" t="str">
            <v>炒栀子</v>
          </cell>
          <cell r="C1436" t="str">
            <v>其他生产厂家</v>
          </cell>
          <cell r="D1436" t="str">
            <v>碎</v>
          </cell>
        </row>
        <row r="1437">
          <cell r="A1437">
            <v>22217</v>
          </cell>
          <cell r="B1437" t="str">
            <v>燀苦杏仁</v>
          </cell>
          <cell r="C1437" t="str">
            <v>其他生产厂家</v>
          </cell>
          <cell r="D1437" t="str">
            <v>燀/去皮</v>
          </cell>
        </row>
        <row r="1438">
          <cell r="A1438">
            <v>22218</v>
          </cell>
          <cell r="B1438" t="str">
            <v>决明子</v>
          </cell>
          <cell r="C1438" t="str">
            <v>其他生产厂家</v>
          </cell>
          <cell r="D1438" t="str">
            <v>净制</v>
          </cell>
        </row>
        <row r="1439">
          <cell r="A1439">
            <v>22219</v>
          </cell>
          <cell r="B1439" t="str">
            <v>盐大菟丝子</v>
          </cell>
          <cell r="C1439" t="str">
            <v>其他生产厂家</v>
          </cell>
          <cell r="D1439" t="str">
            <v>盐炙</v>
          </cell>
        </row>
        <row r="1440">
          <cell r="A1440">
            <v>22220</v>
          </cell>
          <cell r="B1440" t="str">
            <v>醋五味子</v>
          </cell>
          <cell r="C1440" t="str">
            <v>其他生产厂家</v>
          </cell>
          <cell r="D1440" t="str">
            <v>醋炙</v>
          </cell>
        </row>
        <row r="1441">
          <cell r="A1441">
            <v>22221</v>
          </cell>
          <cell r="B1441" t="str">
            <v>诃子</v>
          </cell>
          <cell r="C1441" t="str">
            <v>其他生产厂家</v>
          </cell>
          <cell r="D1441" t="str">
            <v>净制</v>
          </cell>
        </row>
        <row r="1442">
          <cell r="A1442">
            <v>22249</v>
          </cell>
          <cell r="B1442" t="str">
            <v>炒紫苏子</v>
          </cell>
          <cell r="C1442" t="str">
            <v>其他生产厂家</v>
          </cell>
          <cell r="D1442" t="str">
            <v>清炒</v>
          </cell>
        </row>
        <row r="1443">
          <cell r="A1443">
            <v>22252</v>
          </cell>
          <cell r="B1443" t="str">
            <v>麸煨肉豆蔻</v>
          </cell>
          <cell r="C1443" t="str">
            <v>其他生产厂家</v>
          </cell>
          <cell r="D1443" t="str">
            <v>煨</v>
          </cell>
        </row>
        <row r="1444">
          <cell r="A1444">
            <v>49868</v>
          </cell>
          <cell r="B1444" t="str">
            <v>复方福尔可定口服溶液(澳特斯)</v>
          </cell>
          <cell r="C1444" t="str">
            <v>澳美制药厂</v>
          </cell>
          <cell r="D1444" t="str">
            <v>100ml</v>
          </cell>
        </row>
        <row r="1445">
          <cell r="A1445">
            <v>49921</v>
          </cell>
          <cell r="B1445" t="str">
            <v>花旗参</v>
          </cell>
          <cell r="C1445" t="str">
            <v>威州许氏洋参(南京)有限公司</v>
          </cell>
          <cell r="D1445" t="str">
            <v>原尾、1183#</v>
          </cell>
        </row>
        <row r="1446">
          <cell r="A1446">
            <v>49925</v>
          </cell>
          <cell r="B1446" t="str">
            <v>化痔栓</v>
          </cell>
          <cell r="C1446" t="str">
            <v>广州白云山敬修堂药业股份有限公司(原广州敬修堂)</v>
          </cell>
          <cell r="D1446" t="str">
            <v>1.7gx10枚</v>
          </cell>
        </row>
        <row r="1447">
          <cell r="A1447">
            <v>49931</v>
          </cell>
          <cell r="B1447" t="str">
            <v>强力枇杷露</v>
          </cell>
          <cell r="C1447" t="str">
            <v>华润三九（南昌）药业有限公司（原江西三九药业有限公司）</v>
          </cell>
          <cell r="D1447" t="str">
            <v>120ml</v>
          </cell>
        </row>
        <row r="1448">
          <cell r="A1448">
            <v>49936</v>
          </cell>
          <cell r="B1448" t="str">
            <v>清喉咽颗粒</v>
          </cell>
          <cell r="C1448" t="str">
            <v>太极集团重庆桐君阁药厂有限公司</v>
          </cell>
          <cell r="D1448" t="str">
            <v>18gx6袋</v>
          </cell>
        </row>
        <row r="1449">
          <cell r="A1449">
            <v>49937</v>
          </cell>
          <cell r="B1449" t="str">
            <v>安中片</v>
          </cell>
          <cell r="C1449" t="str">
            <v>太极集团重庆桐君阁药厂有限公司</v>
          </cell>
          <cell r="D1449" t="str">
            <v>12片x3板</v>
          </cell>
        </row>
        <row r="1450">
          <cell r="A1450">
            <v>49938</v>
          </cell>
          <cell r="B1450" t="str">
            <v>麻仁丸</v>
          </cell>
          <cell r="C1450" t="str">
            <v>太极集团重庆桐君阁药厂有限公司</v>
          </cell>
          <cell r="D1450" t="str">
            <v>6gx10袋(水蜜丸)</v>
          </cell>
        </row>
        <row r="1451">
          <cell r="A1451">
            <v>49939</v>
          </cell>
          <cell r="B1451" t="str">
            <v>强力天麻杜仲丸</v>
          </cell>
          <cell r="C1451" t="str">
            <v>太极集团重庆桐君阁药厂有限公司</v>
          </cell>
          <cell r="D1451" t="str">
            <v>0.25gx36丸x6板(水蜜丸)</v>
          </cell>
        </row>
        <row r="1452">
          <cell r="A1452">
            <v>49940</v>
          </cell>
          <cell r="B1452" t="str">
            <v>知柏地黄丸</v>
          </cell>
          <cell r="C1452" t="str">
            <v>太极集团重庆桐君阁药厂有限公司</v>
          </cell>
          <cell r="D1452" t="str">
            <v>6gx20袋</v>
          </cell>
        </row>
        <row r="1453">
          <cell r="A1453">
            <v>49941</v>
          </cell>
          <cell r="B1453" t="str">
            <v>柏子养心丸</v>
          </cell>
          <cell r="C1453" t="str">
            <v>太极集团重庆桐君阁药厂有限公司</v>
          </cell>
          <cell r="D1453" t="str">
            <v>6gx10袋</v>
          </cell>
        </row>
        <row r="1454">
          <cell r="A1454">
            <v>49942</v>
          </cell>
          <cell r="B1454" t="str">
            <v>天王补心丸</v>
          </cell>
          <cell r="C1454" t="str">
            <v>太极集团重庆桐君阁药厂有限公司</v>
          </cell>
          <cell r="D1454" t="str">
            <v>6gx10袋</v>
          </cell>
        </row>
        <row r="1455">
          <cell r="A1455">
            <v>49943</v>
          </cell>
          <cell r="B1455" t="str">
            <v>槐角丸</v>
          </cell>
          <cell r="C1455" t="str">
            <v>太极集团重庆桐君阁药厂有限公司</v>
          </cell>
          <cell r="D1455" t="str">
            <v>6gx10袋(水蜜丸)</v>
          </cell>
        </row>
        <row r="1456">
          <cell r="A1456">
            <v>49944</v>
          </cell>
          <cell r="B1456" t="str">
            <v>乌鸡白凤丸</v>
          </cell>
          <cell r="C1456" t="str">
            <v>太极集团重庆桐君阁药厂有限公司</v>
          </cell>
          <cell r="D1456" t="str">
            <v>6gx10袋</v>
          </cell>
        </row>
        <row r="1457">
          <cell r="A1457">
            <v>49946</v>
          </cell>
          <cell r="B1457" t="str">
            <v>参苏感冒片</v>
          </cell>
          <cell r="C1457" t="str">
            <v>太极集团重庆桐君阁药厂有限公司</v>
          </cell>
          <cell r="D1457" t="str">
            <v>12片x3板</v>
          </cell>
        </row>
        <row r="1458">
          <cell r="A1458">
            <v>49954</v>
          </cell>
          <cell r="B1458" t="str">
            <v>肾宝合剂</v>
          </cell>
          <cell r="C1458" t="str">
            <v>江西汇仁药业股份有限公司(原江西汇仁药业有限公司)</v>
          </cell>
          <cell r="D1458" t="str">
            <v>300ml</v>
          </cell>
        </row>
        <row r="1459">
          <cell r="A1459">
            <v>49968</v>
          </cell>
          <cell r="B1459" t="str">
            <v>黄连上清丸</v>
          </cell>
          <cell r="C1459" t="str">
            <v>太极集团重庆中药二厂有限公司</v>
          </cell>
          <cell r="D1459" t="str">
            <v>3gx12袋(浓缩丸)</v>
          </cell>
        </row>
        <row r="1460">
          <cell r="A1460">
            <v>38528</v>
          </cell>
          <cell r="B1460" t="str">
            <v>云芝</v>
          </cell>
          <cell r="C1460" t="str">
            <v/>
          </cell>
          <cell r="D1460" t="str">
            <v>野</v>
          </cell>
        </row>
        <row r="1461">
          <cell r="A1461">
            <v>5826</v>
          </cell>
          <cell r="B1461" t="str">
            <v>阿莫西林胶囊</v>
          </cell>
          <cell r="C1461" t="str">
            <v>澳美制药厂</v>
          </cell>
          <cell r="D1461" t="str">
            <v>250mgx24粒</v>
          </cell>
        </row>
        <row r="1462">
          <cell r="A1462">
            <v>5828</v>
          </cell>
          <cell r="B1462" t="str">
            <v>头孢拉定胶囊(君必清胶囊)</v>
          </cell>
          <cell r="C1462" t="str">
            <v>澳美制药厂</v>
          </cell>
          <cell r="D1462" t="str">
            <v>250mgx12粒</v>
          </cell>
        </row>
        <row r="1463">
          <cell r="A1463">
            <v>5845</v>
          </cell>
          <cell r="B1463" t="str">
            <v>胆石片</v>
          </cell>
          <cell r="C1463" t="str">
            <v>四川旭华制药有限公司</v>
          </cell>
          <cell r="D1463" t="str">
            <v>0.5gx54片</v>
          </cell>
        </row>
        <row r="1464">
          <cell r="A1464">
            <v>5882</v>
          </cell>
          <cell r="B1464" t="str">
            <v>甲苯咪唑片(安乐士)</v>
          </cell>
          <cell r="C1464" t="str">
            <v>西安杨森制药有限公司</v>
          </cell>
          <cell r="D1464" t="str">
            <v>100mgx6片</v>
          </cell>
        </row>
        <row r="1465">
          <cell r="A1465">
            <v>5884</v>
          </cell>
          <cell r="B1465" t="str">
            <v>罗汉果茶</v>
          </cell>
          <cell r="C1465" t="str">
            <v>广西正堂药业有限责任公司</v>
          </cell>
          <cell r="D1465" t="str">
            <v>14gx10块</v>
          </cell>
        </row>
        <row r="1466">
          <cell r="A1466">
            <v>5885</v>
          </cell>
          <cell r="B1466" t="str">
            <v>西青果茶(藏青果茶)</v>
          </cell>
          <cell r="C1466" t="str">
            <v>广西正堂药业有限责任公司</v>
          </cell>
          <cell r="D1466" t="str">
            <v>15gx10块</v>
          </cell>
        </row>
        <row r="1467">
          <cell r="A1467">
            <v>5902</v>
          </cell>
          <cell r="B1467" t="str">
            <v>辛芩颗粒</v>
          </cell>
          <cell r="C1467" t="str">
            <v>浙江普洛康裕制药有限公司</v>
          </cell>
          <cell r="D1467" t="str">
            <v>20gx8袋</v>
          </cell>
        </row>
        <row r="1468">
          <cell r="A1468">
            <v>6005</v>
          </cell>
          <cell r="B1468" t="str">
            <v>降糖舒胶囊</v>
          </cell>
          <cell r="C1468" t="str">
            <v>吉林省天泰药业股份有限公司(原吉林省辉南天泰药业)</v>
          </cell>
          <cell r="D1468" t="str">
            <v>0.3gx20粒x3板</v>
          </cell>
        </row>
        <row r="1469">
          <cell r="A1469">
            <v>6045</v>
          </cell>
          <cell r="B1469" t="str">
            <v>氯雷他定片</v>
          </cell>
          <cell r="C1469" t="str">
            <v>拜耳医药保健有限公司启东分公司</v>
          </cell>
          <cell r="D1469" t="str">
            <v>10mgx6片</v>
          </cell>
        </row>
        <row r="1470">
          <cell r="A1470">
            <v>6085</v>
          </cell>
          <cell r="B1470" t="str">
            <v>肤痔清软膏</v>
          </cell>
          <cell r="C1470" t="str">
            <v>贵州绿太阳制药有限公司</v>
          </cell>
          <cell r="D1470" t="str">
            <v>15g</v>
          </cell>
        </row>
        <row r="1471">
          <cell r="A1471">
            <v>6124</v>
          </cell>
          <cell r="B1471" t="str">
            <v>胃康灵胶囊</v>
          </cell>
          <cell r="C1471" t="str">
            <v>黑龙江葵花药业股份有限公司</v>
          </cell>
          <cell r="D1471" t="str">
            <v>0.4gx24粒</v>
          </cell>
        </row>
        <row r="1472">
          <cell r="A1472">
            <v>6166</v>
          </cell>
          <cell r="B1472" t="str">
            <v>冬凌草片</v>
          </cell>
          <cell r="C1472" t="str">
            <v>河南省济源市济世药业有限公司</v>
          </cell>
          <cell r="D1472" t="str">
            <v>0.25gx100片(糖衣)</v>
          </cell>
        </row>
        <row r="1473">
          <cell r="A1473">
            <v>6180</v>
          </cell>
          <cell r="B1473" t="str">
            <v>雪梨膏</v>
          </cell>
          <cell r="C1473" t="str">
            <v>湖北纽兰药业有限公司</v>
          </cell>
          <cell r="D1473" t="str">
            <v>120g</v>
          </cell>
        </row>
        <row r="1474">
          <cell r="A1474">
            <v>25578</v>
          </cell>
          <cell r="B1474" t="str">
            <v>当归</v>
          </cell>
          <cell r="C1474" t="str">
            <v>其他生产厂家</v>
          </cell>
          <cell r="D1474" t="str">
            <v>厚片</v>
          </cell>
        </row>
        <row r="1475">
          <cell r="A1475">
            <v>25582</v>
          </cell>
          <cell r="B1475" t="str">
            <v>桔梗</v>
          </cell>
          <cell r="C1475" t="str">
            <v>其他生产厂家</v>
          </cell>
          <cell r="D1475" t="str">
            <v>片</v>
          </cell>
        </row>
        <row r="1476">
          <cell r="A1476">
            <v>25599</v>
          </cell>
          <cell r="B1476" t="str">
            <v>复方氨酚那敏颗粒</v>
          </cell>
          <cell r="C1476" t="str">
            <v>四川峨嵋山药业有限公司(原四川峨嵋山药业股份有限公司)</v>
          </cell>
          <cell r="D1476" t="str">
            <v>复方:100袋</v>
          </cell>
        </row>
        <row r="1477">
          <cell r="A1477">
            <v>25609</v>
          </cell>
          <cell r="B1477" t="str">
            <v>金银花露</v>
          </cell>
          <cell r="C1477" t="str">
            <v>湖北虎泉药业有限公司</v>
          </cell>
          <cell r="D1477" t="str">
            <v>340ml(含糖)</v>
          </cell>
        </row>
        <row r="1478">
          <cell r="A1478">
            <v>25629</v>
          </cell>
          <cell r="B1478" t="str">
            <v>灯心草</v>
          </cell>
          <cell r="C1478" t="str">
            <v>其他生产厂家</v>
          </cell>
          <cell r="D1478" t="str">
            <v>段</v>
          </cell>
        </row>
        <row r="1479">
          <cell r="A1479">
            <v>25630</v>
          </cell>
          <cell r="B1479" t="str">
            <v>茯苓</v>
          </cell>
          <cell r="C1479" t="str">
            <v>其他生产厂家</v>
          </cell>
          <cell r="D1479" t="str">
            <v>块</v>
          </cell>
        </row>
        <row r="1480">
          <cell r="A1480">
            <v>25632</v>
          </cell>
          <cell r="B1480" t="str">
            <v>黄芩</v>
          </cell>
          <cell r="C1480" t="str">
            <v>其他生产厂家</v>
          </cell>
          <cell r="D1480" t="str">
            <v>片</v>
          </cell>
        </row>
        <row r="1481">
          <cell r="A1481">
            <v>25633</v>
          </cell>
          <cell r="B1481" t="str">
            <v>油松节</v>
          </cell>
          <cell r="C1481" t="str">
            <v>其他生产厂家</v>
          </cell>
          <cell r="D1481" t="str">
            <v>片</v>
          </cell>
        </row>
        <row r="1482">
          <cell r="A1482">
            <v>25636</v>
          </cell>
          <cell r="B1482" t="str">
            <v>灵芝</v>
          </cell>
          <cell r="C1482" t="str">
            <v>其他生产厂家</v>
          </cell>
          <cell r="D1482" t="str">
            <v>片(家)</v>
          </cell>
        </row>
        <row r="1483">
          <cell r="A1483">
            <v>25639</v>
          </cell>
          <cell r="B1483" t="str">
            <v>莲芝消炎片</v>
          </cell>
          <cell r="C1483" t="str">
            <v>广州白云山制药股份有限公司广州白云山制药总厂</v>
          </cell>
          <cell r="D1483" t="str">
            <v>24片</v>
          </cell>
        </row>
        <row r="1484">
          <cell r="A1484">
            <v>25641</v>
          </cell>
          <cell r="B1484" t="str">
            <v>薏苡仁</v>
          </cell>
          <cell r="C1484" t="str">
            <v>其他生产厂家</v>
          </cell>
          <cell r="D1484" t="str">
            <v>净制</v>
          </cell>
        </row>
        <row r="1485">
          <cell r="A1485">
            <v>25705</v>
          </cell>
          <cell r="B1485" t="str">
            <v>急性子</v>
          </cell>
          <cell r="C1485" t="str">
            <v>其他生产厂家</v>
          </cell>
          <cell r="D1485" t="str">
            <v>净制</v>
          </cell>
        </row>
        <row r="1486">
          <cell r="A1486">
            <v>25707</v>
          </cell>
          <cell r="B1486" t="str">
            <v>桑椹</v>
          </cell>
          <cell r="C1486" t="str">
            <v>其他生产厂家</v>
          </cell>
          <cell r="D1486" t="str">
            <v>净制</v>
          </cell>
        </row>
        <row r="1487">
          <cell r="A1487">
            <v>25722</v>
          </cell>
          <cell r="B1487" t="str">
            <v>清肺抑火片</v>
          </cell>
          <cell r="C1487" t="str">
            <v>云南白药集团大理药业有限责任公司</v>
          </cell>
          <cell r="D1487" t="str">
            <v>0.6gx12片x2板</v>
          </cell>
        </row>
        <row r="1488">
          <cell r="A1488">
            <v>11544</v>
          </cell>
          <cell r="B1488" t="str">
            <v>麝香舒活灵</v>
          </cell>
          <cell r="C1488" t="str">
            <v>四川光大制药有限公司</v>
          </cell>
          <cell r="D1488" t="str">
            <v>50ml</v>
          </cell>
        </row>
        <row r="1489">
          <cell r="A1489">
            <v>11546</v>
          </cell>
          <cell r="B1489" t="str">
            <v>小儿氨酚烷胺颗粒</v>
          </cell>
          <cell r="C1489" t="str">
            <v>太阳石(唐山)药业有限公司</v>
          </cell>
          <cell r="D1489" t="str">
            <v>4gx12袋</v>
          </cell>
        </row>
        <row r="1490">
          <cell r="A1490">
            <v>11547</v>
          </cell>
          <cell r="B1490" t="str">
            <v>小儿咳喘灵口服液</v>
          </cell>
          <cell r="C1490" t="str">
            <v>太阳石(唐山)药业有限公司</v>
          </cell>
          <cell r="D1490" t="str">
            <v>10mlx10支</v>
          </cell>
        </row>
        <row r="1491">
          <cell r="A1491">
            <v>11548</v>
          </cell>
          <cell r="B1491" t="str">
            <v>健儿消食口服液</v>
          </cell>
          <cell r="C1491" t="str">
            <v>太阳石(唐山)药业有限公司</v>
          </cell>
          <cell r="D1491" t="str">
            <v>10mlx10支</v>
          </cell>
        </row>
        <row r="1492">
          <cell r="A1492">
            <v>11551</v>
          </cell>
          <cell r="B1492" t="str">
            <v>婴儿健脾散</v>
          </cell>
          <cell r="C1492" t="str">
            <v>湖北诺得胜制药有限公司</v>
          </cell>
          <cell r="D1492" t="str">
            <v>0.5gx10袋</v>
          </cell>
        </row>
        <row r="1493">
          <cell r="A1493">
            <v>11564</v>
          </cell>
          <cell r="B1493" t="str">
            <v>妇宁栓</v>
          </cell>
          <cell r="C1493" t="str">
            <v>哈药集团世一堂制药厂</v>
          </cell>
          <cell r="D1493" t="str">
            <v>1.6gx7枚</v>
          </cell>
        </row>
        <row r="1494">
          <cell r="A1494">
            <v>11606</v>
          </cell>
          <cell r="B1494" t="str">
            <v>元和正胃片</v>
          </cell>
          <cell r="C1494" t="str">
            <v>吉林省正和药业集团股份有限公司</v>
          </cell>
          <cell r="D1494" t="str">
            <v>0.75gx12片</v>
          </cell>
        </row>
        <row r="1495">
          <cell r="A1495">
            <v>11650</v>
          </cell>
          <cell r="B1495" t="str">
            <v>复方谷氨酰胺肠溶胶囊</v>
          </cell>
          <cell r="C1495" t="str">
            <v>地奥集团成都药业股份有限公司</v>
          </cell>
          <cell r="D1495" t="str">
            <v>12粒</v>
          </cell>
        </row>
        <row r="1496">
          <cell r="A1496">
            <v>11654</v>
          </cell>
          <cell r="B1496" t="str">
            <v>血塞通片</v>
          </cell>
          <cell r="C1496" t="str">
            <v>云南特安呐制药股份有限公司</v>
          </cell>
          <cell r="D1496" t="str">
            <v>50mgx20片</v>
          </cell>
        </row>
        <row r="1497">
          <cell r="A1497">
            <v>11655</v>
          </cell>
          <cell r="B1497" t="str">
            <v>血塞通片</v>
          </cell>
          <cell r="C1497" t="str">
            <v>云南特安呐制药股份有限公司</v>
          </cell>
          <cell r="D1497" t="str">
            <v>25mgx20片</v>
          </cell>
        </row>
        <row r="1498">
          <cell r="A1498">
            <v>11661</v>
          </cell>
          <cell r="B1498" t="str">
            <v>碳酸钙D3咀嚼片（Ⅲ）（维D钙咀嚼片）</v>
          </cell>
          <cell r="C1498" t="str">
            <v>A＆Z Pharmaceutical,lnc(美国安士制药有限公司)</v>
          </cell>
          <cell r="D1498" t="str">
            <v>100IU：0.75gx60片</v>
          </cell>
        </row>
        <row r="1499">
          <cell r="A1499">
            <v>11694</v>
          </cell>
          <cell r="B1499" t="str">
            <v>复方夏天无片</v>
          </cell>
          <cell r="C1499" t="str">
            <v>江西天施康中药股份有限公司</v>
          </cell>
          <cell r="D1499" t="str">
            <v>0.32gx36片(薄膜衣片)</v>
          </cell>
        </row>
        <row r="1500">
          <cell r="A1500">
            <v>11703</v>
          </cell>
          <cell r="B1500" t="str">
            <v>氨麻美敏片(Ⅱ)（原美扑伪麻片）</v>
          </cell>
          <cell r="C1500" t="str">
            <v>中美天津史克制药有限公司</v>
          </cell>
          <cell r="D1500" t="str">
            <v>10片(薄膜衣)</v>
          </cell>
        </row>
        <row r="1501">
          <cell r="A1501">
            <v>11706</v>
          </cell>
          <cell r="B1501" t="str">
            <v>四季抗病毒合剂</v>
          </cell>
          <cell r="C1501" t="str">
            <v>陕西海天制药有限公司</v>
          </cell>
          <cell r="D1501" t="str">
            <v>120ml</v>
          </cell>
        </row>
        <row r="1502">
          <cell r="A1502">
            <v>11731</v>
          </cell>
          <cell r="B1502" t="str">
            <v>云南白药气雾剂</v>
          </cell>
          <cell r="C1502" t="str">
            <v>云南白药集团股份有限公司</v>
          </cell>
          <cell r="D1502" t="str">
            <v>85g+30g</v>
          </cell>
        </row>
        <row r="1503">
          <cell r="A1503">
            <v>11738</v>
          </cell>
          <cell r="B1503" t="str">
            <v>天麻素片</v>
          </cell>
          <cell r="C1503" t="str">
            <v>昆药集团股份有限公司（原昆明制药集团股份有限公司）</v>
          </cell>
          <cell r="D1503" t="str">
            <v>25mgx24片</v>
          </cell>
        </row>
        <row r="1504">
          <cell r="A1504">
            <v>26082</v>
          </cell>
          <cell r="B1504" t="str">
            <v>风油精</v>
          </cell>
          <cell r="C1504" t="str">
            <v>广东一力集团制药股份有限公司(广东一力集团制药有限公司)</v>
          </cell>
          <cell r="D1504" t="str">
            <v>3ml</v>
          </cell>
        </row>
        <row r="1505">
          <cell r="A1505">
            <v>26091</v>
          </cell>
          <cell r="B1505" t="str">
            <v>痔速宁片</v>
          </cell>
          <cell r="C1505" t="str">
            <v>吉林省银诺克药业有限公司</v>
          </cell>
          <cell r="D1505" t="str">
            <v>12片x2板</v>
          </cell>
        </row>
        <row r="1506">
          <cell r="A1506">
            <v>26107</v>
          </cell>
          <cell r="B1506" t="str">
            <v>糯米藤根</v>
          </cell>
          <cell r="C1506" t="str">
            <v>其他生产厂家</v>
          </cell>
          <cell r="D1506" t="str">
            <v>段</v>
          </cell>
        </row>
        <row r="1507">
          <cell r="A1507">
            <v>26116</v>
          </cell>
          <cell r="B1507" t="str">
            <v>炒冬瓜子</v>
          </cell>
          <cell r="C1507" t="str">
            <v>其他生产厂家</v>
          </cell>
          <cell r="D1507" t="str">
            <v>清炒</v>
          </cell>
        </row>
        <row r="1508">
          <cell r="A1508">
            <v>26117</v>
          </cell>
          <cell r="B1508" t="str">
            <v>龙眼肉</v>
          </cell>
          <cell r="C1508" t="str">
            <v>其他生产厂家</v>
          </cell>
          <cell r="D1508" t="str">
            <v>净制</v>
          </cell>
        </row>
        <row r="1509">
          <cell r="A1509">
            <v>26119</v>
          </cell>
          <cell r="B1509" t="str">
            <v>川明参</v>
          </cell>
          <cell r="C1509" t="str">
            <v>其他生产厂家</v>
          </cell>
          <cell r="D1509" t="str">
            <v>片</v>
          </cell>
        </row>
        <row r="1510">
          <cell r="A1510">
            <v>26120</v>
          </cell>
          <cell r="B1510" t="str">
            <v>盐黄柏</v>
          </cell>
          <cell r="C1510" t="str">
            <v>其他生产厂家</v>
          </cell>
          <cell r="D1510" t="str">
            <v>刮皮丝</v>
          </cell>
        </row>
        <row r="1511">
          <cell r="A1511">
            <v>26121</v>
          </cell>
          <cell r="B1511" t="str">
            <v>桑白皮</v>
          </cell>
          <cell r="C1511" t="str">
            <v>其他生产厂家</v>
          </cell>
          <cell r="D1511" t="str">
            <v>丝</v>
          </cell>
        </row>
        <row r="1512">
          <cell r="A1512">
            <v>26123</v>
          </cell>
          <cell r="B1512" t="str">
            <v>忍冬藤</v>
          </cell>
          <cell r="C1512" t="str">
            <v>其他生产厂家</v>
          </cell>
          <cell r="D1512" t="str">
            <v>段</v>
          </cell>
        </row>
        <row r="1513">
          <cell r="A1513">
            <v>26124</v>
          </cell>
          <cell r="B1513" t="str">
            <v>合欢花</v>
          </cell>
          <cell r="C1513" t="str">
            <v>其他生产厂家</v>
          </cell>
          <cell r="D1513" t="str">
            <v>净制</v>
          </cell>
        </row>
        <row r="1514">
          <cell r="A1514">
            <v>26126</v>
          </cell>
          <cell r="B1514" t="str">
            <v>墨旱莲</v>
          </cell>
          <cell r="C1514" t="str">
            <v>其他生产厂家</v>
          </cell>
          <cell r="D1514" t="str">
            <v>段</v>
          </cell>
        </row>
        <row r="1515">
          <cell r="A1515">
            <v>26130</v>
          </cell>
          <cell r="B1515" t="str">
            <v>石决明</v>
          </cell>
          <cell r="C1515" t="str">
            <v>其他生产厂家</v>
          </cell>
          <cell r="D1515" t="str">
            <v>粗粉</v>
          </cell>
        </row>
        <row r="1516">
          <cell r="A1516">
            <v>26131</v>
          </cell>
          <cell r="B1516" t="str">
            <v>白茅根</v>
          </cell>
          <cell r="C1516" t="str">
            <v>其他生产厂家</v>
          </cell>
          <cell r="D1516" t="str">
            <v>段</v>
          </cell>
        </row>
        <row r="1517">
          <cell r="A1517">
            <v>26147</v>
          </cell>
          <cell r="B1517" t="str">
            <v>金银花</v>
          </cell>
          <cell r="C1517" t="str">
            <v>其他生产厂家</v>
          </cell>
          <cell r="D1517" t="str">
            <v>净制、密</v>
          </cell>
        </row>
        <row r="1518">
          <cell r="A1518">
            <v>26148</v>
          </cell>
          <cell r="B1518" t="str">
            <v>苘麻子</v>
          </cell>
          <cell r="C1518" t="str">
            <v>其他生产厂家</v>
          </cell>
          <cell r="D1518" t="str">
            <v>净制</v>
          </cell>
        </row>
        <row r="1519">
          <cell r="A1519">
            <v>26175</v>
          </cell>
          <cell r="B1519" t="str">
            <v>知母</v>
          </cell>
          <cell r="C1519" t="str">
            <v>其他生产厂家</v>
          </cell>
          <cell r="D1519" t="str">
            <v>片</v>
          </cell>
        </row>
        <row r="1520">
          <cell r="A1520">
            <v>26176</v>
          </cell>
          <cell r="B1520" t="str">
            <v>延胡索</v>
          </cell>
          <cell r="C1520" t="str">
            <v>其他生产厂家</v>
          </cell>
          <cell r="D1520" t="str">
            <v>净制</v>
          </cell>
        </row>
        <row r="1521">
          <cell r="A1521">
            <v>26203</v>
          </cell>
          <cell r="B1521" t="str">
            <v>更昔洛韦滴眼液(晶明)</v>
          </cell>
          <cell r="C1521" t="str">
            <v>湖北远大天天明制药有限公司</v>
          </cell>
          <cell r="D1521" t="str">
            <v>8ml：8mg</v>
          </cell>
        </row>
        <row r="1522">
          <cell r="A1522">
            <v>26218</v>
          </cell>
          <cell r="B1522" t="str">
            <v>降香</v>
          </cell>
          <cell r="C1522" t="str">
            <v>其他生产厂家</v>
          </cell>
          <cell r="D1522" t="str">
            <v>块</v>
          </cell>
        </row>
        <row r="1523">
          <cell r="A1523">
            <v>6487</v>
          </cell>
          <cell r="B1523" t="str">
            <v>热淋清胶囊</v>
          </cell>
          <cell r="C1523" t="str">
            <v>贵州弘康药业有限公司</v>
          </cell>
          <cell r="D1523" t="str">
            <v>0.3gx36粒</v>
          </cell>
        </row>
        <row r="1524">
          <cell r="A1524">
            <v>6722</v>
          </cell>
          <cell r="B1524" t="str">
            <v>枯草杆菌二联活菌颗粒</v>
          </cell>
          <cell r="C1524" t="str">
            <v>北京韩美药品有限公司</v>
          </cell>
          <cell r="D1524" t="str">
            <v>1gx10袋</v>
          </cell>
        </row>
        <row r="1525">
          <cell r="A1525">
            <v>6915</v>
          </cell>
          <cell r="B1525" t="str">
            <v>胃乐宁片</v>
          </cell>
          <cell r="C1525" t="str">
            <v>南京老山制药厂</v>
          </cell>
          <cell r="D1525" t="str">
            <v>100片(薄膜衣)</v>
          </cell>
        </row>
        <row r="1526">
          <cell r="A1526">
            <v>6943</v>
          </cell>
          <cell r="B1526" t="str">
            <v>补肾防喘片</v>
          </cell>
          <cell r="C1526" t="str">
            <v>太极集团重庆涪陵制药厂有限公司</v>
          </cell>
          <cell r="D1526" t="str">
            <v>0.25gx100片</v>
          </cell>
        </row>
        <row r="1527">
          <cell r="A1527">
            <v>7007</v>
          </cell>
          <cell r="B1527" t="str">
            <v>鹰牌花旗参茶</v>
          </cell>
          <cell r="C1527" t="str">
            <v>健康药业(中国)有限公司</v>
          </cell>
          <cell r="D1527" t="str">
            <v>3gx20袋</v>
          </cell>
        </row>
        <row r="1528">
          <cell r="A1528">
            <v>7012</v>
          </cell>
          <cell r="B1528" t="str">
            <v>骨折挫伤胶囊</v>
          </cell>
          <cell r="C1528" t="str">
            <v>哈尔滨中药六厂有限公司</v>
          </cell>
          <cell r="D1528" t="str">
            <v>0.29gx30粒</v>
          </cell>
        </row>
        <row r="1529">
          <cell r="A1529">
            <v>7023</v>
          </cell>
          <cell r="B1529" t="str">
            <v>复方莪术油栓</v>
          </cell>
          <cell r="C1529" t="str">
            <v>太阳石(唐山)药业有限公司</v>
          </cell>
          <cell r="D1529" t="str">
            <v>50mgx6枚</v>
          </cell>
        </row>
        <row r="1530">
          <cell r="A1530">
            <v>88212</v>
          </cell>
          <cell r="B1530" t="str">
            <v>冠心丹参滴丸</v>
          </cell>
          <cell r="C1530" t="str">
            <v>哈尔滨业锐药业有限公司</v>
          </cell>
          <cell r="D1530" t="str">
            <v>0.04gx10粒x15袋</v>
          </cell>
        </row>
        <row r="1531">
          <cell r="A1531">
            <v>25745</v>
          </cell>
          <cell r="B1531" t="str">
            <v>苦胆草片</v>
          </cell>
          <cell r="C1531" t="str">
            <v>云南腾药制药股份有限公司（原云南省腾冲制药厂）</v>
          </cell>
          <cell r="D1531" t="str">
            <v>12片x2板</v>
          </cell>
        </row>
        <row r="1532">
          <cell r="A1532">
            <v>25748</v>
          </cell>
          <cell r="B1532" t="str">
            <v>全蝎</v>
          </cell>
          <cell r="C1532" t="str">
            <v>其他生产厂家</v>
          </cell>
          <cell r="D1532" t="str">
            <v>净制</v>
          </cell>
        </row>
        <row r="1533">
          <cell r="A1533">
            <v>25749</v>
          </cell>
          <cell r="B1533" t="str">
            <v>佩兰</v>
          </cell>
          <cell r="C1533" t="str">
            <v>其他生产厂家</v>
          </cell>
          <cell r="D1533" t="str">
            <v>段</v>
          </cell>
        </row>
        <row r="1534">
          <cell r="A1534">
            <v>25752</v>
          </cell>
          <cell r="B1534" t="str">
            <v>蝉花</v>
          </cell>
          <cell r="C1534" t="str">
            <v>其他生产厂家</v>
          </cell>
          <cell r="D1534" t="str">
            <v>净制</v>
          </cell>
        </row>
        <row r="1535">
          <cell r="A1535">
            <v>25753</v>
          </cell>
          <cell r="B1535" t="str">
            <v>穿心莲</v>
          </cell>
          <cell r="C1535" t="str">
            <v>其他生产厂家</v>
          </cell>
          <cell r="D1535" t="str">
            <v>段</v>
          </cell>
        </row>
        <row r="1536">
          <cell r="A1536">
            <v>25762</v>
          </cell>
          <cell r="B1536" t="str">
            <v>荷叶</v>
          </cell>
          <cell r="C1536" t="str">
            <v>其他生产厂家</v>
          </cell>
          <cell r="D1536" t="str">
            <v>丝</v>
          </cell>
        </row>
        <row r="1537">
          <cell r="A1537">
            <v>25767</v>
          </cell>
          <cell r="B1537" t="str">
            <v>夜明砂</v>
          </cell>
          <cell r="C1537" t="str">
            <v>其他生产厂家</v>
          </cell>
          <cell r="D1537" t="str">
            <v>统装</v>
          </cell>
        </row>
        <row r="1538">
          <cell r="A1538">
            <v>25773</v>
          </cell>
          <cell r="B1538" t="str">
            <v>虎杖</v>
          </cell>
          <cell r="C1538" t="str">
            <v>其他生产厂家</v>
          </cell>
          <cell r="D1538" t="str">
            <v>片</v>
          </cell>
        </row>
        <row r="1539">
          <cell r="A1539">
            <v>25774</v>
          </cell>
          <cell r="B1539" t="str">
            <v>郁金</v>
          </cell>
          <cell r="C1539" t="str">
            <v>其他生产厂家</v>
          </cell>
          <cell r="D1539" t="str">
            <v>片</v>
          </cell>
        </row>
        <row r="1540">
          <cell r="A1540">
            <v>25775</v>
          </cell>
          <cell r="B1540" t="str">
            <v>海风藤</v>
          </cell>
          <cell r="C1540" t="str">
            <v>其他生产厂家</v>
          </cell>
          <cell r="D1540" t="str">
            <v>段</v>
          </cell>
        </row>
        <row r="1541">
          <cell r="A1541">
            <v>25777</v>
          </cell>
          <cell r="B1541" t="str">
            <v>泽泻</v>
          </cell>
          <cell r="C1541" t="str">
            <v>其他生产厂家</v>
          </cell>
          <cell r="D1541" t="str">
            <v>片</v>
          </cell>
        </row>
        <row r="1542">
          <cell r="A1542">
            <v>25808</v>
          </cell>
          <cell r="B1542" t="str">
            <v>硝苯地平控释片(欣然)</v>
          </cell>
          <cell r="C1542" t="str">
            <v>上海现代制药股份有限公司(上海现代浦东药厂有限公司</v>
          </cell>
          <cell r="D1542" t="str">
            <v>30mgx6片(薄膜衣)</v>
          </cell>
        </row>
        <row r="1543">
          <cell r="A1543">
            <v>25828</v>
          </cell>
          <cell r="B1543" t="str">
            <v>颈椎治疗仪</v>
          </cell>
          <cell r="C1543" t="str">
            <v>成都东方人健康产业有限责任公司</v>
          </cell>
          <cell r="D1543" t="str">
            <v>JZCD-1</v>
          </cell>
        </row>
        <row r="1544">
          <cell r="A1544">
            <v>25829</v>
          </cell>
          <cell r="B1544" t="str">
            <v>颈椎治疗仪</v>
          </cell>
          <cell r="C1544" t="str">
            <v>成都东方人健康产业有限责任公司</v>
          </cell>
          <cell r="D1544" t="str">
            <v>JZCD-2</v>
          </cell>
        </row>
        <row r="1545">
          <cell r="A1545">
            <v>25848</v>
          </cell>
          <cell r="B1545" t="str">
            <v>盐酸二甲双胍片</v>
          </cell>
          <cell r="C1545" t="str">
            <v>北京京丰制药集团有限公司(原北京京丰制药有限公司)</v>
          </cell>
          <cell r="D1545" t="str">
            <v>0.25gx48片</v>
          </cell>
        </row>
        <row r="1546">
          <cell r="A1546">
            <v>25859</v>
          </cell>
          <cell r="B1546" t="str">
            <v>重楼</v>
          </cell>
          <cell r="C1546" t="str">
            <v>其他生产厂家</v>
          </cell>
          <cell r="D1546" t="str">
            <v>片</v>
          </cell>
        </row>
        <row r="1547">
          <cell r="A1547">
            <v>25862</v>
          </cell>
          <cell r="B1547" t="str">
            <v>红毛五加皮</v>
          </cell>
          <cell r="C1547" t="str">
            <v>其他生产厂家</v>
          </cell>
          <cell r="D1547" t="str">
            <v>段</v>
          </cell>
        </row>
        <row r="1548">
          <cell r="A1548">
            <v>11768</v>
          </cell>
          <cell r="B1548" t="str">
            <v>气血康口服液</v>
          </cell>
          <cell r="C1548" t="str">
            <v>云南白药集团文山七花有限责任公司</v>
          </cell>
          <cell r="D1548" t="str">
            <v>10mlx10支</v>
          </cell>
        </row>
        <row r="1549">
          <cell r="A1549">
            <v>11779</v>
          </cell>
          <cell r="B1549" t="str">
            <v>肤痒颗粒</v>
          </cell>
          <cell r="C1549" t="str">
            <v>四川升和药业股份有限公司(原四川升和制药有限公司)</v>
          </cell>
          <cell r="D1549" t="str">
            <v>9gx10袋</v>
          </cell>
        </row>
        <row r="1550">
          <cell r="A1550">
            <v>11788</v>
          </cell>
          <cell r="B1550" t="str">
            <v>加味逍遥丸</v>
          </cell>
          <cell r="C1550" t="str">
            <v>河北万岁药业有限公司</v>
          </cell>
          <cell r="D1550" t="str">
            <v>6gx10袋</v>
          </cell>
        </row>
        <row r="1551">
          <cell r="A1551">
            <v>11789</v>
          </cell>
          <cell r="B1551" t="str">
            <v>冠心苏合胶囊</v>
          </cell>
          <cell r="C1551" t="str">
            <v>河北万岁药业有限公司</v>
          </cell>
          <cell r="D1551" t="str">
            <v>0.35gx20粒</v>
          </cell>
        </row>
        <row r="1552">
          <cell r="A1552">
            <v>11793</v>
          </cell>
          <cell r="B1552" t="str">
            <v>碘伏消毒液</v>
          </cell>
          <cell r="C1552" t="str">
            <v>四川蓉康世圣药业有限责任公司</v>
          </cell>
          <cell r="D1552" t="str">
            <v>100ml</v>
          </cell>
        </row>
        <row r="1553">
          <cell r="A1553">
            <v>11798</v>
          </cell>
          <cell r="B1553" t="str">
            <v>金银花露</v>
          </cell>
          <cell r="C1553" t="str">
            <v>湖北午时药业股份有限公司</v>
          </cell>
          <cell r="D1553" t="str">
            <v>340ml(含糖型)玻瓶</v>
          </cell>
        </row>
        <row r="1554">
          <cell r="A1554">
            <v>11813</v>
          </cell>
          <cell r="B1554" t="str">
            <v>辛伐他汀片</v>
          </cell>
          <cell r="C1554" t="str">
            <v>英国Organon Pharma(UK) Limited</v>
          </cell>
          <cell r="D1554" t="str">
            <v>20mgx7片</v>
          </cell>
        </row>
        <row r="1555">
          <cell r="A1555">
            <v>11818</v>
          </cell>
          <cell r="B1555" t="str">
            <v>猴头菌片</v>
          </cell>
          <cell r="C1555" t="str">
            <v>湖北美宝药业有限公司(荆门美宝药业有限公司)</v>
          </cell>
          <cell r="D1555" t="str">
            <v>100片</v>
          </cell>
        </row>
        <row r="1556">
          <cell r="A1556">
            <v>11842</v>
          </cell>
          <cell r="B1556" t="str">
            <v>西瓜霜清咽含片</v>
          </cell>
          <cell r="C1556" t="str">
            <v>桂林三金药业股份有限公司</v>
          </cell>
          <cell r="D1556" t="str">
            <v>1.8gx8片x2板</v>
          </cell>
        </row>
        <row r="1557">
          <cell r="A1557">
            <v>11951</v>
          </cell>
          <cell r="B1557" t="str">
            <v>海马</v>
          </cell>
          <cell r="C1557" t="str">
            <v>其他生产厂家</v>
          </cell>
          <cell r="D1557" t="str">
            <v>8～10g</v>
          </cell>
        </row>
        <row r="1558">
          <cell r="A1558">
            <v>11952</v>
          </cell>
          <cell r="B1558" t="str">
            <v>海马</v>
          </cell>
          <cell r="C1558" t="str">
            <v>其他生产厂家</v>
          </cell>
          <cell r="D1558" t="str">
            <v>中</v>
          </cell>
        </row>
        <row r="1559">
          <cell r="A1559">
            <v>26219</v>
          </cell>
          <cell r="B1559" t="str">
            <v>佛手</v>
          </cell>
          <cell r="C1559" t="str">
            <v>其他生产厂家</v>
          </cell>
          <cell r="D1559" t="str">
            <v>片</v>
          </cell>
        </row>
        <row r="1560">
          <cell r="A1560">
            <v>26264</v>
          </cell>
          <cell r="B1560" t="str">
            <v>胶体果胶铋胶囊</v>
          </cell>
          <cell r="C1560" t="str">
            <v>湖南华纳大药厂股份有限公司</v>
          </cell>
          <cell r="D1560" t="str">
            <v>24粒(按Bi计50mg）</v>
          </cell>
        </row>
        <row r="1561">
          <cell r="A1561">
            <v>26266</v>
          </cell>
          <cell r="B1561" t="str">
            <v>四味脾胃舒颗粒</v>
          </cell>
          <cell r="C1561" t="str">
            <v>广西天天乐药业股份有限公司</v>
          </cell>
          <cell r="D1561" t="str">
            <v>10gx15袋</v>
          </cell>
        </row>
        <row r="1562">
          <cell r="A1562">
            <v>26299</v>
          </cell>
          <cell r="B1562" t="str">
            <v>美辛唑酮红古豆醇酯栓(志速宁)</v>
          </cell>
          <cell r="C1562" t="str">
            <v>成都第一药业有限公司(原:成都第一药物研究所)</v>
          </cell>
          <cell r="D1562" t="str">
            <v>6粒</v>
          </cell>
        </row>
        <row r="1563">
          <cell r="A1563">
            <v>26300</v>
          </cell>
          <cell r="B1563" t="str">
            <v>木贼</v>
          </cell>
          <cell r="C1563" t="str">
            <v>其他生产厂家</v>
          </cell>
          <cell r="D1563" t="str">
            <v>段</v>
          </cell>
        </row>
        <row r="1564">
          <cell r="A1564">
            <v>26301</v>
          </cell>
          <cell r="B1564" t="str">
            <v>败酱草</v>
          </cell>
          <cell r="C1564" t="str">
            <v>其他生产厂家</v>
          </cell>
          <cell r="D1564" t="str">
            <v>段</v>
          </cell>
        </row>
        <row r="1565">
          <cell r="A1565">
            <v>26305</v>
          </cell>
          <cell r="B1565" t="str">
            <v>丝瓜络</v>
          </cell>
          <cell r="C1565" t="str">
            <v>其他生产厂家</v>
          </cell>
          <cell r="D1565" t="str">
            <v>段</v>
          </cell>
        </row>
        <row r="1566">
          <cell r="A1566">
            <v>26307</v>
          </cell>
          <cell r="B1566" t="str">
            <v>浮海石</v>
          </cell>
          <cell r="C1566" t="str">
            <v>其他生产厂家</v>
          </cell>
          <cell r="D1566" t="str">
            <v>净制</v>
          </cell>
        </row>
        <row r="1567">
          <cell r="A1567">
            <v>26308</v>
          </cell>
          <cell r="B1567" t="str">
            <v>白及</v>
          </cell>
          <cell r="C1567" t="str">
            <v>其他生产厂家</v>
          </cell>
          <cell r="D1567" t="str">
            <v>片</v>
          </cell>
        </row>
        <row r="1568">
          <cell r="A1568">
            <v>26322</v>
          </cell>
          <cell r="B1568" t="str">
            <v>蜂房</v>
          </cell>
          <cell r="C1568" t="str">
            <v>其他生产厂家</v>
          </cell>
          <cell r="D1568" t="str">
            <v>块</v>
          </cell>
        </row>
        <row r="1569">
          <cell r="A1569">
            <v>26337</v>
          </cell>
          <cell r="B1569" t="str">
            <v>炒鸡内金</v>
          </cell>
          <cell r="C1569" t="str">
            <v>其他生产厂家</v>
          </cell>
          <cell r="D1569" t="str">
            <v>清炒</v>
          </cell>
        </row>
        <row r="1570">
          <cell r="A1570">
            <v>26340</v>
          </cell>
          <cell r="B1570" t="str">
            <v>乐行晕车贴</v>
          </cell>
          <cell r="C1570" t="str">
            <v>海南宝元堂保健品有限公司</v>
          </cell>
          <cell r="D1570" t="str">
            <v>1.8cmx2贴</v>
          </cell>
        </row>
        <row r="1571">
          <cell r="A1571">
            <v>26341</v>
          </cell>
          <cell r="B1571" t="str">
            <v>乌鸡白凤丸</v>
          </cell>
          <cell r="C1571" t="str">
            <v>哈药集团人民同泰制药厂(哈药集团世一堂外用药厂)</v>
          </cell>
          <cell r="D1571" t="str">
            <v>4.5gx10袋</v>
          </cell>
        </row>
        <row r="1572">
          <cell r="A1572">
            <v>26353</v>
          </cell>
          <cell r="B1572" t="str">
            <v>硝苯地平缓释片(Ⅰ)</v>
          </cell>
          <cell r="C1572" t="str">
            <v>山西亚宝药业集团股份有限公司</v>
          </cell>
          <cell r="D1572" t="str">
            <v>10mgx30片</v>
          </cell>
        </row>
        <row r="1573">
          <cell r="A1573">
            <v>6182</v>
          </cell>
          <cell r="B1573" t="str">
            <v>兵兵医用退热贴</v>
          </cell>
          <cell r="C1573" t="str">
            <v>珠海国佳新材股份有限公司</v>
          </cell>
          <cell r="D1573" t="str">
            <v>2贴x2袋(儿童型)BB-01Ⅱ型</v>
          </cell>
        </row>
        <row r="1574">
          <cell r="A1574">
            <v>6205</v>
          </cell>
          <cell r="B1574" t="str">
            <v>盐酸氟桂利嗪胶囊</v>
          </cell>
          <cell r="C1574" t="str">
            <v>湖南迪诺制药股份有限公司</v>
          </cell>
          <cell r="D1574" t="str">
            <v>5mgx20粒</v>
          </cell>
        </row>
        <row r="1575">
          <cell r="A1575">
            <v>6225</v>
          </cell>
          <cell r="B1575" t="str">
            <v>阿魏酸哌嗪片</v>
          </cell>
          <cell r="C1575" t="str">
            <v>湖南千金湘江药业股份有限公司</v>
          </cell>
          <cell r="D1575" t="str">
            <v>50mgx50片</v>
          </cell>
        </row>
        <row r="1576">
          <cell r="A1576">
            <v>6249</v>
          </cell>
          <cell r="B1576" t="str">
            <v>猴头菌片</v>
          </cell>
          <cell r="C1576" t="str">
            <v>葵花药业集团(襄阳)隆中有限公司</v>
          </cell>
          <cell r="D1576" t="str">
            <v>0.25gx100片</v>
          </cell>
        </row>
        <row r="1577">
          <cell r="A1577">
            <v>6302</v>
          </cell>
          <cell r="B1577" t="str">
            <v>嫦娥加丽丸</v>
          </cell>
          <cell r="C1577" t="str">
            <v>太极集团重庆桐君阁药厂有限公司</v>
          </cell>
          <cell r="D1577" t="str">
            <v>0.34gx12丸x8板</v>
          </cell>
        </row>
        <row r="1578">
          <cell r="A1578">
            <v>6322</v>
          </cell>
          <cell r="B1578" t="str">
            <v>天然胶乳橡胶避孕套(杜蕾斯)</v>
          </cell>
          <cell r="C1578" t="str">
            <v>青岛伦敦杜蕾斯有限公司</v>
          </cell>
          <cell r="D1578" t="str">
            <v>12只(挚爱型)</v>
          </cell>
        </row>
        <row r="1579">
          <cell r="A1579">
            <v>6351</v>
          </cell>
          <cell r="B1579" t="str">
            <v>去氧孕烯炔雌醇片</v>
          </cell>
          <cell r="C1579" t="str">
            <v>荷兰N.V.Organon</v>
          </cell>
          <cell r="D1579" t="str">
            <v>21片</v>
          </cell>
        </row>
        <row r="1580">
          <cell r="A1580">
            <v>6364</v>
          </cell>
          <cell r="B1580" t="str">
            <v>天然胶乳橡胶避孕套(杜蕾斯)</v>
          </cell>
          <cell r="C1580" t="str">
            <v>青岛伦敦杜蕾斯有限公司</v>
          </cell>
          <cell r="D1580" t="str">
            <v>12只(激情装)</v>
          </cell>
        </row>
        <row r="1581">
          <cell r="A1581">
            <v>6378</v>
          </cell>
          <cell r="B1581" t="str">
            <v>天然胶乳橡胶避孕套(杜蕾斯)</v>
          </cell>
          <cell r="C1581" t="str">
            <v>青岛伦敦杜蕾斯有限公司</v>
          </cell>
          <cell r="D1581" t="str">
            <v>12只(超薄装)</v>
          </cell>
        </row>
        <row r="1582">
          <cell r="A1582">
            <v>6406</v>
          </cell>
          <cell r="B1582" t="str">
            <v>益心酮片</v>
          </cell>
          <cell r="C1582" t="str">
            <v>太极集团浙江东方制药有限公司</v>
          </cell>
          <cell r="D1582" t="str">
            <v>32mgx24片</v>
          </cell>
        </row>
        <row r="1583">
          <cell r="A1583">
            <v>25863</v>
          </cell>
          <cell r="B1583" t="str">
            <v>白果</v>
          </cell>
          <cell r="C1583" t="str">
            <v>其他生产厂家</v>
          </cell>
          <cell r="D1583" t="str">
            <v>净制(仁)</v>
          </cell>
        </row>
        <row r="1584">
          <cell r="A1584">
            <v>25864</v>
          </cell>
          <cell r="B1584" t="str">
            <v>栀子</v>
          </cell>
          <cell r="C1584" t="str">
            <v>其他生产厂家</v>
          </cell>
          <cell r="D1584" t="str">
            <v>净制</v>
          </cell>
        </row>
        <row r="1585">
          <cell r="A1585">
            <v>25868</v>
          </cell>
          <cell r="B1585" t="str">
            <v>蜜旋覆花</v>
          </cell>
          <cell r="C1585" t="str">
            <v>其他生产厂家</v>
          </cell>
          <cell r="D1585" t="str">
            <v>蜜炙</v>
          </cell>
        </row>
        <row r="1586">
          <cell r="A1586">
            <v>25871</v>
          </cell>
          <cell r="B1586" t="str">
            <v>半枝莲</v>
          </cell>
          <cell r="C1586" t="str">
            <v>其他生产厂家</v>
          </cell>
          <cell r="D1586" t="str">
            <v>段</v>
          </cell>
        </row>
        <row r="1587">
          <cell r="A1587">
            <v>25881</v>
          </cell>
          <cell r="B1587" t="str">
            <v>23-氨基酸饮液(饮料)</v>
          </cell>
          <cell r="C1587" t="str">
            <v>四川省成都康乐尔生物保健科技有限公司</v>
          </cell>
          <cell r="D1587" t="str">
            <v>10mlx10支</v>
          </cell>
        </row>
        <row r="1588">
          <cell r="A1588">
            <v>25922</v>
          </cell>
          <cell r="B1588" t="str">
            <v>贝诺酯片</v>
          </cell>
          <cell r="C1588" t="str">
            <v>西南药业股份有限公司</v>
          </cell>
          <cell r="D1588" t="str">
            <v>0.5gx100片</v>
          </cell>
        </row>
        <row r="1589">
          <cell r="A1589">
            <v>25940</v>
          </cell>
          <cell r="B1589" t="str">
            <v>关节止痛膏</v>
          </cell>
          <cell r="C1589" t="str">
            <v>河南羚锐制药股份有限公司</v>
          </cell>
          <cell r="D1589" t="str">
            <v>7cmx10cmx5片x2袋(精装)</v>
          </cell>
        </row>
        <row r="1590">
          <cell r="A1590">
            <v>25960</v>
          </cell>
          <cell r="B1590" t="str">
            <v>参叶</v>
          </cell>
          <cell r="C1590" t="str">
            <v>其他生产厂家</v>
          </cell>
          <cell r="D1590" t="str">
            <v>段，竹七叶</v>
          </cell>
        </row>
        <row r="1591">
          <cell r="A1591">
            <v>25965</v>
          </cell>
          <cell r="B1591" t="str">
            <v>牡丹皮</v>
          </cell>
          <cell r="C1591" t="str">
            <v>其他生产厂家</v>
          </cell>
          <cell r="D1591" t="str">
            <v>片</v>
          </cell>
        </row>
        <row r="1592">
          <cell r="A1592">
            <v>25966</v>
          </cell>
          <cell r="B1592" t="str">
            <v>川香薷</v>
          </cell>
          <cell r="C1592" t="str">
            <v>其他生产厂家</v>
          </cell>
          <cell r="D1592" t="str">
            <v>段</v>
          </cell>
        </row>
        <row r="1593">
          <cell r="A1593">
            <v>25968</v>
          </cell>
          <cell r="B1593" t="str">
            <v>白扁豆</v>
          </cell>
          <cell r="C1593" t="str">
            <v>其他生产厂家</v>
          </cell>
          <cell r="D1593" t="str">
            <v>净制</v>
          </cell>
        </row>
        <row r="1594">
          <cell r="A1594">
            <v>25971</v>
          </cell>
          <cell r="B1594" t="str">
            <v>荆芥</v>
          </cell>
          <cell r="C1594" t="str">
            <v>其他生产厂家</v>
          </cell>
          <cell r="D1594" t="str">
            <v>段</v>
          </cell>
        </row>
        <row r="1595">
          <cell r="A1595">
            <v>25973</v>
          </cell>
          <cell r="B1595" t="str">
            <v>白芍</v>
          </cell>
          <cell r="C1595" t="str">
            <v>其他生产厂家</v>
          </cell>
          <cell r="D1595" t="str">
            <v>片</v>
          </cell>
        </row>
        <row r="1596">
          <cell r="A1596">
            <v>25974</v>
          </cell>
          <cell r="B1596" t="str">
            <v>干鱼腥草</v>
          </cell>
          <cell r="C1596" t="str">
            <v>其他生产厂家</v>
          </cell>
          <cell r="D1596" t="str">
            <v>段</v>
          </cell>
        </row>
        <row r="1597">
          <cell r="A1597">
            <v>25975</v>
          </cell>
          <cell r="B1597" t="str">
            <v>软滑石</v>
          </cell>
          <cell r="C1597" t="str">
            <v>其他生产厂家</v>
          </cell>
          <cell r="D1597" t="str">
            <v>细粉</v>
          </cell>
        </row>
        <row r="1598">
          <cell r="A1598">
            <v>25976</v>
          </cell>
          <cell r="B1598" t="str">
            <v>管花肉苁蓉片</v>
          </cell>
          <cell r="C1598" t="str">
            <v>其他生产厂家</v>
          </cell>
          <cell r="D1598" t="str">
            <v>厚片</v>
          </cell>
        </row>
        <row r="1599">
          <cell r="A1599">
            <v>11968</v>
          </cell>
          <cell r="B1599" t="str">
            <v>盐酸左卡巴斯汀鼻喷雾剂(立复汀)</v>
          </cell>
          <cell r="C1599" t="str">
            <v>上海强生制药有限公司</v>
          </cell>
          <cell r="D1599" t="str">
            <v>10ml:5mg</v>
          </cell>
        </row>
        <row r="1600">
          <cell r="A1600">
            <v>11970</v>
          </cell>
          <cell r="B1600" t="str">
            <v>卡介菌多糖核酸注射液(斯奇康)</v>
          </cell>
          <cell r="C1600" t="str">
            <v>湖南斯奇生物制药有限公司(原:湖南九芝堂斯奇生物)</v>
          </cell>
          <cell r="D1600" t="str">
            <v>1mlx6支</v>
          </cell>
        </row>
        <row r="1601">
          <cell r="A1601">
            <v>11979</v>
          </cell>
          <cell r="B1601" t="str">
            <v>丙酸氯倍他索乳膏(恩肤霜)</v>
          </cell>
          <cell r="C1601" t="str">
            <v>广东华润顺峰药业有限公司</v>
          </cell>
          <cell r="D1601" t="str">
            <v>10g：2mg</v>
          </cell>
        </row>
        <row r="1602">
          <cell r="A1602">
            <v>11998</v>
          </cell>
          <cell r="B1602" t="str">
            <v>阿咖酚散</v>
          </cell>
          <cell r="C1602" t="str">
            <v>广州白云山制药股份有限公司白云山何济公制药厂</v>
          </cell>
          <cell r="D1602" t="str">
            <v>0.386gx100包</v>
          </cell>
        </row>
        <row r="1603">
          <cell r="A1603">
            <v>12009</v>
          </cell>
          <cell r="B1603" t="str">
            <v>转移因子胶囊</v>
          </cell>
          <cell r="C1603" t="str">
            <v>南京海鲸药业有限公司</v>
          </cell>
          <cell r="D1603" t="str">
            <v>3mg：100ugx24粒</v>
          </cell>
        </row>
        <row r="1604">
          <cell r="A1604">
            <v>37946</v>
          </cell>
          <cell r="B1604" t="str">
            <v>青蒿</v>
          </cell>
          <cell r="C1604" t="str">
            <v>其他生产厂家</v>
          </cell>
          <cell r="D1604" t="str">
            <v>段</v>
          </cell>
        </row>
        <row r="1605">
          <cell r="A1605">
            <v>38015</v>
          </cell>
          <cell r="B1605" t="str">
            <v>头孢克肟干混悬剂</v>
          </cell>
          <cell r="C1605" t="str">
            <v>哈尔滨凯程制药有限公司</v>
          </cell>
          <cell r="D1605" t="str">
            <v>1g:50mgx6袋</v>
          </cell>
        </row>
        <row r="1606">
          <cell r="A1606">
            <v>26371</v>
          </cell>
          <cell r="B1606" t="str">
            <v>消炎镇痛膏</v>
          </cell>
          <cell r="C1606" t="str">
            <v>广州白云山制药股份有限公司白云山何济公制药厂</v>
          </cell>
          <cell r="D1606" t="str">
            <v>10cmx7cmx5贴x2袋</v>
          </cell>
        </row>
        <row r="1607">
          <cell r="A1607">
            <v>26385</v>
          </cell>
          <cell r="B1607" t="str">
            <v>甘草片</v>
          </cell>
          <cell r="C1607" t="str">
            <v>其他生产厂家</v>
          </cell>
          <cell r="D1607" t="str">
            <v>片</v>
          </cell>
        </row>
        <row r="1608">
          <cell r="A1608">
            <v>26395</v>
          </cell>
          <cell r="B1608" t="str">
            <v>复方鲜竹沥液</v>
          </cell>
          <cell r="C1608" t="str">
            <v>江西南昌济生制药有限责任公司（原江西南昌济生制药厂）</v>
          </cell>
          <cell r="D1608" t="str">
            <v>10mlx6支</v>
          </cell>
        </row>
        <row r="1609">
          <cell r="A1609">
            <v>26403</v>
          </cell>
          <cell r="B1609" t="str">
            <v>雪上一枝蒿速效止痛搽剂</v>
          </cell>
          <cell r="C1609" t="str">
            <v>云南维和药业股份有限公司</v>
          </cell>
          <cell r="D1609" t="str">
            <v>30ml</v>
          </cell>
        </row>
        <row r="1610">
          <cell r="A1610">
            <v>26418</v>
          </cell>
          <cell r="B1610" t="str">
            <v>羌活</v>
          </cell>
          <cell r="C1610" t="str">
            <v>其他生产厂家</v>
          </cell>
          <cell r="D1610" t="str">
            <v>片</v>
          </cell>
        </row>
        <row r="1611">
          <cell r="A1611">
            <v>26419</v>
          </cell>
          <cell r="B1611" t="str">
            <v>椿皮</v>
          </cell>
          <cell r="C1611" t="str">
            <v>其他生产厂家</v>
          </cell>
          <cell r="D1611" t="str">
            <v>丝</v>
          </cell>
        </row>
        <row r="1612">
          <cell r="A1612">
            <v>26420</v>
          </cell>
          <cell r="B1612" t="str">
            <v>萹蓄</v>
          </cell>
          <cell r="C1612" t="str">
            <v>其他生产厂家</v>
          </cell>
          <cell r="D1612" t="str">
            <v>段</v>
          </cell>
        </row>
        <row r="1613">
          <cell r="A1613">
            <v>26421</v>
          </cell>
          <cell r="B1613" t="str">
            <v>银柴胡</v>
          </cell>
          <cell r="C1613" t="str">
            <v>其他生产厂家</v>
          </cell>
          <cell r="D1613" t="str">
            <v>片</v>
          </cell>
        </row>
        <row r="1614">
          <cell r="A1614">
            <v>26423</v>
          </cell>
          <cell r="B1614" t="str">
            <v>炒陈皮</v>
          </cell>
          <cell r="C1614" t="str">
            <v>其他生产厂家</v>
          </cell>
          <cell r="D1614" t="str">
            <v>丝</v>
          </cell>
        </row>
        <row r="1615">
          <cell r="A1615">
            <v>26427</v>
          </cell>
          <cell r="B1615" t="str">
            <v>马齿苋</v>
          </cell>
          <cell r="C1615" t="str">
            <v>其他生产厂家</v>
          </cell>
          <cell r="D1615" t="str">
            <v>段</v>
          </cell>
        </row>
        <row r="1616">
          <cell r="A1616">
            <v>26428</v>
          </cell>
          <cell r="B1616" t="str">
            <v>炒蔓荆子</v>
          </cell>
          <cell r="C1616" t="str">
            <v>其他生产厂家</v>
          </cell>
          <cell r="D1616" t="str">
            <v>清炒</v>
          </cell>
        </row>
        <row r="1617">
          <cell r="A1617">
            <v>26458</v>
          </cell>
          <cell r="B1617" t="str">
            <v>附片</v>
          </cell>
          <cell r="C1617" t="str">
            <v>其他生产厂家</v>
          </cell>
          <cell r="D1617" t="str">
            <v>黑顺片</v>
          </cell>
        </row>
        <row r="1618">
          <cell r="A1618">
            <v>26466</v>
          </cell>
          <cell r="B1618" t="str">
            <v>蜈蚣</v>
          </cell>
          <cell r="C1618" t="str">
            <v>其他生产厂家</v>
          </cell>
          <cell r="D1618" t="str">
            <v>中</v>
          </cell>
        </row>
        <row r="1619">
          <cell r="A1619">
            <v>26467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18片</v>
          </cell>
        </row>
        <row r="1620">
          <cell r="A1620">
            <v>26495</v>
          </cell>
          <cell r="B1620" t="str">
            <v>消乳散结胶囊</v>
          </cell>
          <cell r="C1620" t="str">
            <v>山东神州制药有限公司</v>
          </cell>
          <cell r="D1620" t="str">
            <v>0.4gx20粒x3板</v>
          </cell>
        </row>
        <row r="1621">
          <cell r="A1621">
            <v>26516</v>
          </cell>
          <cell r="B1621" t="str">
            <v>麻黄根</v>
          </cell>
          <cell r="C1621" t="str">
            <v>其他生产厂家</v>
          </cell>
          <cell r="D1621" t="str">
            <v>段</v>
          </cell>
        </row>
        <row r="1622">
          <cell r="A1622">
            <v>26526</v>
          </cell>
          <cell r="B1622" t="str">
            <v>灵芝</v>
          </cell>
          <cell r="C1622" t="str">
            <v>成都吉安康药业有限公司</v>
          </cell>
          <cell r="D1622" t="str">
            <v>野生</v>
          </cell>
        </row>
        <row r="1623">
          <cell r="A1623">
            <v>26551</v>
          </cell>
          <cell r="B1623" t="str">
            <v>头孢克肟片</v>
          </cell>
          <cell r="C1623" t="str">
            <v>成都倍特药业有限公司(原四川方向药业有限责任公司)</v>
          </cell>
          <cell r="D1623" t="str">
            <v>0.1gx6片</v>
          </cell>
        </row>
        <row r="1624">
          <cell r="A1624">
            <v>7165</v>
          </cell>
          <cell r="B1624" t="str">
            <v>乌洛托品溶液</v>
          </cell>
          <cell r="C1624" t="str">
            <v>桂林长圣药业有限责任公司</v>
          </cell>
          <cell r="D1624" t="str">
            <v>12ml</v>
          </cell>
        </row>
        <row r="1625">
          <cell r="A1625">
            <v>7202</v>
          </cell>
          <cell r="B1625" t="str">
            <v>盐酸西替利嗪片(比特力)</v>
          </cell>
          <cell r="C1625" t="str">
            <v>成都恒瑞制药有限公司</v>
          </cell>
          <cell r="D1625" t="str">
            <v>10mgx6片</v>
          </cell>
        </row>
        <row r="1626">
          <cell r="A1626">
            <v>7281</v>
          </cell>
          <cell r="B1626" t="str">
            <v>复方酮康唑发用洗剂(康王洗剂)</v>
          </cell>
          <cell r="C1626" t="str">
            <v>滇虹药业集团股份有限公司</v>
          </cell>
          <cell r="D1626" t="str">
            <v>5ml</v>
          </cell>
        </row>
        <row r="1627">
          <cell r="A1627">
            <v>7303</v>
          </cell>
          <cell r="B1627" t="str">
            <v>对乙酰氨基酚口服混悬液</v>
          </cell>
          <cell r="C1627" t="str">
            <v>上海强生制药有限公司</v>
          </cell>
          <cell r="D1627" t="str">
            <v>100ml：3.2g</v>
          </cell>
        </row>
        <row r="1628">
          <cell r="A1628">
            <v>7349</v>
          </cell>
          <cell r="B1628" t="str">
            <v>布洛芬混悬液(恬倩)</v>
          </cell>
          <cell r="C1628" t="str">
            <v>扬州市三药制药有限公司</v>
          </cell>
          <cell r="D1628" t="str">
            <v>25mlx4瓶</v>
          </cell>
        </row>
        <row r="1629">
          <cell r="A1629">
            <v>7441</v>
          </cell>
          <cell r="B1629" t="str">
            <v>葡萄糖酸钙口服液</v>
          </cell>
          <cell r="C1629" t="str">
            <v>哈药集团制药总厂</v>
          </cell>
          <cell r="D1629" t="str">
            <v>10mlx10支</v>
          </cell>
        </row>
        <row r="1630">
          <cell r="A1630">
            <v>7502</v>
          </cell>
          <cell r="B1630" t="str">
            <v>云南白药酊</v>
          </cell>
          <cell r="C1630" t="str">
            <v>云南白药集团股份有限公司</v>
          </cell>
          <cell r="D1630" t="str">
            <v>30ml</v>
          </cell>
        </row>
        <row r="1631">
          <cell r="A1631">
            <v>7538</v>
          </cell>
          <cell r="B1631" t="str">
            <v>蒲公英片</v>
          </cell>
          <cell r="C1631" t="str">
            <v>河南省济源市济世药业有限公司</v>
          </cell>
          <cell r="D1631" t="str">
            <v>0.3gx12片x4板(糖衣片)</v>
          </cell>
        </row>
        <row r="1632">
          <cell r="A1632">
            <v>7583</v>
          </cell>
          <cell r="B1632" t="str">
            <v>头孢克洛颗粒(新达罗)</v>
          </cell>
          <cell r="C1632" t="str">
            <v>山东淄博新达制药有限公司</v>
          </cell>
          <cell r="D1632" t="str">
            <v>125mgx6袋</v>
          </cell>
        </row>
        <row r="1633">
          <cell r="A1633">
            <v>7625</v>
          </cell>
          <cell r="B1633" t="str">
            <v>兵兵退热贴</v>
          </cell>
          <cell r="C1633" t="str">
            <v>武汉市海格尔科技有限公司</v>
          </cell>
          <cell r="D1633" t="str">
            <v>2贴(普通装)BB-01Ⅲ型</v>
          </cell>
        </row>
        <row r="1634">
          <cell r="A1634">
            <v>7685</v>
          </cell>
          <cell r="B1634" t="str">
            <v>狗皮膏</v>
          </cell>
          <cell r="C1634" t="str">
            <v>贵阳济仁堂药业有限公司</v>
          </cell>
          <cell r="D1634" t="str">
            <v>15gx6张</v>
          </cell>
        </row>
        <row r="1635">
          <cell r="A1635">
            <v>25977</v>
          </cell>
          <cell r="B1635" t="str">
            <v>盐泽泻</v>
          </cell>
          <cell r="C1635" t="str">
            <v>其他生产厂家</v>
          </cell>
          <cell r="D1635" t="str">
            <v>片</v>
          </cell>
        </row>
        <row r="1636">
          <cell r="A1636">
            <v>23712</v>
          </cell>
          <cell r="B1636" t="str">
            <v>新生化颗粒</v>
          </cell>
          <cell r="C1636" t="str">
            <v>云南白药集团股份有限公司</v>
          </cell>
          <cell r="D1636" t="str">
            <v>6gx12袋</v>
          </cell>
        </row>
        <row r="1637">
          <cell r="A1637">
            <v>23719</v>
          </cell>
          <cell r="B1637" t="str">
            <v>天冬</v>
          </cell>
          <cell r="C1637" t="str">
            <v>其他生产厂家</v>
          </cell>
          <cell r="D1637" t="str">
            <v>厚片</v>
          </cell>
        </row>
        <row r="1638">
          <cell r="A1638">
            <v>23730</v>
          </cell>
          <cell r="B1638" t="str">
            <v>甲巯咪唑片</v>
          </cell>
          <cell r="C1638" t="str">
            <v>默克制药（江苏）有限公司</v>
          </cell>
          <cell r="D1638" t="str">
            <v>10mgx50片</v>
          </cell>
        </row>
        <row r="1639">
          <cell r="A1639">
            <v>23748</v>
          </cell>
          <cell r="B1639" t="str">
            <v>连花清瘟胶囊</v>
          </cell>
          <cell r="C1639" t="str">
            <v>石家庄以岭药业股份有限公司</v>
          </cell>
          <cell r="D1639" t="str">
            <v>0.35gx12粒x2板</v>
          </cell>
        </row>
        <row r="1640">
          <cell r="A1640">
            <v>23754</v>
          </cell>
          <cell r="B1640" t="str">
            <v>大败毒胶囊</v>
          </cell>
          <cell r="C1640" t="str">
            <v>石家庄以岭药业股份有限公司</v>
          </cell>
          <cell r="D1640" t="str">
            <v>0.5gx20粒</v>
          </cell>
        </row>
        <row r="1641">
          <cell r="A1641">
            <v>23761</v>
          </cell>
          <cell r="B1641" t="str">
            <v>阿卡波糖片(卡博平)</v>
          </cell>
          <cell r="C1641" t="str">
            <v>杭州中美华东制药有限公司</v>
          </cell>
          <cell r="D1641" t="str">
            <v>50mgx30片</v>
          </cell>
        </row>
        <row r="1642">
          <cell r="A1642">
            <v>10365</v>
          </cell>
          <cell r="B1642" t="str">
            <v>三黄片</v>
          </cell>
          <cell r="C1642" t="str">
            <v>河南省百泉制药有限公司</v>
          </cell>
          <cell r="D1642" t="str">
            <v>24片x2板</v>
          </cell>
        </row>
        <row r="1643">
          <cell r="A1643">
            <v>10367</v>
          </cell>
          <cell r="B1643" t="str">
            <v>牛黄上清片</v>
          </cell>
          <cell r="C1643" t="str">
            <v>河南省百泉制药有限公司</v>
          </cell>
          <cell r="D1643" t="str">
            <v>24片x2板 金色</v>
          </cell>
        </row>
        <row r="1644">
          <cell r="A1644">
            <v>10379</v>
          </cell>
          <cell r="B1644" t="str">
            <v>阿司匹林肠溶片</v>
          </cell>
          <cell r="C1644" t="str">
            <v>石药集团欧意药业有限公司(原:石家庄欧意药业公司)</v>
          </cell>
          <cell r="D1644" t="str">
            <v>25mgx100片</v>
          </cell>
        </row>
        <row r="1645">
          <cell r="A1645">
            <v>10386</v>
          </cell>
          <cell r="B1645" t="str">
            <v>布洛芬乳膏</v>
          </cell>
          <cell r="C1645" t="str">
            <v>中美天津史克制药有限公司</v>
          </cell>
          <cell r="D1645" t="str">
            <v>5%x20g</v>
          </cell>
        </row>
        <row r="1646">
          <cell r="A1646">
            <v>10396</v>
          </cell>
          <cell r="B1646" t="str">
            <v>小活络片</v>
          </cell>
          <cell r="C1646" t="str">
            <v>太极集团重庆桐君阁药厂有限公司</v>
          </cell>
          <cell r="D1646" t="str">
            <v>0.32gx50片</v>
          </cell>
        </row>
        <row r="1647">
          <cell r="A1647">
            <v>10397</v>
          </cell>
          <cell r="B1647" t="str">
            <v>安宫牛黄丸</v>
          </cell>
          <cell r="C1647" t="str">
            <v>太极集团重庆桐君阁药厂有限公司</v>
          </cell>
          <cell r="D1647" t="str">
            <v>3gx1丸</v>
          </cell>
        </row>
        <row r="1648">
          <cell r="A1648">
            <v>10409</v>
          </cell>
          <cell r="B1648" t="str">
            <v>硝苯地平片</v>
          </cell>
          <cell r="C1648" t="str">
            <v>华中药业股份有限公司</v>
          </cell>
          <cell r="D1648" t="str">
            <v>10mgx100片</v>
          </cell>
        </row>
        <row r="1649">
          <cell r="A1649">
            <v>10430</v>
          </cell>
          <cell r="B1649" t="str">
            <v>富马酸比索洛尔片(博苏)</v>
          </cell>
          <cell r="C1649" t="str">
            <v>北京华素制药股份有限公司(原：北京四环医药)</v>
          </cell>
          <cell r="D1649" t="str">
            <v>5mgx10片</v>
          </cell>
        </row>
        <row r="1650">
          <cell r="A1650">
            <v>10431</v>
          </cell>
          <cell r="B1650" t="str">
            <v>酞丁安搽剂</v>
          </cell>
          <cell r="C1650" t="str">
            <v>北京华素制药股份有限公司(原：北京四环医药)</v>
          </cell>
          <cell r="D1650" t="str">
            <v>0.5%10ml</v>
          </cell>
        </row>
        <row r="1651">
          <cell r="A1651">
            <v>38033</v>
          </cell>
          <cell r="B1651" t="str">
            <v>舒筋活血片</v>
          </cell>
          <cell r="C1651" t="str">
            <v>太极集团重庆桐君阁药厂有限公司</v>
          </cell>
          <cell r="D1651" t="str">
            <v>0.3gx100片</v>
          </cell>
        </row>
        <row r="1652">
          <cell r="A1652">
            <v>38039</v>
          </cell>
          <cell r="B1652" t="str">
            <v>清开灵胶囊</v>
          </cell>
          <cell r="C1652" t="str">
            <v>广州白云山明兴制药有限公司</v>
          </cell>
          <cell r="D1652" t="str">
            <v>0.25gx24粒</v>
          </cell>
        </row>
        <row r="1653">
          <cell r="A1653">
            <v>38045</v>
          </cell>
          <cell r="B1653" t="str">
            <v>铝合金出诊箱</v>
          </cell>
          <cell r="C1653" t="str">
            <v>金坛市剑云医疗器械厂</v>
          </cell>
          <cell r="D1653" t="str">
            <v>11寸</v>
          </cell>
        </row>
        <row r="1654">
          <cell r="A1654">
            <v>38059</v>
          </cell>
          <cell r="B1654" t="str">
            <v>四季感冒片</v>
          </cell>
          <cell r="C1654" t="str">
            <v>山东明仁福瑞达制药有限公司(原：山东大正药业)</v>
          </cell>
          <cell r="D1654" t="str">
            <v>0.38gx12片x2板(薄膜衣)</v>
          </cell>
        </row>
        <row r="1655">
          <cell r="A1655">
            <v>38070</v>
          </cell>
          <cell r="B1655" t="str">
            <v>美国水晶甘油</v>
          </cell>
          <cell r="C1655" t="str">
            <v>南阳市广寿保健品有限责任公司</v>
          </cell>
          <cell r="D1655" t="str">
            <v>100g</v>
          </cell>
        </row>
        <row r="1656">
          <cell r="A1656">
            <v>38124</v>
          </cell>
          <cell r="B1656" t="str">
            <v>小儿清热止咳合剂（原小儿清热止咳口服液）</v>
          </cell>
          <cell r="C1656" t="str">
            <v>太极集团重庆桐君阁药厂有限公司</v>
          </cell>
          <cell r="D1656" t="str">
            <v>10mlx6支</v>
          </cell>
        </row>
        <row r="1657">
          <cell r="A1657">
            <v>38126</v>
          </cell>
          <cell r="B1657" t="str">
            <v>烧伤肤康液</v>
          </cell>
          <cell r="C1657" t="str">
            <v>太极集团四川绵阳制药有限公司</v>
          </cell>
          <cell r="D1657" t="str">
            <v>40ml</v>
          </cell>
        </row>
        <row r="1658">
          <cell r="A1658">
            <v>38127</v>
          </cell>
          <cell r="B1658" t="str">
            <v>板蓝根颗粒</v>
          </cell>
          <cell r="C1658" t="str">
            <v>太极集团四川绵阳制药有限公司</v>
          </cell>
          <cell r="D1658" t="str">
            <v>10gx20袋</v>
          </cell>
        </row>
        <row r="1659">
          <cell r="A1659">
            <v>38208</v>
          </cell>
          <cell r="B1659" t="str">
            <v>炒白芍</v>
          </cell>
          <cell r="C1659" t="str">
            <v/>
          </cell>
          <cell r="D1659" t="str">
            <v>0.5g（饮片10g）配方颗粒</v>
          </cell>
        </row>
        <row r="1660">
          <cell r="A1660">
            <v>26568</v>
          </cell>
          <cell r="B1660" t="str">
            <v>清肺抑火片</v>
          </cell>
          <cell r="C1660" t="str">
            <v>云南省腾冲县东方红制药厂</v>
          </cell>
          <cell r="D1660" t="str">
            <v>0.6gx12片x2板</v>
          </cell>
        </row>
        <row r="1661">
          <cell r="A1661">
            <v>26591</v>
          </cell>
          <cell r="B1661" t="str">
            <v>驱蚊花露水</v>
          </cell>
          <cell r="C1661" t="str">
            <v>江苏隆力奇集团有限公司</v>
          </cell>
          <cell r="D1661" t="str">
            <v>80ml</v>
          </cell>
        </row>
        <row r="1662">
          <cell r="A1662">
            <v>26592</v>
          </cell>
          <cell r="B1662" t="str">
            <v>驱蚊花露水(隆力奇)</v>
          </cell>
          <cell r="C1662" t="str">
            <v>江苏隆力奇集团有限公司</v>
          </cell>
          <cell r="D1662" t="str">
            <v>95ml(玻瓶)</v>
          </cell>
        </row>
        <row r="1663">
          <cell r="A1663">
            <v>26618</v>
          </cell>
          <cell r="B1663" t="str">
            <v>预知子</v>
          </cell>
          <cell r="C1663" t="str">
            <v>其他生产厂家</v>
          </cell>
          <cell r="D1663" t="str">
            <v>片</v>
          </cell>
        </row>
        <row r="1664">
          <cell r="A1664">
            <v>26619</v>
          </cell>
          <cell r="B1664" t="str">
            <v>净山楂</v>
          </cell>
          <cell r="C1664" t="str">
            <v>其他生产厂家</v>
          </cell>
          <cell r="D1664" t="str">
            <v>片</v>
          </cell>
        </row>
        <row r="1665">
          <cell r="A1665">
            <v>26620</v>
          </cell>
          <cell r="B1665" t="str">
            <v>徐长卿</v>
          </cell>
          <cell r="C1665" t="str">
            <v>其他生产厂家</v>
          </cell>
          <cell r="D1665" t="str">
            <v>段</v>
          </cell>
        </row>
        <row r="1666">
          <cell r="A1666">
            <v>26680</v>
          </cell>
          <cell r="B1666" t="str">
            <v>玉叶清火片</v>
          </cell>
          <cell r="C1666" t="str">
            <v>广西纯正堂制药有限公司（原广西纯正堂制药厂）</v>
          </cell>
          <cell r="D1666" t="str">
            <v>18片x2板（薄膜衣片）</v>
          </cell>
        </row>
        <row r="1667">
          <cell r="A1667">
            <v>26686</v>
          </cell>
          <cell r="B1667" t="str">
            <v>地龙</v>
          </cell>
          <cell r="C1667" t="str">
            <v>其他生产厂家</v>
          </cell>
          <cell r="D1667" t="str">
            <v>段</v>
          </cell>
        </row>
        <row r="1668">
          <cell r="A1668">
            <v>26689</v>
          </cell>
          <cell r="B1668" t="str">
            <v>阿胶珠</v>
          </cell>
          <cell r="C1668" t="str">
            <v>其他生产厂家</v>
          </cell>
          <cell r="D1668" t="str">
            <v>烫制</v>
          </cell>
        </row>
        <row r="1669">
          <cell r="A1669">
            <v>26695</v>
          </cell>
          <cell r="B1669" t="str">
            <v>头孢拉定胶囊</v>
          </cell>
          <cell r="C1669" t="str">
            <v>哈药集团三精明水药业有限公司</v>
          </cell>
          <cell r="D1669" t="str">
            <v>0.25gx24粒</v>
          </cell>
        </row>
        <row r="1670">
          <cell r="A1670">
            <v>7702</v>
          </cell>
          <cell r="B1670" t="str">
            <v>胆乐胶囊</v>
          </cell>
          <cell r="C1670" t="str">
            <v>浙江永宁药业股份有限公司（原：浙江永宁制药厂）</v>
          </cell>
          <cell r="D1670" t="str">
            <v>0.3gx80粒</v>
          </cell>
        </row>
        <row r="1671">
          <cell r="A1671">
            <v>7706</v>
          </cell>
          <cell r="B1671" t="str">
            <v>辣椒风湿膏</v>
          </cell>
          <cell r="C1671" t="str">
            <v>湖南金寿制药有限公司</v>
          </cell>
          <cell r="D1671" t="str">
            <v>7cmx10cmx4片</v>
          </cell>
        </row>
        <row r="1672">
          <cell r="A1672">
            <v>7777</v>
          </cell>
          <cell r="B1672" t="str">
            <v>吡拉西坦片</v>
          </cell>
          <cell r="C1672" t="str">
            <v>东北制药集团沈阳第一制药有限公司</v>
          </cell>
          <cell r="D1672" t="str">
            <v>0.4gx100片</v>
          </cell>
        </row>
        <row r="1673">
          <cell r="A1673">
            <v>7881</v>
          </cell>
          <cell r="B1673" t="str">
            <v>复方三维亚铁口服液</v>
          </cell>
          <cell r="C1673" t="str">
            <v>成都长青制药有限公司（原：成都世纪华洋制药）</v>
          </cell>
          <cell r="D1673" t="str">
            <v>100ml</v>
          </cell>
        </row>
        <row r="1674">
          <cell r="A1674">
            <v>7887</v>
          </cell>
          <cell r="B1674" t="str">
            <v>结石通片</v>
          </cell>
          <cell r="C1674" t="str">
            <v>广东恒诚制药有限公司(湛江向阳药业有限公司)</v>
          </cell>
          <cell r="D1674" t="str">
            <v>0.25gx100片(糖衣)</v>
          </cell>
        </row>
        <row r="1675">
          <cell r="A1675">
            <v>7906</v>
          </cell>
          <cell r="B1675" t="str">
            <v>螺内酯片(安体舒通)</v>
          </cell>
          <cell r="C1675" t="str">
            <v>杭州民生药业有限公司</v>
          </cell>
          <cell r="D1675" t="str">
            <v>20mgx100片</v>
          </cell>
        </row>
        <row r="1676">
          <cell r="A1676">
            <v>7917</v>
          </cell>
          <cell r="B1676" t="str">
            <v>西施露</v>
          </cell>
          <cell r="C1676" t="str">
            <v>南阳市广寿保健品有限责任公司</v>
          </cell>
          <cell r="D1676" t="str">
            <v>20ml</v>
          </cell>
        </row>
        <row r="1677">
          <cell r="A1677">
            <v>7919</v>
          </cell>
          <cell r="B1677" t="str">
            <v>司帕沙星片(巴沙)</v>
          </cell>
          <cell r="C1677" t="str">
            <v>成都倍特药业有限公司</v>
          </cell>
          <cell r="D1677" t="str">
            <v>0.1gx6片</v>
          </cell>
        </row>
        <row r="1678">
          <cell r="A1678">
            <v>10446</v>
          </cell>
          <cell r="B1678" t="str">
            <v>曲克芦丁片(维脑路通片)</v>
          </cell>
          <cell r="C1678" t="str">
            <v>山西亚宝药业集团股份有限公司</v>
          </cell>
          <cell r="D1678" t="str">
            <v>60mgx100片</v>
          </cell>
        </row>
        <row r="1679">
          <cell r="A1679">
            <v>10447</v>
          </cell>
          <cell r="B1679" t="str">
            <v>丁桂儿脐贴</v>
          </cell>
          <cell r="C1679" t="str">
            <v>山西亚宝药业集团股份有限公司</v>
          </cell>
          <cell r="D1679" t="str">
            <v>1.6gx2贴</v>
          </cell>
        </row>
        <row r="1680">
          <cell r="A1680">
            <v>10452</v>
          </cell>
          <cell r="B1680" t="str">
            <v>复方穿心莲片</v>
          </cell>
          <cell r="C1680" t="str">
            <v>广西金页制药有限公司</v>
          </cell>
          <cell r="D1680" t="str">
            <v>100片</v>
          </cell>
        </row>
        <row r="1681">
          <cell r="A1681">
            <v>10458</v>
          </cell>
          <cell r="B1681" t="str">
            <v>铝碳酸镁咀嚼片</v>
          </cell>
          <cell r="C1681" t="str">
            <v>拜耳医药保健有限公司</v>
          </cell>
          <cell r="D1681" t="str">
            <v>0.5gx10片x2板</v>
          </cell>
        </row>
        <row r="1682">
          <cell r="A1682">
            <v>10462</v>
          </cell>
          <cell r="B1682" t="str">
            <v>非诺贝特胶囊</v>
          </cell>
          <cell r="C1682" t="str">
            <v>法国利博福尼制药有限公司</v>
          </cell>
          <cell r="D1682" t="str">
            <v>200mgx10粒</v>
          </cell>
        </row>
        <row r="1683">
          <cell r="A1683">
            <v>10467</v>
          </cell>
          <cell r="B1683" t="str">
            <v>尼莫地平片(尼达尔)</v>
          </cell>
          <cell r="C1683" t="str">
            <v>天津市中央药业有限公司</v>
          </cell>
          <cell r="D1683" t="str">
            <v>20mgx50片</v>
          </cell>
        </row>
        <row r="1684">
          <cell r="A1684">
            <v>10518</v>
          </cell>
          <cell r="B1684" t="str">
            <v>利培酮片(维思通)</v>
          </cell>
          <cell r="C1684" t="str">
            <v>西安杨森制药有限公司</v>
          </cell>
          <cell r="D1684" t="str">
            <v>1mgx20片</v>
          </cell>
        </row>
        <row r="1685">
          <cell r="A1685">
            <v>10528</v>
          </cell>
          <cell r="B1685" t="str">
            <v>一拔通罐疗器</v>
          </cell>
          <cell r="C1685" t="str">
            <v>北京华明康泰医疗器械有限责任公司</v>
          </cell>
          <cell r="D1685" t="str">
            <v>KTB-12罐礼品装</v>
          </cell>
        </row>
        <row r="1686">
          <cell r="A1686">
            <v>10531</v>
          </cell>
          <cell r="B1686" t="str">
            <v>一拔通罐疗器</v>
          </cell>
          <cell r="C1686" t="str">
            <v>北京华明康泰医疗器械有限责任公司</v>
          </cell>
          <cell r="D1686" t="str">
            <v>KTB-6罐礼品装</v>
          </cell>
        </row>
        <row r="1687">
          <cell r="A1687">
            <v>10532</v>
          </cell>
          <cell r="B1687" t="str">
            <v>华明康泰罐疗器(一拔通真空拔罐)</v>
          </cell>
          <cell r="C1687" t="str">
            <v>北京华明康泰医疗器械有限责任公司</v>
          </cell>
          <cell r="D1687" t="str">
            <v>HMKTA-6P(A型6罐)</v>
          </cell>
        </row>
        <row r="1688">
          <cell r="A1688">
            <v>10540</v>
          </cell>
          <cell r="B1688" t="str">
            <v>碘甘油</v>
          </cell>
          <cell r="C1688" t="str">
            <v>上海小方制药股份有限公司（原名：上海运佳黄浦制药有限公司）</v>
          </cell>
          <cell r="D1688" t="str">
            <v>20ml</v>
          </cell>
        </row>
        <row r="1689">
          <cell r="A1689">
            <v>10545</v>
          </cell>
          <cell r="B1689" t="str">
            <v>消旋山莨菪碱片</v>
          </cell>
          <cell r="C1689" t="str">
            <v>杭州民生药业有限公司</v>
          </cell>
          <cell r="D1689" t="str">
            <v>5mgx100片</v>
          </cell>
        </row>
        <row r="1690">
          <cell r="A1690">
            <v>10547</v>
          </cell>
          <cell r="B1690" t="str">
            <v>对乙酰氨基酚缓释片(泰诺林)</v>
          </cell>
          <cell r="C1690" t="str">
            <v>上海强生制药有限公司</v>
          </cell>
          <cell r="D1690" t="str">
            <v>18片</v>
          </cell>
        </row>
        <row r="1691">
          <cell r="A1691">
            <v>10594</v>
          </cell>
          <cell r="B1691" t="str">
            <v>珍黄胶囊</v>
          </cell>
          <cell r="C1691" t="str">
            <v>广西玉林制药有限责任公司</v>
          </cell>
          <cell r="D1691" t="str">
            <v>0.2gx12粒</v>
          </cell>
        </row>
        <row r="1692">
          <cell r="A1692">
            <v>38240</v>
          </cell>
          <cell r="B1692" t="str">
            <v>清热散结胶囊</v>
          </cell>
          <cell r="C1692" t="str">
            <v>江西普正制药股份有限公司</v>
          </cell>
          <cell r="D1692" t="str">
            <v>0.35gx12粒x4板</v>
          </cell>
        </row>
        <row r="1693">
          <cell r="A1693">
            <v>38371</v>
          </cell>
          <cell r="B1693" t="str">
            <v>四季感冒片</v>
          </cell>
          <cell r="C1693" t="str">
            <v>云南白药集团股份有限公司</v>
          </cell>
          <cell r="D1693" t="str">
            <v>0.35gx12片x2板</v>
          </cell>
        </row>
        <row r="1694">
          <cell r="A1694">
            <v>26728</v>
          </cell>
          <cell r="B1694" t="str">
            <v>芦荟</v>
          </cell>
          <cell r="C1694" t="str">
            <v>其他生产厂家</v>
          </cell>
          <cell r="D1694" t="str">
            <v>块</v>
          </cell>
        </row>
        <row r="1695">
          <cell r="A1695">
            <v>26729</v>
          </cell>
          <cell r="B1695" t="str">
            <v>细辛</v>
          </cell>
          <cell r="C1695" t="str">
            <v>其他生产厂家</v>
          </cell>
          <cell r="D1695" t="str">
            <v>段</v>
          </cell>
        </row>
        <row r="1696">
          <cell r="A1696">
            <v>26741</v>
          </cell>
          <cell r="B1696" t="str">
            <v>银黄含片</v>
          </cell>
          <cell r="C1696" t="str">
            <v>上海信谊天平药业有限公司</v>
          </cell>
          <cell r="D1696" t="str">
            <v>0.65gx24片</v>
          </cell>
        </row>
        <row r="1697">
          <cell r="A1697">
            <v>26748</v>
          </cell>
          <cell r="B1697" t="str">
            <v>柳氮磺吡啶肠溶片</v>
          </cell>
          <cell r="C1697" t="str">
            <v>上海信谊天平药业有限公司</v>
          </cell>
          <cell r="D1697" t="str">
            <v>0.25gx60片</v>
          </cell>
        </row>
        <row r="1698">
          <cell r="A1698">
            <v>26754</v>
          </cell>
          <cell r="B1698" t="str">
            <v>睡好片(太极牌)</v>
          </cell>
          <cell r="C1698" t="str">
            <v>西南药业股份有限公司</v>
          </cell>
          <cell r="D1698" t="str">
            <v>200mgx8片x2板</v>
          </cell>
        </row>
        <row r="1699">
          <cell r="A1699">
            <v>26771</v>
          </cell>
          <cell r="B1699" t="str">
            <v>郁李仁</v>
          </cell>
          <cell r="C1699" t="str">
            <v>其他生产厂家</v>
          </cell>
          <cell r="D1699" t="str">
            <v>净制</v>
          </cell>
        </row>
        <row r="1700">
          <cell r="A1700">
            <v>26772</v>
          </cell>
          <cell r="B1700" t="str">
            <v>鹅不食草</v>
          </cell>
          <cell r="C1700" t="str">
            <v>其他生产厂家</v>
          </cell>
          <cell r="D1700" t="str">
            <v>段</v>
          </cell>
        </row>
        <row r="1701">
          <cell r="A1701">
            <v>26777</v>
          </cell>
          <cell r="B1701" t="str">
            <v>锡类散</v>
          </cell>
          <cell r="C1701" t="str">
            <v>江苏七0七天然制药有限公司</v>
          </cell>
          <cell r="D1701" t="str">
            <v>1g</v>
          </cell>
        </row>
        <row r="1702">
          <cell r="A1702">
            <v>26788</v>
          </cell>
          <cell r="B1702" t="str">
            <v>林旦乳膏</v>
          </cell>
          <cell r="C1702" t="str">
            <v>广东恒健制药有限公司(原:江门市恒健药业有限公司)</v>
          </cell>
          <cell r="D1702" t="str">
            <v>1%:10g</v>
          </cell>
        </row>
        <row r="1703">
          <cell r="A1703">
            <v>26789</v>
          </cell>
          <cell r="B1703" t="str">
            <v>鱼石脂软膏</v>
          </cell>
          <cell r="C1703" t="str">
            <v>广东恒健制药有限公司(原:江门市恒健药业有限公司)</v>
          </cell>
          <cell r="D1703" t="str">
            <v>10%:10g</v>
          </cell>
        </row>
        <row r="1704">
          <cell r="A1704">
            <v>26791</v>
          </cell>
          <cell r="B1704" t="str">
            <v>清火栀麦片</v>
          </cell>
          <cell r="C1704" t="str">
            <v>广西日田药业有限责任公司</v>
          </cell>
          <cell r="D1704" t="str">
            <v>12片x40袋(袋装)</v>
          </cell>
        </row>
        <row r="1705">
          <cell r="A1705">
            <v>26795</v>
          </cell>
          <cell r="B1705" t="str">
            <v>何首乌</v>
          </cell>
          <cell r="C1705" t="str">
            <v>其他生产厂家</v>
          </cell>
          <cell r="D1705" t="str">
            <v>片</v>
          </cell>
        </row>
        <row r="1706">
          <cell r="A1706">
            <v>26801</v>
          </cell>
          <cell r="B1706" t="str">
            <v>活血止痛胶囊</v>
          </cell>
          <cell r="C1706" t="str">
            <v>江西昌诺药业有限公司</v>
          </cell>
          <cell r="D1706" t="str">
            <v>0.25gx12粒x2板</v>
          </cell>
        </row>
        <row r="1707">
          <cell r="A1707">
            <v>8090</v>
          </cell>
          <cell r="B1707" t="str">
            <v>医用脱脂纱布垫</v>
          </cell>
          <cell r="C1707" t="str">
            <v>成都市卫生材料厂</v>
          </cell>
          <cell r="D1707" t="str">
            <v>AM6x8x8x2片x100袋</v>
          </cell>
        </row>
        <row r="1708">
          <cell r="A1708">
            <v>8091</v>
          </cell>
          <cell r="B1708" t="str">
            <v>医用脱脂纱布垫</v>
          </cell>
          <cell r="C1708" t="str">
            <v>成都市卫生材料厂</v>
          </cell>
          <cell r="D1708" t="str">
            <v>AM9cmx11cmx8cmx2片x100袋</v>
          </cell>
        </row>
        <row r="1709">
          <cell r="A1709">
            <v>8092</v>
          </cell>
          <cell r="B1709" t="str">
            <v>氨酚伪麻美芬片Ⅱ/氨麻苯美片(白加黑)</v>
          </cell>
          <cell r="C1709" t="str">
            <v>拜耳医药保健有限公司启东分公司</v>
          </cell>
          <cell r="D1709" t="str">
            <v>15片</v>
          </cell>
        </row>
        <row r="1710">
          <cell r="A1710">
            <v>8110</v>
          </cell>
          <cell r="B1710" t="str">
            <v>消炎止咳片</v>
          </cell>
          <cell r="C1710" t="str">
            <v>四川省三星堆制药有限公司</v>
          </cell>
          <cell r="D1710" t="str">
            <v>0.41gx12片x2板</v>
          </cell>
        </row>
        <row r="1711">
          <cell r="A1711">
            <v>8130</v>
          </cell>
          <cell r="B1711" t="str">
            <v>伤科活血酊</v>
          </cell>
          <cell r="C1711" t="str">
            <v>太极集团四川绵阳制药有限公司</v>
          </cell>
          <cell r="D1711" t="str">
            <v>40ml</v>
          </cell>
        </row>
        <row r="1712">
          <cell r="A1712">
            <v>8162</v>
          </cell>
          <cell r="B1712" t="str">
            <v>冰王鳄油冻裂消乳膏</v>
          </cell>
          <cell r="C1712" t="str">
            <v>平舆冰王生物工程有限公司</v>
          </cell>
          <cell r="D1712" t="str">
            <v>20g</v>
          </cell>
        </row>
        <row r="1713">
          <cell r="A1713">
            <v>8188</v>
          </cell>
          <cell r="B1713" t="str">
            <v>西洋参</v>
          </cell>
          <cell r="C1713" t="str">
            <v>其他生产厂家</v>
          </cell>
          <cell r="D1713" t="str">
            <v>4g圆粒</v>
          </cell>
        </row>
        <row r="1714">
          <cell r="A1714">
            <v>8215</v>
          </cell>
          <cell r="B1714" t="str">
            <v>三七</v>
          </cell>
          <cell r="C1714" t="str">
            <v>其他生产厂家</v>
          </cell>
          <cell r="D1714" t="str">
            <v>30头</v>
          </cell>
        </row>
        <row r="1715">
          <cell r="A1715">
            <v>8216</v>
          </cell>
          <cell r="B1715" t="str">
            <v>三七</v>
          </cell>
          <cell r="C1715" t="str">
            <v>其他生产厂家</v>
          </cell>
          <cell r="D1715" t="str">
            <v>40头</v>
          </cell>
        </row>
        <row r="1716">
          <cell r="A1716">
            <v>8218</v>
          </cell>
          <cell r="B1716" t="str">
            <v>三七</v>
          </cell>
          <cell r="C1716" t="str">
            <v>其他生产厂家</v>
          </cell>
          <cell r="D1716" t="str">
            <v>60头</v>
          </cell>
        </row>
        <row r="1717">
          <cell r="A1717">
            <v>8220</v>
          </cell>
          <cell r="B1717" t="str">
            <v>三七</v>
          </cell>
          <cell r="C1717" t="str">
            <v>其他生产厂家</v>
          </cell>
          <cell r="D1717" t="str">
            <v>80头</v>
          </cell>
        </row>
        <row r="1718">
          <cell r="A1718">
            <v>8221</v>
          </cell>
          <cell r="B1718" t="str">
            <v>三七</v>
          </cell>
          <cell r="C1718" t="str">
            <v>其他生产厂家</v>
          </cell>
          <cell r="D1718" t="str">
            <v>120头</v>
          </cell>
        </row>
        <row r="1719">
          <cell r="A1719">
            <v>8226</v>
          </cell>
          <cell r="B1719" t="str">
            <v>天麻</v>
          </cell>
          <cell r="C1719" t="str">
            <v/>
          </cell>
          <cell r="D1719" t="str">
            <v>80g、春</v>
          </cell>
        </row>
        <row r="1720">
          <cell r="A1720">
            <v>8227</v>
          </cell>
          <cell r="B1720" t="str">
            <v>天麻</v>
          </cell>
          <cell r="C1720" t="str">
            <v/>
          </cell>
          <cell r="D1720" t="str">
            <v>70g、春</v>
          </cell>
        </row>
        <row r="1721">
          <cell r="A1721">
            <v>8228</v>
          </cell>
          <cell r="B1721" t="str">
            <v>天麻</v>
          </cell>
          <cell r="C1721" t="str">
            <v/>
          </cell>
          <cell r="D1721" t="str">
            <v>60g、春</v>
          </cell>
        </row>
        <row r="1722">
          <cell r="A1722">
            <v>10597</v>
          </cell>
          <cell r="B1722" t="str">
            <v>氧氟沙星滴耳液</v>
          </cell>
          <cell r="C1722" t="str">
            <v>上海小方制药股份有限公司（原名：上海运佳黄浦制药有限公司）</v>
          </cell>
          <cell r="D1722" t="str">
            <v>5ml:15mg</v>
          </cell>
        </row>
        <row r="1723">
          <cell r="A1723">
            <v>10601</v>
          </cell>
          <cell r="B1723" t="str">
            <v>复方罗汉果止咳颗粒</v>
          </cell>
          <cell r="C1723" t="str">
            <v>四川菲德力制药有限公司</v>
          </cell>
          <cell r="D1723" t="str">
            <v>10gx20袋</v>
          </cell>
        </row>
        <row r="1724">
          <cell r="A1724">
            <v>10602</v>
          </cell>
          <cell r="B1724" t="str">
            <v>呋麻滴鼻液</v>
          </cell>
          <cell r="C1724" t="str">
            <v>上海小方制药股份有限公司（原名：上海运佳黄浦制药有限公司）</v>
          </cell>
          <cell r="D1724" t="str">
            <v>10ml</v>
          </cell>
        </row>
        <row r="1725">
          <cell r="A1725">
            <v>10605</v>
          </cell>
          <cell r="B1725" t="str">
            <v>小儿咽扁颗粒</v>
          </cell>
          <cell r="C1725" t="str">
            <v>贵州神奇药业股份有限公司</v>
          </cell>
          <cell r="D1725" t="str">
            <v>8gx10袋</v>
          </cell>
        </row>
        <row r="1726">
          <cell r="A1726">
            <v>10627</v>
          </cell>
          <cell r="B1726" t="str">
            <v>氯化钾缓释片</v>
          </cell>
          <cell r="C1726" t="str">
            <v>北京顺鑫祥云药业有限责任公司</v>
          </cell>
          <cell r="D1726" t="str">
            <v>0.5gx12片x2板(糖衣)</v>
          </cell>
        </row>
        <row r="1727">
          <cell r="A1727">
            <v>10636</v>
          </cell>
          <cell r="B1727" t="str">
            <v>香砂六君丸</v>
          </cell>
          <cell r="C1727" t="str">
            <v>仲景宛西制药股份有限公司（原河南省宛西制药股份有限公司）</v>
          </cell>
          <cell r="D1727" t="str">
            <v>200丸(浓缩丸)</v>
          </cell>
        </row>
        <row r="1728">
          <cell r="A1728">
            <v>10637</v>
          </cell>
          <cell r="B1728" t="str">
            <v>右归丸</v>
          </cell>
          <cell r="C1728" t="str">
            <v>仲景宛西制药股份有限公司（原河南省宛西制药股份有限公司）</v>
          </cell>
          <cell r="D1728" t="str">
            <v>45g</v>
          </cell>
        </row>
        <row r="1729">
          <cell r="A1729">
            <v>10696</v>
          </cell>
          <cell r="B1729" t="str">
            <v>安神补心丸</v>
          </cell>
          <cell r="C1729" t="str">
            <v>兰州佛慈制药股份有限公司</v>
          </cell>
          <cell r="D1729" t="str">
            <v>300丸(浓缩丸)</v>
          </cell>
        </row>
        <row r="1730">
          <cell r="A1730">
            <v>10697</v>
          </cell>
          <cell r="B1730" t="str">
            <v>保和丸</v>
          </cell>
          <cell r="C1730" t="str">
            <v>兰州佛慈制药股份有限公司</v>
          </cell>
          <cell r="D1730" t="str">
            <v>200丸(浓缩丸)</v>
          </cell>
        </row>
        <row r="1731">
          <cell r="A1731">
            <v>10714</v>
          </cell>
          <cell r="B1731" t="str">
            <v>三叶减肥茶</v>
          </cell>
          <cell r="C1731" t="str">
            <v>北京天龙保健茶厂</v>
          </cell>
          <cell r="D1731" t="str">
            <v>2gx30袋</v>
          </cell>
        </row>
        <row r="1732">
          <cell r="A1732">
            <v>191313</v>
          </cell>
          <cell r="B1732" t="str">
            <v>注射用地西他滨</v>
          </cell>
          <cell r="C1732" t="str">
            <v>江苏豪森药业集团有限公司(原:江苏豪森药业股份有限公司)</v>
          </cell>
          <cell r="D1732" t="str">
            <v>10mgx1瓶</v>
          </cell>
        </row>
        <row r="1733">
          <cell r="A1733">
            <v>38416</v>
          </cell>
          <cell r="B1733" t="str">
            <v>三肾丸</v>
          </cell>
          <cell r="C1733" t="str">
            <v>长春人民药业集团有限公司</v>
          </cell>
          <cell r="D1733" t="str">
            <v>4.5gx12袋</v>
          </cell>
        </row>
        <row r="1734">
          <cell r="A1734">
            <v>38417</v>
          </cell>
          <cell r="B1734" t="str">
            <v>胆康片</v>
          </cell>
          <cell r="C1734" t="str">
            <v>山东鑫齐药业有限公司</v>
          </cell>
          <cell r="D1734" t="str">
            <v>0.4gx72片(糖衣)</v>
          </cell>
        </row>
        <row r="1735">
          <cell r="A1735">
            <v>38421</v>
          </cell>
          <cell r="B1735" t="str">
            <v>炒楮实子</v>
          </cell>
          <cell r="C1735" t="str">
            <v>其他生产厂家</v>
          </cell>
          <cell r="D1735" t="str">
            <v>清炒</v>
          </cell>
        </row>
        <row r="1736">
          <cell r="A1736">
            <v>38422</v>
          </cell>
          <cell r="B1736" t="str">
            <v>罗汉果止咳片</v>
          </cell>
          <cell r="C1736" t="str">
            <v>广西方略药业集团有限公司</v>
          </cell>
          <cell r="D1736" t="str">
            <v>0.36gx30片(薄膜衣)</v>
          </cell>
        </row>
        <row r="1737">
          <cell r="A1737">
            <v>38430</v>
          </cell>
          <cell r="B1737" t="str">
            <v>西洋参</v>
          </cell>
          <cell r="C1737" t="str">
            <v>重庆中药饮片厂有限公司</v>
          </cell>
          <cell r="D1737" t="str">
            <v>200g、片+粒(加拿大)(桐君阁牌)</v>
          </cell>
        </row>
        <row r="1738">
          <cell r="A1738">
            <v>38432</v>
          </cell>
          <cell r="B1738" t="str">
            <v>白果仁</v>
          </cell>
          <cell r="C1738" t="str">
            <v/>
          </cell>
          <cell r="D1738" t="str">
            <v>0.5g（饮片10g）配方颗粒</v>
          </cell>
        </row>
        <row r="1739">
          <cell r="A1739">
            <v>38449</v>
          </cell>
          <cell r="B1739" t="str">
            <v>碘伏消毒液</v>
          </cell>
          <cell r="C1739" t="str">
            <v>四川省伊洁士医疗科技有限公司</v>
          </cell>
          <cell r="D1739" t="str">
            <v>100ml(喷雾型）</v>
          </cell>
        </row>
        <row r="1740">
          <cell r="A1740">
            <v>38475</v>
          </cell>
          <cell r="B1740" t="str">
            <v>苦楝皮</v>
          </cell>
          <cell r="C1740" t="str">
            <v>其他生产厂家</v>
          </cell>
          <cell r="D1740" t="str">
            <v>丝</v>
          </cell>
        </row>
        <row r="1741">
          <cell r="A1741">
            <v>25491</v>
          </cell>
          <cell r="B1741" t="str">
            <v>氯氮平片</v>
          </cell>
          <cell r="C1741" t="str">
            <v>江苏恩华药业股份有限公司</v>
          </cell>
          <cell r="D1741" t="str">
            <v>25mgx100片</v>
          </cell>
        </row>
        <row r="1742">
          <cell r="A1742">
            <v>26859</v>
          </cell>
          <cell r="B1742" t="str">
            <v>沉香</v>
          </cell>
          <cell r="C1742" t="str">
            <v>其他生产厂家</v>
          </cell>
          <cell r="D1742" t="str">
            <v>块</v>
          </cell>
        </row>
        <row r="1743">
          <cell r="A1743">
            <v>26864</v>
          </cell>
          <cell r="B1743" t="str">
            <v>芦根</v>
          </cell>
          <cell r="C1743" t="str">
            <v>其他生产厂家</v>
          </cell>
          <cell r="D1743" t="str">
            <v>段</v>
          </cell>
        </row>
        <row r="1744">
          <cell r="A1744">
            <v>26908</v>
          </cell>
          <cell r="B1744" t="str">
            <v>朱砂粉</v>
          </cell>
          <cell r="C1744" t="str">
            <v>其他生产厂家</v>
          </cell>
          <cell r="D1744" t="str">
            <v>粉</v>
          </cell>
        </row>
        <row r="1745">
          <cell r="A1745">
            <v>26910</v>
          </cell>
          <cell r="B1745" t="str">
            <v>心脑康胶囊</v>
          </cell>
          <cell r="C1745" t="str">
            <v>吉林省银诺克药业有限公司</v>
          </cell>
          <cell r="D1745" t="str">
            <v>0.25gx12粒x3板</v>
          </cell>
        </row>
        <row r="1746">
          <cell r="A1746">
            <v>26916</v>
          </cell>
          <cell r="B1746" t="str">
            <v>大山楂丸</v>
          </cell>
          <cell r="C1746" t="str">
            <v>四川大千药业有限公司(四川乐山大千药业有限公司)</v>
          </cell>
          <cell r="D1746" t="str">
            <v>9gx10丸</v>
          </cell>
        </row>
        <row r="1747">
          <cell r="A1747">
            <v>26929</v>
          </cell>
          <cell r="B1747" t="str">
            <v>滴眼用利福平</v>
          </cell>
          <cell r="C1747" t="str">
            <v>武汉五景药业有限公司</v>
          </cell>
          <cell r="D1747" t="str">
            <v>10ml：5mg</v>
          </cell>
        </row>
        <row r="1748">
          <cell r="A1748">
            <v>26993</v>
          </cell>
          <cell r="B1748" t="str">
            <v>冈本避孕套</v>
          </cell>
          <cell r="C1748" t="str">
            <v/>
          </cell>
          <cell r="D1748" t="str">
            <v>10只(极限超薄)纯味</v>
          </cell>
        </row>
        <row r="1749">
          <cell r="A1749">
            <v>26995</v>
          </cell>
          <cell r="B1749" t="str">
            <v>冈本天然胶乳橡胶避孕套</v>
          </cell>
          <cell r="C1749" t="str">
            <v>冈本株式会社</v>
          </cell>
          <cell r="D1749" t="str">
            <v>10只(至尊)</v>
          </cell>
        </row>
        <row r="1750">
          <cell r="A1750">
            <v>7987</v>
          </cell>
          <cell r="B1750" t="str">
            <v>养阴口香合剂</v>
          </cell>
          <cell r="C1750" t="str">
            <v>贵州万顺堂药业有限公司</v>
          </cell>
          <cell r="D1750" t="str">
            <v>30mlx4瓶</v>
          </cell>
        </row>
        <row r="1751">
          <cell r="A1751">
            <v>7988</v>
          </cell>
          <cell r="B1751" t="str">
            <v>地高辛片</v>
          </cell>
          <cell r="C1751" t="str">
            <v>上海上药信谊药厂有限公司(上海信谊药厂有限公司)</v>
          </cell>
          <cell r="D1751" t="str">
            <v>0.25mgx100片</v>
          </cell>
        </row>
        <row r="1752">
          <cell r="A1752">
            <v>7992</v>
          </cell>
          <cell r="B1752" t="str">
            <v>硫普罗宁肠溶片</v>
          </cell>
          <cell r="C1752" t="str">
            <v>上海凯宝新谊（新乡）药业有限公司</v>
          </cell>
          <cell r="D1752" t="str">
            <v>0.1gx12片</v>
          </cell>
        </row>
        <row r="1753">
          <cell r="A1753">
            <v>7996</v>
          </cell>
          <cell r="B1753" t="str">
            <v>呋塞米片(速尿片)</v>
          </cell>
          <cell r="C1753" t="str">
            <v>江苏亚邦爱普森药业有限公司</v>
          </cell>
          <cell r="D1753" t="str">
            <v>20mgx100片</v>
          </cell>
        </row>
        <row r="1754">
          <cell r="A1754">
            <v>8007</v>
          </cell>
          <cell r="B1754" t="str">
            <v>双氯芬酸钠肠溶片(扶他林片)</v>
          </cell>
          <cell r="C1754" t="str">
            <v>北京诺华制药有限公司</v>
          </cell>
          <cell r="D1754" t="str">
            <v>25mgx30片</v>
          </cell>
        </row>
        <row r="1755">
          <cell r="A1755">
            <v>8031</v>
          </cell>
          <cell r="B1755" t="str">
            <v>心通口服液</v>
          </cell>
          <cell r="C1755" t="str">
            <v>鲁南厚普制药有限公司</v>
          </cell>
          <cell r="D1755" t="str">
            <v>10mlx6支</v>
          </cell>
        </row>
        <row r="1756">
          <cell r="A1756">
            <v>8036</v>
          </cell>
          <cell r="B1756" t="str">
            <v>安神补心片</v>
          </cell>
          <cell r="C1756" t="str">
            <v>太极集团四川绵阳制药有限公司</v>
          </cell>
          <cell r="D1756" t="str">
            <v>100片</v>
          </cell>
        </row>
        <row r="1757">
          <cell r="A1757">
            <v>8047</v>
          </cell>
          <cell r="B1757" t="str">
            <v>乳癖消片</v>
          </cell>
          <cell r="C1757" t="str">
            <v>沈阳红药制药有限公司(原：沈阳中药制药有限公司)</v>
          </cell>
          <cell r="D1757" t="str">
            <v>0.32gx100片</v>
          </cell>
        </row>
        <row r="1758">
          <cell r="A1758">
            <v>8054</v>
          </cell>
          <cell r="B1758" t="str">
            <v>双氯芬酸钠缓释片</v>
          </cell>
          <cell r="C1758" t="str">
            <v>四川华新制药有限公司</v>
          </cell>
          <cell r="D1758" t="str">
            <v>0.1gx10片</v>
          </cell>
        </row>
        <row r="1759">
          <cell r="A1759">
            <v>8074</v>
          </cell>
          <cell r="B1759" t="str">
            <v>枸橼酸铋钾片/替硝唑片/克拉霉素片组合包装</v>
          </cell>
          <cell r="C1759" t="str">
            <v>丽珠集团丽珠制药厂</v>
          </cell>
          <cell r="D1759" t="str">
            <v>8片</v>
          </cell>
        </row>
        <row r="1760">
          <cell r="A1760">
            <v>205564</v>
          </cell>
          <cell r="B1760" t="str">
            <v>75%酒精湿巾</v>
          </cell>
          <cell r="C1760" t="str">
            <v>河南华药药业有限公司</v>
          </cell>
          <cell r="D1760" t="str">
            <v>15cmx20cmx80片</v>
          </cell>
        </row>
        <row r="1761">
          <cell r="A1761">
            <v>10748</v>
          </cell>
          <cell r="B1761" t="str">
            <v>诺氟沙星滴眼液</v>
          </cell>
          <cell r="C1761" t="str">
            <v>武汉五景药业有限公司</v>
          </cell>
          <cell r="D1761" t="str">
            <v>8ml：24mg</v>
          </cell>
        </row>
        <row r="1762">
          <cell r="A1762">
            <v>10773</v>
          </cell>
          <cell r="B1762" t="str">
            <v>维生素C片</v>
          </cell>
          <cell r="C1762" t="str">
            <v>西南药业股份有限公司</v>
          </cell>
          <cell r="D1762" t="str">
            <v>0.1gx100片</v>
          </cell>
        </row>
        <row r="1763">
          <cell r="A1763">
            <v>10800</v>
          </cell>
          <cell r="B1763" t="str">
            <v>辛芳鼻炎胶囊</v>
          </cell>
          <cell r="C1763" t="str">
            <v>北京亚东生物制药有限公司</v>
          </cell>
          <cell r="D1763" t="str">
            <v>0.25gx24粒</v>
          </cell>
        </row>
        <row r="1764">
          <cell r="A1764">
            <v>10803</v>
          </cell>
          <cell r="B1764" t="str">
            <v>五氟利多片</v>
          </cell>
          <cell r="C1764" t="str">
            <v>重庆青阳药业有限公司</v>
          </cell>
          <cell r="D1764" t="str">
            <v>20mgx24片</v>
          </cell>
        </row>
        <row r="1765">
          <cell r="A1765">
            <v>10819</v>
          </cell>
          <cell r="B1765" t="str">
            <v>多巴丝肼片</v>
          </cell>
          <cell r="C1765" t="str">
            <v>上海罗氏制药有限公司</v>
          </cell>
          <cell r="D1765" t="str">
            <v>250mgx40片</v>
          </cell>
        </row>
        <row r="1766">
          <cell r="A1766">
            <v>10826</v>
          </cell>
          <cell r="B1766" t="str">
            <v>西沙必利片(恰瑞)</v>
          </cell>
          <cell r="C1766" t="str">
            <v>浙江京新药业股份有限公司</v>
          </cell>
          <cell r="D1766" t="str">
            <v>5mgx10片</v>
          </cell>
        </row>
        <row r="1767">
          <cell r="A1767">
            <v>10832</v>
          </cell>
          <cell r="B1767" t="str">
            <v>复方草珊瑚含片</v>
          </cell>
          <cell r="C1767" t="str">
            <v>江中药业股份有限公司</v>
          </cell>
          <cell r="D1767" t="str">
            <v>0.44gx48片(新包装)</v>
          </cell>
        </row>
        <row r="1768">
          <cell r="A1768">
            <v>10885</v>
          </cell>
          <cell r="B1768" t="str">
            <v>5001S彩虹电热蚊香片</v>
          </cell>
          <cell r="C1768" t="str">
            <v>成都彩虹电器(集团)股份有限公司</v>
          </cell>
          <cell r="D1768" t="str">
            <v>30片(芳香型)</v>
          </cell>
        </row>
        <row r="1769">
          <cell r="A1769">
            <v>10908</v>
          </cell>
          <cell r="B1769" t="str">
            <v>心元胶囊</v>
          </cell>
          <cell r="C1769" t="str">
            <v>吉泰安(四川)药业有限公司</v>
          </cell>
          <cell r="D1769" t="str">
            <v>0.3gx20粒</v>
          </cell>
        </row>
        <row r="1770">
          <cell r="A1770">
            <v>10909</v>
          </cell>
          <cell r="B1770" t="str">
            <v>酚氨咖敏片(扑感敏片)</v>
          </cell>
          <cell r="C1770" t="str">
            <v>重庆迪康长江制药有限公司</v>
          </cell>
          <cell r="D1770" t="str">
            <v>12片x5板</v>
          </cell>
        </row>
        <row r="1771">
          <cell r="A1771">
            <v>10954</v>
          </cell>
          <cell r="B1771" t="str">
            <v>银杏叶片</v>
          </cell>
          <cell r="C1771" t="str">
            <v>唐山容大药业有限公司(唐山康琳药业有限公司)</v>
          </cell>
          <cell r="D1771" t="str">
            <v>19.2mg:4.8mgx24片</v>
          </cell>
        </row>
        <row r="1772">
          <cell r="A1772">
            <v>10956</v>
          </cell>
          <cell r="B1772" t="str">
            <v>辅酶Q10胶囊</v>
          </cell>
          <cell r="C1772" t="str">
            <v>上海旭东海普药业有限公司</v>
          </cell>
          <cell r="D1772" t="str">
            <v>10mgx60粒</v>
          </cell>
        </row>
        <row r="1773">
          <cell r="A1773">
            <v>25518</v>
          </cell>
          <cell r="B1773" t="str">
            <v>番泻叶</v>
          </cell>
          <cell r="C1773" t="str">
            <v>其他生产厂家</v>
          </cell>
          <cell r="D1773" t="str">
            <v>净制</v>
          </cell>
        </row>
        <row r="1774">
          <cell r="A1774">
            <v>25520</v>
          </cell>
          <cell r="B1774" t="str">
            <v>白术</v>
          </cell>
          <cell r="C1774" t="str">
            <v>其他生产厂家</v>
          </cell>
          <cell r="D1774" t="str">
            <v>片</v>
          </cell>
        </row>
        <row r="1775">
          <cell r="A1775">
            <v>25521</v>
          </cell>
          <cell r="B1775" t="str">
            <v>扁枝槲寄生</v>
          </cell>
          <cell r="C1775" t="str">
            <v>其他生产厂家</v>
          </cell>
          <cell r="D1775" t="str">
            <v>段</v>
          </cell>
        </row>
        <row r="1776">
          <cell r="A1776">
            <v>25524</v>
          </cell>
          <cell r="B1776" t="str">
            <v>白芷</v>
          </cell>
          <cell r="C1776" t="str">
            <v>其他生产厂家</v>
          </cell>
          <cell r="D1776" t="str">
            <v>片</v>
          </cell>
        </row>
        <row r="1777">
          <cell r="A1777">
            <v>25527</v>
          </cell>
          <cell r="B1777" t="str">
            <v>莪术</v>
          </cell>
          <cell r="C1777" t="str">
            <v>其他生产厂家</v>
          </cell>
          <cell r="D1777" t="str">
            <v>片</v>
          </cell>
        </row>
        <row r="1778">
          <cell r="A1778">
            <v>25528</v>
          </cell>
          <cell r="B1778" t="str">
            <v>炒芥子</v>
          </cell>
          <cell r="C1778" t="str">
            <v>其他生产厂家</v>
          </cell>
          <cell r="D1778" t="str">
            <v>清炒</v>
          </cell>
        </row>
        <row r="1779">
          <cell r="A1779">
            <v>25529</v>
          </cell>
          <cell r="B1779" t="str">
            <v>鸡血藤</v>
          </cell>
          <cell r="C1779" t="str">
            <v>其他生产厂家</v>
          </cell>
          <cell r="D1779" t="str">
            <v>片</v>
          </cell>
        </row>
        <row r="1780">
          <cell r="A1780">
            <v>25536</v>
          </cell>
          <cell r="B1780" t="str">
            <v>枳壳</v>
          </cell>
          <cell r="C1780" t="str">
            <v>其他生产厂家</v>
          </cell>
          <cell r="D1780" t="str">
            <v>片</v>
          </cell>
        </row>
        <row r="1781">
          <cell r="A1781">
            <v>25537</v>
          </cell>
          <cell r="B1781" t="str">
            <v>麸炒枳壳</v>
          </cell>
          <cell r="C1781" t="str">
            <v>其他生产厂家</v>
          </cell>
          <cell r="D1781" t="str">
            <v>片</v>
          </cell>
        </row>
        <row r="1782">
          <cell r="A1782">
            <v>28118</v>
          </cell>
          <cell r="B1782" t="str">
            <v>琥珀</v>
          </cell>
          <cell r="C1782" t="str">
            <v>其他生产厂家</v>
          </cell>
          <cell r="D1782" t="str">
            <v>细粉</v>
          </cell>
        </row>
        <row r="1783">
          <cell r="A1783">
            <v>28119</v>
          </cell>
          <cell r="B1783" t="str">
            <v>蒲黄炭</v>
          </cell>
          <cell r="C1783" t="str">
            <v>其他生产厂家</v>
          </cell>
          <cell r="D1783" t="str">
            <v>炒炭</v>
          </cell>
        </row>
        <row r="1784">
          <cell r="A1784">
            <v>28200</v>
          </cell>
          <cell r="B1784" t="str">
            <v>高粱米</v>
          </cell>
          <cell r="C1784" t="str">
            <v/>
          </cell>
          <cell r="D1784" t="str">
            <v>10g</v>
          </cell>
        </row>
        <row r="1785">
          <cell r="A1785">
            <v>28212</v>
          </cell>
          <cell r="B1785" t="str">
            <v>阿咖酚散</v>
          </cell>
          <cell r="C1785" t="str">
            <v>四川梓橦宫药业有限公司</v>
          </cell>
          <cell r="D1785" t="str">
            <v>100包</v>
          </cell>
        </row>
        <row r="1786">
          <cell r="A1786">
            <v>28257</v>
          </cell>
          <cell r="B1786" t="str">
            <v>白癫风丸</v>
          </cell>
          <cell r="C1786" t="str">
            <v>吉林省银诺克药业有限公司</v>
          </cell>
          <cell r="D1786" t="str">
            <v>30丸x2小盒</v>
          </cell>
        </row>
        <row r="1787">
          <cell r="A1787">
            <v>28273</v>
          </cell>
          <cell r="B1787" t="str">
            <v>咳喘丸</v>
          </cell>
          <cell r="C1787" t="str">
            <v>太极集团重庆中药二厂有限公司</v>
          </cell>
          <cell r="D1787" t="str">
            <v>3g(23粒)x12袋</v>
          </cell>
        </row>
        <row r="1788">
          <cell r="A1788">
            <v>28282</v>
          </cell>
          <cell r="B1788" t="str">
            <v>75%消毒酒精</v>
          </cell>
          <cell r="C1788" t="str">
            <v>四川省伊洁士医疗科技有限公司</v>
          </cell>
          <cell r="D1788" t="str">
            <v>100ml</v>
          </cell>
        </row>
        <row r="1789">
          <cell r="A1789">
            <v>28285</v>
          </cell>
          <cell r="B1789" t="str">
            <v>乙醇消毒液(消毒酒精)</v>
          </cell>
          <cell r="C1789" t="str">
            <v>四川省伊洁士医疗科技有限公司</v>
          </cell>
          <cell r="D1789" t="str">
            <v>75%x500ml</v>
          </cell>
        </row>
        <row r="1790">
          <cell r="A1790">
            <v>27023</v>
          </cell>
          <cell r="B1790" t="str">
            <v>纱布绷带</v>
          </cell>
          <cell r="C1790" t="str">
            <v>四川蓉康世圣药业有限责任公司</v>
          </cell>
          <cell r="D1790" t="str">
            <v>6x600cmx10个(21x32)</v>
          </cell>
        </row>
        <row r="1791">
          <cell r="A1791">
            <v>27029</v>
          </cell>
          <cell r="B1791" t="str">
            <v>淡竹叶</v>
          </cell>
          <cell r="C1791" t="str">
            <v>其他生产厂家</v>
          </cell>
          <cell r="D1791" t="str">
            <v>段</v>
          </cell>
        </row>
        <row r="1792">
          <cell r="A1792">
            <v>27030</v>
          </cell>
          <cell r="B1792" t="str">
            <v>化橘红</v>
          </cell>
          <cell r="C1792" t="str">
            <v>其他生产厂家</v>
          </cell>
          <cell r="D1792" t="str">
            <v>丝</v>
          </cell>
        </row>
        <row r="1793">
          <cell r="A1793">
            <v>27031</v>
          </cell>
          <cell r="B1793" t="str">
            <v>盐车前子</v>
          </cell>
          <cell r="C1793" t="str">
            <v>其他生产厂家</v>
          </cell>
          <cell r="D1793" t="str">
            <v>盐炙</v>
          </cell>
        </row>
        <row r="1794">
          <cell r="A1794">
            <v>27032</v>
          </cell>
          <cell r="B1794" t="str">
            <v>醋鳖甲</v>
          </cell>
          <cell r="C1794" t="str">
            <v>其他生产厂家</v>
          </cell>
          <cell r="D1794" t="str">
            <v>块</v>
          </cell>
        </row>
        <row r="1795">
          <cell r="A1795">
            <v>27039</v>
          </cell>
          <cell r="B1795" t="str">
            <v>海金沙</v>
          </cell>
          <cell r="C1795" t="str">
            <v>其他生产厂家</v>
          </cell>
          <cell r="D1795" t="str">
            <v>净制</v>
          </cell>
        </row>
        <row r="1796">
          <cell r="A1796">
            <v>27040</v>
          </cell>
          <cell r="B1796" t="str">
            <v>前胡</v>
          </cell>
          <cell r="C1796" t="str">
            <v>其他生产厂家</v>
          </cell>
          <cell r="D1796" t="str">
            <v>片</v>
          </cell>
        </row>
        <row r="1797">
          <cell r="A1797">
            <v>27041</v>
          </cell>
          <cell r="B1797" t="str">
            <v>红花</v>
          </cell>
          <cell r="C1797" t="str">
            <v>其他生产厂家</v>
          </cell>
          <cell r="D1797" t="str">
            <v>净制</v>
          </cell>
        </row>
        <row r="1798">
          <cell r="A1798">
            <v>27070</v>
          </cell>
          <cell r="B1798" t="str">
            <v>盐酸左氧氟沙星滴眼液(视邦)</v>
          </cell>
          <cell r="C1798" t="str">
            <v>亚邦医药股份有限公司</v>
          </cell>
          <cell r="D1798" t="str">
            <v>5ml：15mg</v>
          </cell>
        </row>
        <row r="1799">
          <cell r="A1799">
            <v>27106</v>
          </cell>
          <cell r="B1799" t="str">
            <v>金锁固精丸</v>
          </cell>
          <cell r="C1799" t="str">
            <v>九芝堂股份有限公司(湖南九芝堂股份有限公司)</v>
          </cell>
          <cell r="D1799" t="str">
            <v>200丸(浓缩丸)</v>
          </cell>
        </row>
        <row r="1800">
          <cell r="A1800">
            <v>27164</v>
          </cell>
          <cell r="B1800" t="str">
            <v>金银花糖浆</v>
          </cell>
          <cell r="C1800" t="str">
            <v>太极集团四川天诚制药有限公司</v>
          </cell>
          <cell r="D1800" t="str">
            <v>100ml</v>
          </cell>
        </row>
        <row r="1801">
          <cell r="A1801">
            <v>27176</v>
          </cell>
          <cell r="B1801" t="str">
            <v>元胡止痛片</v>
          </cell>
          <cell r="C1801" t="str">
            <v>重庆东方药业股份有限公司</v>
          </cell>
          <cell r="D1801" t="str">
            <v>0.25gx100片(薄膜衣)</v>
          </cell>
        </row>
        <row r="1802">
          <cell r="A1802">
            <v>8229</v>
          </cell>
          <cell r="B1802" t="str">
            <v>天麻</v>
          </cell>
          <cell r="C1802" t="str">
            <v/>
          </cell>
          <cell r="D1802" t="str">
            <v>50g、春</v>
          </cell>
        </row>
        <row r="1803">
          <cell r="A1803">
            <v>8235</v>
          </cell>
          <cell r="B1803" t="str">
            <v>鹿茸</v>
          </cell>
          <cell r="C1803" t="str">
            <v>其他生产厂家</v>
          </cell>
          <cell r="D1803" t="str">
            <v>血片、一等</v>
          </cell>
        </row>
        <row r="1804">
          <cell r="A1804">
            <v>8236</v>
          </cell>
          <cell r="B1804" t="str">
            <v>鹿茸</v>
          </cell>
          <cell r="C1804" t="str">
            <v/>
          </cell>
          <cell r="D1804" t="str">
            <v>血片、二等</v>
          </cell>
        </row>
        <row r="1805">
          <cell r="A1805">
            <v>8237</v>
          </cell>
          <cell r="B1805" t="str">
            <v>鹿茸</v>
          </cell>
          <cell r="C1805" t="str">
            <v/>
          </cell>
          <cell r="D1805" t="str">
            <v>血片、三等</v>
          </cell>
        </row>
        <row r="1806">
          <cell r="A1806">
            <v>8241</v>
          </cell>
          <cell r="B1806" t="str">
            <v>鹿肾</v>
          </cell>
          <cell r="C1806" t="str">
            <v>其他生产厂家</v>
          </cell>
          <cell r="D1806" t="str">
            <v>鹿鞭</v>
          </cell>
        </row>
        <row r="1807">
          <cell r="A1807">
            <v>8267</v>
          </cell>
          <cell r="B1807" t="str">
            <v>金刚藤胶囊</v>
          </cell>
          <cell r="C1807" t="str">
            <v>湖北福人药业股份有限公司</v>
          </cell>
          <cell r="D1807" t="str">
            <v>0.5gx24粒</v>
          </cell>
        </row>
        <row r="1808">
          <cell r="A1808">
            <v>8275</v>
          </cell>
          <cell r="B1808" t="str">
            <v>人参</v>
          </cell>
          <cell r="C1808" t="str">
            <v/>
          </cell>
          <cell r="D1808" t="str">
            <v>大支</v>
          </cell>
        </row>
        <row r="1809">
          <cell r="A1809">
            <v>8282</v>
          </cell>
          <cell r="B1809" t="str">
            <v>妇宝颗粒</v>
          </cell>
          <cell r="C1809" t="str">
            <v>太极集团浙江东方制药有限公司</v>
          </cell>
          <cell r="D1809" t="str">
            <v>10gx12袋</v>
          </cell>
        </row>
        <row r="1810">
          <cell r="A1810">
            <v>8302</v>
          </cell>
          <cell r="B1810" t="str">
            <v>84消毒液</v>
          </cell>
          <cell r="C1810" t="str">
            <v>成都中光洗消剂有限公司</v>
          </cell>
          <cell r="D1810" t="str">
            <v>450ml</v>
          </cell>
        </row>
        <row r="1811">
          <cell r="A1811">
            <v>8307</v>
          </cell>
          <cell r="B1811" t="str">
            <v>对乙酰氨基酚栓(小儿退热栓)</v>
          </cell>
          <cell r="C1811" t="str">
            <v>湖北东信药业有限公司</v>
          </cell>
          <cell r="D1811" t="str">
            <v>0.15gx10枚</v>
          </cell>
        </row>
        <row r="1812">
          <cell r="A1812">
            <v>8319</v>
          </cell>
          <cell r="B1812" t="str">
            <v>血压计</v>
          </cell>
          <cell r="C1812" t="str">
            <v>江苏鱼跃医疗设备股份有限公司</v>
          </cell>
          <cell r="D1812" t="str">
            <v>台式</v>
          </cell>
        </row>
        <row r="1813">
          <cell r="A1813">
            <v>8320</v>
          </cell>
          <cell r="B1813" t="str">
            <v>听诊器</v>
          </cell>
          <cell r="C1813" t="str">
            <v>江苏鱼跃医疗设备股份有限公司</v>
          </cell>
          <cell r="D1813" t="str">
            <v>插入式二用(A型)</v>
          </cell>
        </row>
        <row r="1814">
          <cell r="A1814">
            <v>8322</v>
          </cell>
          <cell r="B1814" t="str">
            <v>一次性使用纸质胶布</v>
          </cell>
          <cell r="C1814" t="str">
            <v>武进亚平厂</v>
          </cell>
          <cell r="D1814" t="str">
            <v>1cmx1600cmx1盒(10卷)</v>
          </cell>
        </row>
        <row r="1815">
          <cell r="A1815">
            <v>8355</v>
          </cell>
          <cell r="B1815" t="str">
            <v>石斛夜光丸</v>
          </cell>
          <cell r="C1815" t="str">
            <v>湖北诺得胜制药有限公司</v>
          </cell>
          <cell r="D1815" t="str">
            <v>24g</v>
          </cell>
        </row>
        <row r="1816">
          <cell r="A1816">
            <v>8425</v>
          </cell>
          <cell r="B1816" t="str">
            <v>咳速停胶囊</v>
          </cell>
          <cell r="C1816" t="str">
            <v>贵州百灵企业集团制药股份有限公司</v>
          </cell>
          <cell r="D1816" t="str">
            <v>0.5gx12粒x2板</v>
          </cell>
        </row>
        <row r="1817">
          <cell r="A1817">
            <v>8426</v>
          </cell>
          <cell r="B1817" t="str">
            <v>胆炎康胶囊</v>
          </cell>
          <cell r="C1817" t="str">
            <v>贵州百灵企业集团制药股份有限公司</v>
          </cell>
          <cell r="D1817" t="str">
            <v>0.5gx12粒x4板</v>
          </cell>
        </row>
        <row r="1818">
          <cell r="A1818">
            <v>8427</v>
          </cell>
          <cell r="B1818" t="str">
            <v>泌淋清胶囊</v>
          </cell>
          <cell r="C1818" t="str">
            <v>贵州百灵企业集团和仁堂药业有限公司</v>
          </cell>
          <cell r="D1818" t="str">
            <v>0.4gx12粒x2板</v>
          </cell>
        </row>
        <row r="1819">
          <cell r="A1819">
            <v>10963</v>
          </cell>
          <cell r="B1819" t="str">
            <v>维酶素片</v>
          </cell>
          <cell r="C1819" t="str">
            <v>乐普恒久远药业有限公司（原新乡恒久远药业有限公司）</v>
          </cell>
          <cell r="D1819" t="str">
            <v>0.2gx100片</v>
          </cell>
        </row>
        <row r="1820">
          <cell r="A1820">
            <v>10967</v>
          </cell>
          <cell r="B1820" t="str">
            <v>利肝隆颗粒</v>
          </cell>
          <cell r="C1820" t="str">
            <v>太极集团四川绵阳制药有限公司</v>
          </cell>
          <cell r="D1820" t="str">
            <v>10gx15袋</v>
          </cell>
        </row>
        <row r="1821">
          <cell r="A1821">
            <v>10968</v>
          </cell>
          <cell r="B1821" t="str">
            <v>多维元素片 （29-Ⅱ）</v>
          </cell>
          <cell r="C1821" t="str">
            <v>惠氏制药有限公司</v>
          </cell>
          <cell r="D1821" t="str">
            <v>60片</v>
          </cell>
        </row>
        <row r="1822">
          <cell r="A1822">
            <v>10969</v>
          </cell>
          <cell r="B1822" t="str">
            <v>多维元素片（29）</v>
          </cell>
          <cell r="C1822" t="str">
            <v>惠氏制药有限公司</v>
          </cell>
          <cell r="D1822" t="str">
            <v>60片</v>
          </cell>
        </row>
        <row r="1823">
          <cell r="A1823">
            <v>10970</v>
          </cell>
          <cell r="B1823" t="str">
            <v>碳酸钙D3咀嚼片Ⅱ(钙尔奇D300)</v>
          </cell>
          <cell r="C1823" t="str">
            <v>惠氏制药有限公司</v>
          </cell>
          <cell r="D1823" t="str">
            <v>300mgx60片</v>
          </cell>
        </row>
        <row r="1824">
          <cell r="A1824">
            <v>10982</v>
          </cell>
          <cell r="B1824" t="str">
            <v>消糜栓</v>
          </cell>
          <cell r="C1824" t="str">
            <v>通化万通药业股份有限公司</v>
          </cell>
          <cell r="D1824" t="str">
            <v>3gx5粒</v>
          </cell>
        </row>
        <row r="1825">
          <cell r="A1825">
            <v>163951</v>
          </cell>
          <cell r="B1825" t="str">
            <v>冬瓜皮</v>
          </cell>
          <cell r="C1825" t="str">
            <v>其他生产厂家</v>
          </cell>
          <cell r="D1825" t="str">
            <v>块</v>
          </cell>
        </row>
        <row r="1826">
          <cell r="A1826">
            <v>10989</v>
          </cell>
          <cell r="B1826" t="str">
            <v>肠胃宁片</v>
          </cell>
          <cell r="C1826" t="str">
            <v>云南省腾冲县东方红制药厂</v>
          </cell>
          <cell r="D1826" t="str">
            <v>0.3gx12片x2板</v>
          </cell>
        </row>
        <row r="1827">
          <cell r="A1827">
            <v>11015</v>
          </cell>
          <cell r="B1827" t="str">
            <v>驱蚊花露水</v>
          </cell>
          <cell r="C1827" t="str">
            <v>江苏隆力奇集团有限公司</v>
          </cell>
          <cell r="D1827" t="str">
            <v>195ml</v>
          </cell>
        </row>
        <row r="1828">
          <cell r="A1828">
            <v>11016</v>
          </cell>
          <cell r="B1828" t="str">
            <v>蛇胆牛黄花露水</v>
          </cell>
          <cell r="C1828" t="str">
            <v>江苏隆力奇集团有限公司</v>
          </cell>
          <cell r="D1828" t="str">
            <v>95ml</v>
          </cell>
        </row>
        <row r="1829">
          <cell r="A1829">
            <v>11021</v>
          </cell>
          <cell r="B1829" t="str">
            <v>荆花胃康胶丸</v>
          </cell>
          <cell r="C1829" t="str">
            <v>天士力医药集团股份有限公司(原:天士力制药集团股份有限公司)</v>
          </cell>
          <cell r="D1829" t="str">
            <v>80mgx6丸x2板</v>
          </cell>
        </row>
        <row r="1830">
          <cell r="A1830">
            <v>11023</v>
          </cell>
          <cell r="B1830" t="str">
            <v>蛇胆牛黄花露水</v>
          </cell>
          <cell r="C1830" t="str">
            <v>江苏隆力奇集团有限公司</v>
          </cell>
          <cell r="D1830" t="str">
            <v>195ml</v>
          </cell>
        </row>
        <row r="1831">
          <cell r="A1831">
            <v>11118</v>
          </cell>
          <cell r="B1831" t="str">
            <v>普通纱布口罩</v>
          </cell>
          <cell r="C1831" t="str">
            <v>成都市新津事丰医疗器械有限公司</v>
          </cell>
          <cell r="D1831" t="str">
            <v>18cmx14cmx12层</v>
          </cell>
        </row>
        <row r="1832">
          <cell r="A1832">
            <v>11122</v>
          </cell>
          <cell r="B1832" t="str">
            <v>卡马西平片</v>
          </cell>
          <cell r="C1832" t="str">
            <v>上海复旦复华药业有限公司</v>
          </cell>
          <cell r="D1832" t="str">
            <v>0.1gx100片</v>
          </cell>
        </row>
        <row r="1833">
          <cell r="A1833">
            <v>11132</v>
          </cell>
          <cell r="B1833" t="str">
            <v>炉甘石洗剂</v>
          </cell>
          <cell r="C1833" t="str">
            <v>上海小方制药股份有限公司（原名：上海运佳黄浦制药有限公司）</v>
          </cell>
          <cell r="D1833" t="str">
            <v>100ml</v>
          </cell>
        </row>
        <row r="1834">
          <cell r="A1834">
            <v>11133</v>
          </cell>
          <cell r="B1834" t="str">
            <v>甲紫溶液(紫药水)</v>
          </cell>
          <cell r="C1834" t="str">
            <v>上海小方制药股份有限公司（原名：上海运佳黄浦制药有限公司）</v>
          </cell>
          <cell r="D1834" t="str">
            <v>20ml</v>
          </cell>
        </row>
        <row r="1835">
          <cell r="A1835">
            <v>11159</v>
          </cell>
          <cell r="B1835" t="str">
            <v>风油精</v>
          </cell>
          <cell r="C1835" t="str">
            <v>南通薄荷厂有限公司</v>
          </cell>
          <cell r="D1835" t="str">
            <v>6ml</v>
          </cell>
        </row>
        <row r="1836">
          <cell r="A1836">
            <v>28287</v>
          </cell>
          <cell r="B1836" t="str">
            <v>伤湿止痛膏</v>
          </cell>
          <cell r="C1836" t="str">
            <v>甘肃奇正藏药有限公司</v>
          </cell>
          <cell r="D1836" t="str">
            <v>7cmx10cmx6贴</v>
          </cell>
        </row>
        <row r="1837">
          <cell r="A1837">
            <v>28288</v>
          </cell>
          <cell r="B1837" t="str">
            <v>青鹏软膏</v>
          </cell>
          <cell r="C1837" t="str">
            <v>甘肃奇正藏药有限公司</v>
          </cell>
          <cell r="D1837" t="str">
            <v>20g</v>
          </cell>
        </row>
        <row r="1838">
          <cell r="A1838">
            <v>28292</v>
          </cell>
          <cell r="B1838" t="str">
            <v>珍珠母</v>
          </cell>
          <cell r="C1838" t="str">
            <v>其他生产厂家</v>
          </cell>
          <cell r="D1838" t="str">
            <v>生、粉碎</v>
          </cell>
        </row>
        <row r="1839">
          <cell r="A1839">
            <v>28295</v>
          </cell>
          <cell r="B1839" t="str">
            <v>续断</v>
          </cell>
          <cell r="C1839" t="str">
            <v>其他生产厂家</v>
          </cell>
          <cell r="D1839" t="str">
            <v>片</v>
          </cell>
        </row>
        <row r="1840">
          <cell r="A1840">
            <v>28299</v>
          </cell>
          <cell r="B1840" t="str">
            <v>葛花</v>
          </cell>
          <cell r="C1840" t="str">
            <v>其他生产厂家</v>
          </cell>
          <cell r="D1840" t="str">
            <v>净制</v>
          </cell>
        </row>
        <row r="1841">
          <cell r="A1841">
            <v>28303</v>
          </cell>
          <cell r="B1841" t="str">
            <v>百合</v>
          </cell>
          <cell r="C1841" t="str">
            <v>其他生产厂家</v>
          </cell>
          <cell r="D1841" t="str">
            <v>净制</v>
          </cell>
        </row>
        <row r="1842">
          <cell r="A1842">
            <v>28310</v>
          </cell>
          <cell r="B1842" t="str">
            <v>八角茴香</v>
          </cell>
          <cell r="C1842" t="str">
            <v>其他生产厂家</v>
          </cell>
          <cell r="D1842" t="str">
            <v>净制</v>
          </cell>
        </row>
        <row r="1843">
          <cell r="A1843">
            <v>28315</v>
          </cell>
          <cell r="B1843" t="str">
            <v>清火栀麦片</v>
          </cell>
          <cell r="C1843" t="str">
            <v>江西九连山药业有限公司</v>
          </cell>
          <cell r="D1843" t="str">
            <v>15片x2板</v>
          </cell>
        </row>
        <row r="1844">
          <cell r="A1844">
            <v>28331</v>
          </cell>
          <cell r="B1844" t="str">
            <v>红霉素软膏</v>
          </cell>
          <cell r="C1844" t="str">
            <v>广东恒健制药有限公司(原:江门市恒健药业有限公司)</v>
          </cell>
          <cell r="D1844" t="str">
            <v>10g：1%</v>
          </cell>
        </row>
        <row r="1845">
          <cell r="A1845">
            <v>28334</v>
          </cell>
          <cell r="B1845" t="str">
            <v>四环素软膏</v>
          </cell>
          <cell r="C1845" t="str">
            <v>广东恒健制药有限公司(原:江门市恒健药业有限公司)</v>
          </cell>
          <cell r="D1845" t="str">
            <v>3%:10g</v>
          </cell>
        </row>
        <row r="1846">
          <cell r="A1846">
            <v>28336</v>
          </cell>
          <cell r="B1846" t="str">
            <v>三七</v>
          </cell>
          <cell r="C1846" t="str">
            <v>其他生产厂家</v>
          </cell>
          <cell r="D1846" t="str">
            <v>粉</v>
          </cell>
        </row>
        <row r="1847">
          <cell r="A1847">
            <v>28346</v>
          </cell>
          <cell r="B1847" t="str">
            <v>洁白胶囊</v>
          </cell>
          <cell r="C1847" t="str">
            <v>宁夏多维药业有限公司</v>
          </cell>
          <cell r="D1847" t="str">
            <v>0.4gx24粒</v>
          </cell>
        </row>
        <row r="1848">
          <cell r="A1848">
            <v>28352</v>
          </cell>
          <cell r="B1848" t="str">
            <v>龋齿宁含片</v>
          </cell>
          <cell r="C1848" t="str">
            <v>贵州奥特药业有限公司</v>
          </cell>
          <cell r="D1848" t="str">
            <v>0.5gx10片</v>
          </cell>
        </row>
        <row r="1849">
          <cell r="A1849">
            <v>28355</v>
          </cell>
          <cell r="B1849" t="str">
            <v>地耳草</v>
          </cell>
          <cell r="C1849" t="str">
            <v>其他生产厂家</v>
          </cell>
          <cell r="D1849" t="str">
            <v>段</v>
          </cell>
        </row>
        <row r="1850">
          <cell r="A1850">
            <v>28356</v>
          </cell>
          <cell r="B1850" t="str">
            <v>醋竹叶柴胡</v>
          </cell>
          <cell r="C1850" t="str">
            <v>其他生产厂家</v>
          </cell>
          <cell r="D1850" t="str">
            <v>醋炙</v>
          </cell>
        </row>
        <row r="1851">
          <cell r="A1851">
            <v>28359</v>
          </cell>
          <cell r="B1851" t="str">
            <v>白薇</v>
          </cell>
          <cell r="C1851" t="str">
            <v>其他生产厂家</v>
          </cell>
          <cell r="D1851" t="str">
            <v>段</v>
          </cell>
        </row>
        <row r="1852">
          <cell r="A1852">
            <v>28360</v>
          </cell>
          <cell r="B1852" t="str">
            <v>颈痛颗粒</v>
          </cell>
          <cell r="C1852" t="str">
            <v>山东明仁福瑞达制药有限公司(原：山东大正药业)</v>
          </cell>
          <cell r="D1852" t="str">
            <v>4gx12袋</v>
          </cell>
        </row>
        <row r="1853">
          <cell r="A1853">
            <v>28362</v>
          </cell>
          <cell r="B1853" t="str">
            <v>婴儿健脾散</v>
          </cell>
          <cell r="C1853" t="str">
            <v>云南裕丰药业有限公司</v>
          </cell>
          <cell r="D1853" t="str">
            <v>0.5gx10袋</v>
          </cell>
        </row>
        <row r="1854">
          <cell r="A1854">
            <v>28385</v>
          </cell>
          <cell r="B1854" t="str">
            <v>紫石英</v>
          </cell>
          <cell r="C1854" t="str">
            <v>其他生产厂家</v>
          </cell>
          <cell r="D1854" t="str">
            <v>粉</v>
          </cell>
        </row>
        <row r="1855">
          <cell r="A1855">
            <v>28387</v>
          </cell>
          <cell r="B1855" t="str">
            <v>漏芦</v>
          </cell>
          <cell r="C1855" t="str">
            <v>其他生产厂家</v>
          </cell>
          <cell r="D1855" t="str">
            <v>片</v>
          </cell>
        </row>
        <row r="1856">
          <cell r="A1856">
            <v>28407</v>
          </cell>
          <cell r="B1856" t="str">
            <v>理肤泉唇膏</v>
          </cell>
          <cell r="C1856" t="str">
            <v>法国理肤泉</v>
          </cell>
          <cell r="D1856" t="str">
            <v>15ml</v>
          </cell>
        </row>
        <row r="1857">
          <cell r="A1857">
            <v>27212</v>
          </cell>
          <cell r="B1857" t="str">
            <v>醋三棱</v>
          </cell>
          <cell r="C1857" t="str">
            <v>其他生产厂家</v>
          </cell>
          <cell r="D1857" t="str">
            <v>片</v>
          </cell>
        </row>
        <row r="1858">
          <cell r="A1858">
            <v>27222</v>
          </cell>
          <cell r="B1858" t="str">
            <v>海马舒活膏</v>
          </cell>
          <cell r="C1858" t="str">
            <v>成都隆迪药业有限公司</v>
          </cell>
          <cell r="D1858" t="str">
            <v>4贴</v>
          </cell>
        </row>
        <row r="1859">
          <cell r="A1859">
            <v>27256</v>
          </cell>
          <cell r="B1859" t="str">
            <v>加味益母草膏</v>
          </cell>
          <cell r="C1859" t="str">
            <v>李时珍医药集团有限公司</v>
          </cell>
          <cell r="D1859" t="str">
            <v>200g</v>
          </cell>
        </row>
        <row r="1860">
          <cell r="A1860">
            <v>27257</v>
          </cell>
          <cell r="B1860" t="str">
            <v>夏枯草膏</v>
          </cell>
          <cell r="C1860" t="str">
            <v>李时珍医药集团有限公司</v>
          </cell>
          <cell r="D1860" t="str">
            <v>200g</v>
          </cell>
        </row>
        <row r="1861">
          <cell r="A1861">
            <v>27258</v>
          </cell>
          <cell r="B1861" t="str">
            <v>香砂平胃丸</v>
          </cell>
          <cell r="C1861" t="str">
            <v>李时珍医药集团有限公司</v>
          </cell>
          <cell r="D1861" t="str">
            <v>60g</v>
          </cell>
        </row>
        <row r="1862">
          <cell r="A1862">
            <v>27259</v>
          </cell>
          <cell r="B1862" t="str">
            <v>舒心糖浆</v>
          </cell>
          <cell r="C1862" t="str">
            <v>李时珍医药集团有限公司</v>
          </cell>
          <cell r="D1862" t="str">
            <v>100ml</v>
          </cell>
        </row>
        <row r="1863">
          <cell r="A1863">
            <v>27260</v>
          </cell>
          <cell r="B1863" t="str">
            <v>川贝雪梨糖浆</v>
          </cell>
          <cell r="C1863" t="str">
            <v>李时珍医药集团有限公司</v>
          </cell>
          <cell r="D1863" t="str">
            <v>100ml</v>
          </cell>
        </row>
        <row r="1864">
          <cell r="A1864">
            <v>27261</v>
          </cell>
          <cell r="B1864" t="str">
            <v>妇科调经颗粒</v>
          </cell>
          <cell r="C1864" t="str">
            <v>李时珍医药集团有限公司</v>
          </cell>
          <cell r="D1864" t="str">
            <v>14gx12袋</v>
          </cell>
        </row>
        <row r="1865">
          <cell r="A1865">
            <v>27263</v>
          </cell>
          <cell r="B1865" t="str">
            <v>复方紫龙片(咳喘片)</v>
          </cell>
          <cell r="C1865" t="str">
            <v>李时珍医药集团有限公司</v>
          </cell>
          <cell r="D1865" t="str">
            <v>0.6gx9片x2板</v>
          </cell>
        </row>
        <row r="1866">
          <cell r="A1866">
            <v>27264</v>
          </cell>
          <cell r="B1866" t="str">
            <v>宝儿康糖浆</v>
          </cell>
          <cell r="C1866" t="str">
            <v>李时珍医药集团有限公司</v>
          </cell>
          <cell r="D1866" t="str">
            <v>100ml</v>
          </cell>
        </row>
        <row r="1867">
          <cell r="A1867">
            <v>27267</v>
          </cell>
          <cell r="B1867" t="str">
            <v>金鸡虎补丸</v>
          </cell>
          <cell r="C1867" t="str">
            <v>李时珍医药集团有限公司</v>
          </cell>
          <cell r="D1867" t="str">
            <v>60g(浓缩水蜜丸)</v>
          </cell>
        </row>
        <row r="1868">
          <cell r="A1868">
            <v>27268</v>
          </cell>
          <cell r="B1868" t="str">
            <v>肝复康丸</v>
          </cell>
          <cell r="C1868" t="str">
            <v>李时珍医药集团有限公司</v>
          </cell>
          <cell r="D1868" t="str">
            <v>60g</v>
          </cell>
        </row>
        <row r="1869">
          <cell r="A1869">
            <v>27269</v>
          </cell>
          <cell r="B1869" t="str">
            <v>麝香祛痛搽剂</v>
          </cell>
          <cell r="C1869" t="str">
            <v>李时珍医药集团有限公司</v>
          </cell>
          <cell r="D1869" t="str">
            <v>100ml</v>
          </cell>
        </row>
        <row r="1870">
          <cell r="A1870">
            <v>27308</v>
          </cell>
          <cell r="B1870" t="str">
            <v>石菖蒲</v>
          </cell>
          <cell r="C1870" t="str">
            <v>其他生产厂家</v>
          </cell>
          <cell r="D1870" t="str">
            <v>片</v>
          </cell>
        </row>
        <row r="1871">
          <cell r="A1871">
            <v>27320</v>
          </cell>
          <cell r="B1871" t="str">
            <v>胡椒</v>
          </cell>
          <cell r="C1871" t="str">
            <v>其他生产厂家</v>
          </cell>
          <cell r="D1871" t="str">
            <v>净制</v>
          </cell>
        </row>
        <row r="1872">
          <cell r="A1872">
            <v>27322</v>
          </cell>
          <cell r="B1872" t="str">
            <v>天麻头痛片</v>
          </cell>
          <cell r="C1872" t="str">
            <v>黑龙江乌苏里江制药有限公司哈尔滨分公司</v>
          </cell>
          <cell r="D1872" t="str">
            <v>12片x4板</v>
          </cell>
        </row>
        <row r="1873">
          <cell r="A1873">
            <v>8436</v>
          </cell>
          <cell r="B1873" t="str">
            <v>康氏妇宁生物液</v>
          </cell>
          <cell r="C1873" t="str">
            <v>沈阳康氏医药保健有限公司</v>
          </cell>
          <cell r="D1873" t="str">
            <v>200ml</v>
          </cell>
        </row>
        <row r="1874">
          <cell r="A1874">
            <v>8437</v>
          </cell>
          <cell r="B1874" t="str">
            <v>康氏妇宁生物液</v>
          </cell>
          <cell r="C1874" t="str">
            <v>沈阳康氏医药保健有限公司</v>
          </cell>
          <cell r="D1874" t="str">
            <v>120ml</v>
          </cell>
        </row>
        <row r="1875">
          <cell r="A1875">
            <v>8438</v>
          </cell>
          <cell r="B1875" t="str">
            <v>天通鼻爽液喷剂</v>
          </cell>
          <cell r="C1875" t="str">
            <v>威海康源生物工程有限公司</v>
          </cell>
          <cell r="D1875" t="str">
            <v>15ml</v>
          </cell>
        </row>
        <row r="1876">
          <cell r="A1876">
            <v>8439</v>
          </cell>
          <cell r="B1876" t="str">
            <v>海约洁肤抑菌液</v>
          </cell>
          <cell r="C1876" t="str">
            <v>威海康源生物工程有限公司</v>
          </cell>
          <cell r="D1876" t="str">
            <v>5ml</v>
          </cell>
        </row>
        <row r="1877">
          <cell r="A1877">
            <v>8440</v>
          </cell>
          <cell r="B1877" t="str">
            <v>康氏真菌清</v>
          </cell>
          <cell r="C1877" t="str">
            <v>沈阳康氏医药保健有限公司</v>
          </cell>
          <cell r="D1877" t="str">
            <v>30g+60ml</v>
          </cell>
        </row>
        <row r="1878">
          <cell r="A1878">
            <v>8441</v>
          </cell>
          <cell r="B1878" t="str">
            <v>康氏肤得安凝胶剂</v>
          </cell>
          <cell r="C1878" t="str">
            <v>沈阳康氏医药保健有限公司</v>
          </cell>
          <cell r="D1878" t="str">
            <v>30g</v>
          </cell>
        </row>
        <row r="1879">
          <cell r="A1879">
            <v>8444</v>
          </cell>
          <cell r="B1879" t="str">
            <v>康氏尤必净</v>
          </cell>
          <cell r="C1879" t="str">
            <v>沈阳康氏医药保健有限公司</v>
          </cell>
          <cell r="D1879" t="str">
            <v>10ml(普通型)</v>
          </cell>
        </row>
        <row r="1880">
          <cell r="A1880">
            <v>8481</v>
          </cell>
          <cell r="B1880" t="str">
            <v>六味能消胶囊</v>
          </cell>
          <cell r="C1880" t="str">
            <v>西藏藏药集团股份有限公司</v>
          </cell>
          <cell r="D1880" t="str">
            <v>0.45gx10粒</v>
          </cell>
        </row>
        <row r="1881">
          <cell r="A1881">
            <v>8482</v>
          </cell>
          <cell r="B1881" t="str">
            <v>十味龙胆花颗粒</v>
          </cell>
          <cell r="C1881" t="str">
            <v>西藏藏药集团股份有限公司</v>
          </cell>
          <cell r="D1881" t="str">
            <v>3gx6袋</v>
          </cell>
        </row>
        <row r="1882">
          <cell r="A1882">
            <v>8512</v>
          </cell>
          <cell r="B1882" t="str">
            <v>哈西奈德乳膏</v>
          </cell>
          <cell r="C1882" t="str">
            <v>国药集团三益药业（芜湖）有限公司（原芜湖三益信成）</v>
          </cell>
          <cell r="D1882" t="str">
            <v>10g：10mg</v>
          </cell>
        </row>
        <row r="1883">
          <cell r="A1883">
            <v>8514</v>
          </cell>
          <cell r="B1883" t="str">
            <v>珍珠明目滴眼液</v>
          </cell>
          <cell r="C1883" t="str">
            <v>武汉五景药业有限公司</v>
          </cell>
          <cell r="D1883" t="str">
            <v>8ml</v>
          </cell>
        </row>
        <row r="1884">
          <cell r="A1884">
            <v>8555</v>
          </cell>
          <cell r="B1884" t="str">
            <v>清开灵口服液</v>
          </cell>
          <cell r="C1884" t="str">
            <v>广州白云山明兴制药有限公司</v>
          </cell>
          <cell r="D1884" t="str">
            <v>10mlx10支</v>
          </cell>
        </row>
        <row r="1885">
          <cell r="A1885">
            <v>8556</v>
          </cell>
          <cell r="B1885" t="str">
            <v>清开灵颗粒</v>
          </cell>
          <cell r="C1885" t="str">
            <v>广州白云山明兴制药有限公司</v>
          </cell>
          <cell r="D1885" t="str">
            <v>10gx10袋</v>
          </cell>
        </row>
        <row r="1886">
          <cell r="A1886">
            <v>48491</v>
          </cell>
          <cell r="B1886" t="str">
            <v>呋喃妥因肠溶片</v>
          </cell>
          <cell r="C1886" t="str">
            <v>云鹏医药集团有限公司</v>
          </cell>
          <cell r="D1886" t="str">
            <v>50mgx100片</v>
          </cell>
        </row>
        <row r="1887">
          <cell r="A1887">
            <v>48505</v>
          </cell>
          <cell r="B1887" t="str">
            <v>蒙脱石散</v>
          </cell>
          <cell r="C1887" t="str">
            <v>南京易亨制药有限公司</v>
          </cell>
          <cell r="D1887" t="str">
            <v>3gx10袋</v>
          </cell>
        </row>
        <row r="1888">
          <cell r="A1888">
            <v>48550</v>
          </cell>
          <cell r="B1888" t="str">
            <v>煅自然铜</v>
          </cell>
          <cell r="C1888" t="str">
            <v>其他生产厂家</v>
          </cell>
          <cell r="D1888" t="str">
            <v>醋淬/粗粉</v>
          </cell>
        </row>
        <row r="1889">
          <cell r="A1889">
            <v>48571</v>
          </cell>
          <cell r="B1889" t="str">
            <v>冬虫夏草</v>
          </cell>
          <cell r="C1889" t="str">
            <v>重庆中药饮片厂有限公司</v>
          </cell>
          <cell r="D1889" t="str">
            <v>25g&lt;一级.木盒&gt;(桐君阁牌)</v>
          </cell>
        </row>
        <row r="1890">
          <cell r="A1890">
            <v>12089</v>
          </cell>
          <cell r="B1890" t="str">
            <v>清喉咽颗粒</v>
          </cell>
          <cell r="C1890" t="str">
            <v>太极集团四川绵阳制药有限公司</v>
          </cell>
          <cell r="D1890" t="str">
            <v>18gx10袋</v>
          </cell>
        </row>
        <row r="1891">
          <cell r="A1891">
            <v>12090</v>
          </cell>
          <cell r="B1891" t="str">
            <v>小柴胡颗粒</v>
          </cell>
          <cell r="C1891" t="str">
            <v>太极集团四川绵阳制药有限公司</v>
          </cell>
          <cell r="D1891" t="str">
            <v>10gx6袋</v>
          </cell>
        </row>
        <row r="1892">
          <cell r="A1892">
            <v>12116</v>
          </cell>
          <cell r="B1892" t="str">
            <v>郁金银屑片</v>
          </cell>
          <cell r="C1892" t="str">
            <v>陕西香菊制药有限责任公司</v>
          </cell>
          <cell r="D1892" t="str">
            <v>0.24gx100片</v>
          </cell>
        </row>
        <row r="1893">
          <cell r="A1893">
            <v>12129</v>
          </cell>
          <cell r="B1893" t="str">
            <v>龟鹿补肾丸</v>
          </cell>
          <cell r="C1893" t="str">
            <v>广州花城药业有限公司</v>
          </cell>
          <cell r="D1893" t="str">
            <v>4.5gx12袋</v>
          </cell>
        </row>
        <row r="1894">
          <cell r="A1894">
            <v>12170</v>
          </cell>
          <cell r="B1894" t="str">
            <v>白癜风胶囊</v>
          </cell>
          <cell r="C1894" t="str">
            <v>天津宏仁堂药业有限公司(天津市第五中药厂)</v>
          </cell>
          <cell r="D1894" t="str">
            <v>0.45gx48粒</v>
          </cell>
        </row>
        <row r="1895">
          <cell r="A1895">
            <v>12555</v>
          </cell>
          <cell r="B1895" t="str">
            <v>胃泰胶囊</v>
          </cell>
          <cell r="C1895" t="str">
            <v>青海晶珠藏药高新技术产业股份有限公司</v>
          </cell>
          <cell r="D1895" t="str">
            <v>20粒</v>
          </cell>
        </row>
        <row r="1896">
          <cell r="A1896">
            <v>12569</v>
          </cell>
          <cell r="B1896" t="str">
            <v>骨筋丸胶囊</v>
          </cell>
          <cell r="C1896" t="str">
            <v>陕西华西制药股份有限公司(原宝鸡华西制药有限公司)</v>
          </cell>
          <cell r="D1896" t="str">
            <v>0.3gx24粒</v>
          </cell>
        </row>
        <row r="1897">
          <cell r="A1897">
            <v>12582</v>
          </cell>
          <cell r="B1897" t="str">
            <v>聚维酮碘溶液</v>
          </cell>
          <cell r="C1897" t="str">
            <v>成都永安制药有限公司</v>
          </cell>
          <cell r="D1897" t="str">
            <v>100ml：5%</v>
          </cell>
        </row>
        <row r="1898">
          <cell r="A1898">
            <v>12587</v>
          </cell>
          <cell r="B1898" t="str">
            <v>复方三七胶囊</v>
          </cell>
          <cell r="C1898" t="str">
            <v>山西华康药业股份有限公司</v>
          </cell>
          <cell r="D1898" t="str">
            <v>0.25gx10粒x3板</v>
          </cell>
        </row>
        <row r="1899">
          <cell r="A1899">
            <v>12616</v>
          </cell>
          <cell r="B1899" t="str">
            <v>奥美拉唑肠溶胶囊</v>
          </cell>
          <cell r="C1899" t="str">
            <v>海南三叶制药厂有限公司</v>
          </cell>
          <cell r="D1899" t="str">
            <v>20mgx14粒</v>
          </cell>
        </row>
        <row r="1900">
          <cell r="A1900">
            <v>12650</v>
          </cell>
          <cell r="B1900" t="str">
            <v>阿昔洛韦片</v>
          </cell>
          <cell r="C1900" t="str">
            <v>深圳海王药业有限公司</v>
          </cell>
          <cell r="D1900" t="str">
            <v>0.1gx30片</v>
          </cell>
        </row>
        <row r="1901">
          <cell r="A1901">
            <v>12651</v>
          </cell>
          <cell r="B1901" t="str">
            <v>氯雷他定咀嚼片</v>
          </cell>
          <cell r="C1901" t="str">
            <v>深圳海王药业有限公司</v>
          </cell>
          <cell r="D1901" t="str">
            <v>5mgx6片</v>
          </cell>
        </row>
        <row r="1902">
          <cell r="A1902">
            <v>12652</v>
          </cell>
          <cell r="B1902" t="str">
            <v>氯雷他定胶囊(海王抒瑞)</v>
          </cell>
          <cell r="C1902" t="str">
            <v>深圳海王药业有限公司</v>
          </cell>
          <cell r="D1902" t="str">
            <v>10mgx6粒(成人)</v>
          </cell>
        </row>
        <row r="1903">
          <cell r="A1903">
            <v>12472</v>
          </cell>
          <cell r="B1903" t="str">
            <v>左归丸</v>
          </cell>
          <cell r="C1903" t="str">
            <v>仲景宛西制药股份有限公司（原河南省宛西制药股份有限公司）</v>
          </cell>
          <cell r="D1903" t="str">
            <v>45g</v>
          </cell>
        </row>
        <row r="1904">
          <cell r="A1904">
            <v>12687</v>
          </cell>
          <cell r="B1904" t="str">
            <v>半夏曲</v>
          </cell>
          <cell r="C1904" t="str">
            <v>其他生产厂家</v>
          </cell>
          <cell r="D1904" t="str">
            <v>发酵</v>
          </cell>
        </row>
        <row r="1905">
          <cell r="A1905">
            <v>12716</v>
          </cell>
          <cell r="B1905" t="str">
            <v>广东凉茶颗粒</v>
          </cell>
          <cell r="C1905" t="str">
            <v>广州王老吉药业股份有限公司</v>
          </cell>
          <cell r="D1905" t="str">
            <v>10gx20袋</v>
          </cell>
        </row>
        <row r="1906">
          <cell r="A1906">
            <v>15668</v>
          </cell>
          <cell r="B1906" t="str">
            <v>小儿肠胃康颗粒</v>
          </cell>
          <cell r="C1906" t="str">
            <v>江西品信药业有限公司（新余制药）</v>
          </cell>
          <cell r="D1906" t="str">
            <v>5gx6袋</v>
          </cell>
        </row>
        <row r="1907">
          <cell r="A1907">
            <v>15760</v>
          </cell>
          <cell r="B1907" t="str">
            <v>脑心舒口服液</v>
          </cell>
          <cell r="C1907" t="str">
            <v>湖北济安堂药业股份有限公司</v>
          </cell>
          <cell r="D1907" t="str">
            <v>10mlx10支</v>
          </cell>
        </row>
        <row r="1908">
          <cell r="A1908">
            <v>15764</v>
          </cell>
          <cell r="B1908" t="str">
            <v>止血钳</v>
          </cell>
          <cell r="C1908" t="str">
            <v>上海医疗器械(集团)有限公司手术器械厂</v>
          </cell>
          <cell r="D1908" t="str">
            <v>12.5cm弯蚊式全齿</v>
          </cell>
        </row>
        <row r="1909">
          <cell r="A1909">
            <v>15781</v>
          </cell>
          <cell r="B1909" t="str">
            <v>一次性使用灭菌橡胶外科手套</v>
          </cell>
          <cell r="C1909" t="str">
            <v>上海科邦医用乳胶器材有限公司</v>
          </cell>
          <cell r="D1909" t="str">
            <v>6.5#有粉弯曲手指麻面x50副</v>
          </cell>
        </row>
        <row r="1910">
          <cell r="A1910">
            <v>16321</v>
          </cell>
          <cell r="B1910" t="str">
            <v>生脉饮</v>
          </cell>
          <cell r="C1910" t="str">
            <v>太极集团四川天诚制药有限公司</v>
          </cell>
          <cell r="D1910" t="str">
            <v>10mlx6支</v>
          </cell>
        </row>
        <row r="1911">
          <cell r="A1911">
            <v>16359</v>
          </cell>
          <cell r="B1911" t="str">
            <v>酒续断</v>
          </cell>
          <cell r="C1911" t="str">
            <v>其他生产厂家</v>
          </cell>
          <cell r="D1911" t="str">
            <v>片</v>
          </cell>
        </row>
        <row r="1912">
          <cell r="A1912">
            <v>16363</v>
          </cell>
          <cell r="B1912" t="str">
            <v>乌洛托品溶液</v>
          </cell>
          <cell r="C1912" t="str">
            <v>桂林长圣药业有限责任公司</v>
          </cell>
          <cell r="D1912" t="str">
            <v>24ml(39.5%)喷雾型</v>
          </cell>
        </row>
        <row r="1913">
          <cell r="A1913">
            <v>16367</v>
          </cell>
          <cell r="B1913" t="str">
            <v>辅酶Q10胶囊</v>
          </cell>
          <cell r="C1913" t="str">
            <v>上海上药信谊药厂有限公司(上海信谊药厂有限公司)</v>
          </cell>
          <cell r="D1913" t="str">
            <v>10mgx60粒</v>
          </cell>
        </row>
        <row r="1914">
          <cell r="A1914">
            <v>16370</v>
          </cell>
          <cell r="B1914" t="str">
            <v>氨糖美辛肠溶片</v>
          </cell>
          <cell r="C1914" t="str">
            <v>浙江海力生制药有限公司</v>
          </cell>
          <cell r="D1914" t="str">
            <v>0.1gx40片</v>
          </cell>
        </row>
        <row r="1915">
          <cell r="A1915">
            <v>25014</v>
          </cell>
          <cell r="B1915" t="str">
            <v>康乐孢子粉</v>
          </cell>
          <cell r="C1915" t="str">
            <v>四川省乐至县康乐食品有限公司</v>
          </cell>
          <cell r="D1915" t="str">
            <v>散装</v>
          </cell>
        </row>
        <row r="1916">
          <cell r="A1916">
            <v>16641</v>
          </cell>
          <cell r="B1916" t="str">
            <v>法莫替丁片(高舒达)</v>
          </cell>
          <cell r="C1916" t="str">
            <v>安斯泰来制药(中国)有限公司</v>
          </cell>
          <cell r="D1916" t="str">
            <v>20mgx30片</v>
          </cell>
        </row>
        <row r="1917">
          <cell r="A1917">
            <v>16644</v>
          </cell>
          <cell r="B1917" t="str">
            <v>康麦斯牌美康宁（褪黑素）片</v>
          </cell>
          <cell r="C1917" t="str">
            <v>康龙集团公司(Kang Long Group gorp)</v>
          </cell>
          <cell r="D1917" t="str">
            <v>300mgx60片</v>
          </cell>
        </row>
        <row r="1918">
          <cell r="A1918">
            <v>16650</v>
          </cell>
          <cell r="B1918" t="str">
            <v>枸橼酸他莫昔芬片</v>
          </cell>
          <cell r="C1918" t="str">
            <v>江苏扬子江药业集团有限公司</v>
          </cell>
          <cell r="D1918" t="str">
            <v>10mgx60片</v>
          </cell>
        </row>
        <row r="1919">
          <cell r="A1919">
            <v>16661</v>
          </cell>
          <cell r="B1919" t="str">
            <v>骨痛灵酊</v>
          </cell>
          <cell r="C1919" t="str">
            <v>云南圣科药业有限公司</v>
          </cell>
          <cell r="D1919" t="str">
            <v>10mlx3袋</v>
          </cell>
        </row>
        <row r="1920">
          <cell r="A1920">
            <v>16672</v>
          </cell>
          <cell r="B1920" t="str">
            <v>酚氨咖敏(克感敏片)</v>
          </cell>
          <cell r="C1920" t="str">
            <v>重庆和平制药有限公司</v>
          </cell>
          <cell r="D1920" t="str">
            <v>100片</v>
          </cell>
        </row>
        <row r="1921">
          <cell r="A1921">
            <v>16682</v>
          </cell>
          <cell r="B1921" t="str">
            <v>蜂胶胶囊</v>
          </cell>
          <cell r="C1921" t="str">
            <v>威海清华紫光科技开发有限公司</v>
          </cell>
          <cell r="D1921" t="str">
            <v>30g(500mgx60粒)</v>
          </cell>
        </row>
        <row r="1922">
          <cell r="A1922">
            <v>25333</v>
          </cell>
          <cell r="B1922" t="str">
            <v>秦艽</v>
          </cell>
          <cell r="C1922" t="str">
            <v>其他生产厂家</v>
          </cell>
          <cell r="D1922" t="str">
            <v>片/家种</v>
          </cell>
        </row>
        <row r="1923">
          <cell r="A1923">
            <v>25336</v>
          </cell>
          <cell r="B1923" t="str">
            <v>泽兰</v>
          </cell>
          <cell r="C1923" t="str">
            <v>其他生产厂家</v>
          </cell>
          <cell r="D1923" t="str">
            <v>段</v>
          </cell>
        </row>
        <row r="1924">
          <cell r="A1924">
            <v>25337</v>
          </cell>
          <cell r="B1924" t="str">
            <v>罗布麻叶</v>
          </cell>
          <cell r="C1924" t="str">
            <v>其他生产厂家</v>
          </cell>
          <cell r="D1924" t="str">
            <v>净制</v>
          </cell>
        </row>
        <row r="1925">
          <cell r="A1925">
            <v>25339</v>
          </cell>
          <cell r="B1925" t="str">
            <v>椒目</v>
          </cell>
          <cell r="C1925" t="str">
            <v>其他生产厂家</v>
          </cell>
          <cell r="D1925" t="str">
            <v>净制</v>
          </cell>
        </row>
        <row r="1926">
          <cell r="A1926">
            <v>25340</v>
          </cell>
          <cell r="B1926" t="str">
            <v>威灵仙</v>
          </cell>
          <cell r="C1926" t="str">
            <v>其他生产厂家</v>
          </cell>
          <cell r="D1926" t="str">
            <v>段</v>
          </cell>
        </row>
        <row r="1927">
          <cell r="A1927">
            <v>81865</v>
          </cell>
          <cell r="B1927" t="str">
            <v>戊己丸</v>
          </cell>
          <cell r="C1927" t="str">
            <v>李时珍医药集团有限公司</v>
          </cell>
          <cell r="D1927" t="str">
            <v>60g</v>
          </cell>
        </row>
        <row r="1928">
          <cell r="A1928">
            <v>23929</v>
          </cell>
          <cell r="B1928" t="str">
            <v>利巴韦林颗粒</v>
          </cell>
          <cell r="C1928" t="str">
            <v>湖南千金湘江药业股份有限公司</v>
          </cell>
          <cell r="D1928" t="str">
            <v>50mgx18袋</v>
          </cell>
        </row>
        <row r="1929">
          <cell r="A1929">
            <v>23962</v>
          </cell>
          <cell r="B1929" t="str">
            <v>清火栀麦片</v>
          </cell>
          <cell r="C1929" t="str">
            <v>广西千珍制药有限公司</v>
          </cell>
          <cell r="D1929" t="str">
            <v>12片x40袋</v>
          </cell>
        </row>
        <row r="1930">
          <cell r="A1930">
            <v>23969</v>
          </cell>
          <cell r="B1930" t="str">
            <v>生命一号</v>
          </cell>
          <cell r="C1930" t="str">
            <v>广东十八宝医药保健品有限公司</v>
          </cell>
          <cell r="D1930" t="str">
            <v>10mlx60支+240粒x1瓶</v>
          </cell>
        </row>
        <row r="1931">
          <cell r="A1931">
            <v>22691</v>
          </cell>
          <cell r="B1931" t="str">
            <v>复方皂矾丸</v>
          </cell>
          <cell r="C1931" t="str">
            <v>陕西郝其军制药股份有限公司</v>
          </cell>
          <cell r="D1931" t="str">
            <v>0.2gx36丸x2板</v>
          </cell>
        </row>
        <row r="1932">
          <cell r="A1932">
            <v>22758</v>
          </cell>
          <cell r="B1932" t="str">
            <v>正清风痛宁缓释片</v>
          </cell>
          <cell r="C1932" t="str">
            <v>湖南正清制药集团股份有限公司</v>
          </cell>
          <cell r="D1932" t="str">
            <v>60mgx12片</v>
          </cell>
        </row>
        <row r="1933">
          <cell r="A1933">
            <v>48479</v>
          </cell>
          <cell r="B1933" t="str">
            <v>盐酸二甲双胍缓释片</v>
          </cell>
          <cell r="C1933" t="str">
            <v>成都恒瑞制药有限公司</v>
          </cell>
          <cell r="D1933" t="str">
            <v>0.5gx10片x2板</v>
          </cell>
        </row>
        <row r="1934">
          <cell r="A1934">
            <v>15807</v>
          </cell>
          <cell r="B1934" t="str">
            <v>男子汉天然胶乳橡胶避孕套</v>
          </cell>
          <cell r="C1934" t="str">
            <v>北京艾伦斯保健品有限公司</v>
          </cell>
          <cell r="D1934" t="str">
            <v>12只颗粒情豆</v>
          </cell>
        </row>
        <row r="1935">
          <cell r="A1935">
            <v>15821</v>
          </cell>
          <cell r="B1935" t="str">
            <v>转移因子口服液</v>
          </cell>
          <cell r="C1935" t="str">
            <v>长春精优药业股份有限公司</v>
          </cell>
          <cell r="D1935" t="str">
            <v>10mg:10mlx5支</v>
          </cell>
        </row>
        <row r="1936">
          <cell r="A1936">
            <v>15826</v>
          </cell>
          <cell r="B1936" t="str">
            <v>普乐安片</v>
          </cell>
          <cell r="C1936" t="str">
            <v>包头中药有限责任公司</v>
          </cell>
          <cell r="D1936" t="str">
            <v>60片</v>
          </cell>
        </row>
        <row r="1937">
          <cell r="A1937">
            <v>15846</v>
          </cell>
          <cell r="B1937" t="str">
            <v>西黄丸</v>
          </cell>
          <cell r="C1937" t="str">
            <v>九寨沟天然药业集团有限责任公司</v>
          </cell>
          <cell r="D1937" t="str">
            <v>3gx2小瓶</v>
          </cell>
        </row>
        <row r="1938">
          <cell r="A1938">
            <v>15901</v>
          </cell>
          <cell r="B1938" t="str">
            <v>天麻</v>
          </cell>
          <cell r="C1938" t="str">
            <v/>
          </cell>
          <cell r="D1938" t="str">
            <v>家、四级</v>
          </cell>
        </row>
        <row r="1939">
          <cell r="A1939">
            <v>24492</v>
          </cell>
          <cell r="B1939" t="str">
            <v>阿莫西林克拉维酸钾片</v>
          </cell>
          <cell r="C1939" t="str">
            <v>广州白云山制药股份有限公司广州白云山制药总厂</v>
          </cell>
          <cell r="D1939" t="str">
            <v>400mg:57mgx6片</v>
          </cell>
        </row>
        <row r="1940">
          <cell r="A1940">
            <v>24527</v>
          </cell>
          <cell r="B1940" t="str">
            <v>四磨汤口服液</v>
          </cell>
          <cell r="C1940" t="str">
            <v>湖南汉森制药有限公司</v>
          </cell>
          <cell r="D1940" t="str">
            <v>10mlx8支</v>
          </cell>
        </row>
        <row r="1941">
          <cell r="A1941">
            <v>25070</v>
          </cell>
          <cell r="B1941" t="str">
            <v>感冒清片</v>
          </cell>
          <cell r="C1941" t="str">
            <v>广东恒诚制药有限公司(湛江向阳药业有限公司)</v>
          </cell>
          <cell r="D1941" t="str">
            <v>0.22gx100片(薄膜衣)</v>
          </cell>
        </row>
        <row r="1942">
          <cell r="A1942">
            <v>25077</v>
          </cell>
          <cell r="B1942" t="str">
            <v>眩晕宁片</v>
          </cell>
          <cell r="C1942" t="str">
            <v>桂林三金药业股份有限公司</v>
          </cell>
          <cell r="D1942" t="str">
            <v>0.38gx18片(薄膜衣)</v>
          </cell>
        </row>
        <row r="1943">
          <cell r="A1943">
            <v>25099</v>
          </cell>
          <cell r="B1943" t="str">
            <v>鸡内金</v>
          </cell>
          <cell r="C1943" t="str">
            <v>其他生产厂家</v>
          </cell>
          <cell r="D1943" t="str">
            <v>净制</v>
          </cell>
        </row>
        <row r="1944">
          <cell r="A1944">
            <v>25108</v>
          </cell>
          <cell r="B1944" t="str">
            <v>熟地黄</v>
          </cell>
          <cell r="C1944" t="str">
            <v>其他生产厂家</v>
          </cell>
          <cell r="D1944" t="str">
            <v>酒蒸、片</v>
          </cell>
        </row>
        <row r="1945">
          <cell r="A1945">
            <v>25109</v>
          </cell>
          <cell r="B1945" t="str">
            <v>浙贝母</v>
          </cell>
          <cell r="C1945" t="str">
            <v>其他生产厂家</v>
          </cell>
          <cell r="D1945" t="str">
            <v>片</v>
          </cell>
        </row>
        <row r="1946">
          <cell r="A1946">
            <v>49136</v>
          </cell>
          <cell r="B1946" t="str">
            <v>即贴暖宝宝</v>
          </cell>
          <cell r="C1946" t="str">
            <v>上海小林日化</v>
          </cell>
          <cell r="D1946" t="str">
            <v>5片</v>
          </cell>
        </row>
        <row r="1947">
          <cell r="A1947">
            <v>49137</v>
          </cell>
          <cell r="B1947" t="str">
            <v>开城牌高丽参</v>
          </cell>
          <cell r="C1947" t="str">
            <v>白山市华正医药药材有限责任公司</v>
          </cell>
          <cell r="D1947" t="str">
            <v>铁罐装20支天级150g</v>
          </cell>
        </row>
        <row r="1948">
          <cell r="A1948">
            <v>49138</v>
          </cell>
          <cell r="B1948" t="str">
            <v>开城牌高丽参</v>
          </cell>
          <cell r="C1948" t="str">
            <v>白山市华正医药药材有限责任公司</v>
          </cell>
          <cell r="D1948" t="str">
            <v>铁罐装20支人级150g</v>
          </cell>
        </row>
        <row r="1949">
          <cell r="A1949">
            <v>49139</v>
          </cell>
          <cell r="B1949" t="str">
            <v>开城牌高丽参</v>
          </cell>
          <cell r="C1949" t="str">
            <v>白山市华正医药药材有限责任公司</v>
          </cell>
          <cell r="D1949" t="str">
            <v>铁罐装30支天级75g</v>
          </cell>
        </row>
        <row r="1950">
          <cell r="A1950">
            <v>49140</v>
          </cell>
          <cell r="B1950" t="str">
            <v>开城牌高丽参</v>
          </cell>
          <cell r="C1950" t="str">
            <v>白山市华正医药药材有限责任公司</v>
          </cell>
          <cell r="D1950" t="str">
            <v>铁罐装30支人级75g</v>
          </cell>
        </row>
        <row r="1951">
          <cell r="A1951">
            <v>49141</v>
          </cell>
          <cell r="B1951" t="str">
            <v>开城牌高丽参</v>
          </cell>
          <cell r="C1951" t="str">
            <v>白山市华正医药药材有限责任公司</v>
          </cell>
          <cell r="D1951" t="str">
            <v>铁罐装40支天级75g</v>
          </cell>
        </row>
        <row r="1952">
          <cell r="A1952">
            <v>49142</v>
          </cell>
          <cell r="B1952" t="str">
            <v>开城牌高丽参</v>
          </cell>
          <cell r="C1952" t="str">
            <v/>
          </cell>
          <cell r="D1952" t="str">
            <v>铁罐装40支人级75g</v>
          </cell>
        </row>
        <row r="1953">
          <cell r="A1953">
            <v>49143</v>
          </cell>
          <cell r="B1953" t="str">
            <v>开城牌高丽参</v>
          </cell>
          <cell r="C1953" t="str">
            <v>白山市华正医药药材有限责任公司</v>
          </cell>
          <cell r="D1953" t="str">
            <v>铁罐装40支天级37.5g</v>
          </cell>
        </row>
        <row r="1954">
          <cell r="A1954">
            <v>49144</v>
          </cell>
          <cell r="B1954" t="str">
            <v>开城牌高丽参</v>
          </cell>
          <cell r="C1954" t="str">
            <v>白山市华正医药药材有限责任公司</v>
          </cell>
          <cell r="D1954" t="str">
            <v>铁罐装40支人级37.5g</v>
          </cell>
        </row>
        <row r="1955">
          <cell r="A1955">
            <v>25391</v>
          </cell>
          <cell r="B1955" t="str">
            <v>汤臣倍健蛋白质粉</v>
          </cell>
          <cell r="C1955" t="str">
            <v>广州市佰健生物工程有限公司</v>
          </cell>
          <cell r="D1955" t="str">
            <v>455g</v>
          </cell>
        </row>
        <row r="1956">
          <cell r="A1956">
            <v>25404</v>
          </cell>
          <cell r="B1956" t="str">
            <v>盐酸伐昔洛韦片(明竹欣)</v>
          </cell>
          <cell r="C1956" t="str">
            <v>四川明欣药业有限责任公司</v>
          </cell>
          <cell r="D1956" t="str">
            <v>0.3gx6片(薄膜衣片)</v>
          </cell>
        </row>
        <row r="1957">
          <cell r="A1957">
            <v>25410</v>
          </cell>
          <cell r="B1957" t="str">
            <v>复方酮康唑软膏(皮康王)</v>
          </cell>
          <cell r="C1957" t="str">
            <v>滇虹药业集团股份有限公司</v>
          </cell>
          <cell r="D1957" t="str">
            <v>10g(新包装)</v>
          </cell>
        </row>
        <row r="1958">
          <cell r="A1958">
            <v>25417</v>
          </cell>
          <cell r="B1958" t="str">
            <v>干石斛</v>
          </cell>
          <cell r="C1958" t="str">
            <v>其他生产厂家</v>
          </cell>
          <cell r="D1958" t="str">
            <v>段</v>
          </cell>
        </row>
        <row r="1959">
          <cell r="A1959">
            <v>25421</v>
          </cell>
          <cell r="B1959" t="str">
            <v>橘络</v>
          </cell>
          <cell r="C1959" t="str">
            <v>其他生产厂家</v>
          </cell>
          <cell r="D1959" t="str">
            <v>净制</v>
          </cell>
        </row>
        <row r="1960">
          <cell r="A1960">
            <v>25422</v>
          </cell>
          <cell r="B1960" t="str">
            <v>砂仁</v>
          </cell>
          <cell r="C1960" t="str">
            <v>其他生产厂家</v>
          </cell>
          <cell r="D1960" t="str">
            <v>仁/净制</v>
          </cell>
        </row>
        <row r="1961">
          <cell r="A1961">
            <v>25424</v>
          </cell>
          <cell r="B1961" t="str">
            <v>土鳖虫</v>
          </cell>
          <cell r="C1961" t="str">
            <v>其他生产厂家</v>
          </cell>
          <cell r="D1961" t="str">
            <v>净制</v>
          </cell>
        </row>
        <row r="1962">
          <cell r="A1962">
            <v>25331</v>
          </cell>
          <cell r="B1962" t="str">
            <v>锁阳</v>
          </cell>
          <cell r="C1962" t="str">
            <v>其他生产厂家</v>
          </cell>
          <cell r="D1962" t="str">
            <v>片</v>
          </cell>
        </row>
        <row r="1963">
          <cell r="A1963">
            <v>25425</v>
          </cell>
          <cell r="B1963" t="str">
            <v>蜜远志</v>
          </cell>
          <cell r="C1963" t="str">
            <v>其他生产厂家</v>
          </cell>
          <cell r="D1963" t="str">
            <v>段</v>
          </cell>
        </row>
        <row r="1964">
          <cell r="A1964">
            <v>25427</v>
          </cell>
          <cell r="B1964" t="str">
            <v>豆蔻</v>
          </cell>
          <cell r="C1964" t="str">
            <v>其他生产厂家</v>
          </cell>
          <cell r="D1964" t="str">
            <v>净制</v>
          </cell>
        </row>
        <row r="1965">
          <cell r="A1965">
            <v>25429</v>
          </cell>
          <cell r="B1965" t="str">
            <v>炮姜</v>
          </cell>
          <cell r="C1965" t="str">
            <v>其他生产厂家</v>
          </cell>
          <cell r="D1965" t="str">
            <v>片</v>
          </cell>
        </row>
        <row r="1966">
          <cell r="A1966">
            <v>49449</v>
          </cell>
          <cell r="B1966" t="str">
            <v>除湿白带丸</v>
          </cell>
          <cell r="C1966" t="str">
            <v>太极集团四川绵阳制药有限公司</v>
          </cell>
          <cell r="D1966" t="str">
            <v>6gx12袋</v>
          </cell>
        </row>
        <row r="1967">
          <cell r="A1967">
            <v>12200</v>
          </cell>
          <cell r="B1967" t="str">
            <v>硝酸咪康唑阴道软胶囊(达克宁栓)</v>
          </cell>
          <cell r="C1967" t="str">
            <v>西安杨森制药有限公司</v>
          </cell>
          <cell r="D1967" t="str">
            <v>0.4gx3粒</v>
          </cell>
        </row>
        <row r="1968">
          <cell r="A1968">
            <v>12204</v>
          </cell>
          <cell r="B1968" t="str">
            <v>利巴韦林片</v>
          </cell>
          <cell r="C1968" t="str">
            <v>四川美大康药业股份有限公司</v>
          </cell>
          <cell r="D1968" t="str">
            <v>100mgx20片</v>
          </cell>
        </row>
        <row r="1969">
          <cell r="A1969">
            <v>12215</v>
          </cell>
          <cell r="B1969" t="str">
            <v>马应龙八宝眼膏</v>
          </cell>
          <cell r="C1969" t="str">
            <v>马应龙药业集团股份有限公司</v>
          </cell>
          <cell r="D1969" t="str">
            <v>2g</v>
          </cell>
        </row>
        <row r="1970">
          <cell r="A1970">
            <v>12217</v>
          </cell>
          <cell r="B1970" t="str">
            <v>鼻渊丸</v>
          </cell>
          <cell r="C1970" t="str">
            <v>武汉太福制药有限公司</v>
          </cell>
          <cell r="D1970" t="str">
            <v>200粒</v>
          </cell>
        </row>
        <row r="1971">
          <cell r="A1971">
            <v>12257</v>
          </cell>
          <cell r="B1971" t="str">
            <v>止咳宝片</v>
          </cell>
          <cell r="C1971" t="str">
            <v>特一药业集团股份有限公司</v>
          </cell>
          <cell r="D1971" t="str">
            <v>0.35gx12片x2板</v>
          </cell>
        </row>
        <row r="1972">
          <cell r="A1972">
            <v>12259</v>
          </cell>
          <cell r="B1972" t="str">
            <v>咪唑斯汀缓释片(皿治林)</v>
          </cell>
          <cell r="C1972" t="str">
            <v>赛诺菲(杭州)制药有限公司</v>
          </cell>
          <cell r="D1972" t="str">
            <v>10mgx7片</v>
          </cell>
        </row>
        <row r="1973">
          <cell r="A1973">
            <v>12260</v>
          </cell>
          <cell r="B1973" t="str">
            <v>门冬氨酸钾镁片</v>
          </cell>
          <cell r="C1973" t="str">
            <v>Gedeon Richter Plc</v>
          </cell>
          <cell r="D1973" t="str">
            <v>50片(薄膜衣)</v>
          </cell>
        </row>
        <row r="1974">
          <cell r="A1974">
            <v>12266</v>
          </cell>
          <cell r="B1974" t="str">
            <v>蒙脱石散剂(思密达)</v>
          </cell>
          <cell r="C1974" t="str">
            <v>博福-益普生(天津)制药有限公司</v>
          </cell>
          <cell r="D1974" t="str">
            <v>3gx10包(新包装)</v>
          </cell>
        </row>
        <row r="1975">
          <cell r="A1975">
            <v>12286</v>
          </cell>
          <cell r="B1975" t="str">
            <v>清脑复神液</v>
          </cell>
          <cell r="C1975" t="str">
            <v>广州花城药业有限公司</v>
          </cell>
          <cell r="D1975" t="str">
            <v>10mlx6支</v>
          </cell>
        </row>
        <row r="1976">
          <cell r="A1976">
            <v>12301</v>
          </cell>
          <cell r="B1976" t="str">
            <v>乳酸菌素片</v>
          </cell>
          <cell r="C1976" t="str">
            <v>多多药业有限公司</v>
          </cell>
          <cell r="D1976" t="str">
            <v>0.4gx12片x5板</v>
          </cell>
        </row>
        <row r="1977">
          <cell r="A1977">
            <v>15080</v>
          </cell>
          <cell r="B1977" t="str">
            <v>人参</v>
          </cell>
          <cell r="C1977" t="str">
            <v>其他生产厂家</v>
          </cell>
          <cell r="D1977" t="str">
            <v>25支/生晒参</v>
          </cell>
        </row>
        <row r="1978">
          <cell r="A1978">
            <v>15104</v>
          </cell>
          <cell r="B1978" t="str">
            <v>阿魏酸钠片(川芎素片)</v>
          </cell>
          <cell r="C1978" t="str">
            <v>成都亨达药业有限公司</v>
          </cell>
          <cell r="D1978" t="str">
            <v>50mgx24片</v>
          </cell>
        </row>
        <row r="1979">
          <cell r="A1979">
            <v>15105</v>
          </cell>
          <cell r="B1979" t="str">
            <v>阿魏酸哌嗪片(保肾康片)</v>
          </cell>
          <cell r="C1979" t="str">
            <v>成都亨达药业有限公司</v>
          </cell>
          <cell r="D1979" t="str">
            <v>50mgx50片</v>
          </cell>
        </row>
        <row r="1980">
          <cell r="A1980">
            <v>15113</v>
          </cell>
          <cell r="B1980" t="str">
            <v>碳酸氢钠片</v>
          </cell>
          <cell r="C1980" t="str">
            <v>四川德元药业集团有限公司(原：四川康神药业有限公司</v>
          </cell>
          <cell r="D1980" t="str">
            <v>0.3gx1000片</v>
          </cell>
        </row>
        <row r="1981">
          <cell r="A1981">
            <v>49473</v>
          </cell>
          <cell r="B1981" t="str">
            <v>阿莫西林胶囊</v>
          </cell>
          <cell r="C1981" t="str">
            <v>西南药业股份有限公司</v>
          </cell>
          <cell r="D1981" t="str">
            <v>0.25gx36粒</v>
          </cell>
        </row>
        <row r="1982">
          <cell r="A1982">
            <v>13508</v>
          </cell>
          <cell r="B1982" t="str">
            <v>天麻蜜环菌片</v>
          </cell>
          <cell r="C1982" t="str">
            <v>福建省三明天泰制药有限公司</v>
          </cell>
          <cell r="D1982" t="str">
            <v>0.25gx100片(塑瓶)</v>
          </cell>
        </row>
        <row r="1983">
          <cell r="A1983">
            <v>13518</v>
          </cell>
          <cell r="B1983" t="str">
            <v>荜茇</v>
          </cell>
          <cell r="C1983" t="str">
            <v>其他生产厂家</v>
          </cell>
          <cell r="D1983" t="str">
            <v>净制</v>
          </cell>
        </row>
        <row r="1984">
          <cell r="A1984">
            <v>13523</v>
          </cell>
          <cell r="B1984" t="str">
            <v>粉葛</v>
          </cell>
          <cell r="C1984" t="str">
            <v>其他生产厂家</v>
          </cell>
          <cell r="D1984" t="str">
            <v>丁</v>
          </cell>
        </row>
        <row r="1985">
          <cell r="A1985">
            <v>13530</v>
          </cell>
          <cell r="B1985" t="str">
            <v>天竺黄</v>
          </cell>
          <cell r="C1985" t="str">
            <v>其他生产厂家</v>
          </cell>
          <cell r="D1985" t="str">
            <v>净制</v>
          </cell>
        </row>
        <row r="1986">
          <cell r="A1986">
            <v>13552</v>
          </cell>
          <cell r="B1986" t="str">
            <v>止血宝片</v>
          </cell>
          <cell r="C1986" t="str">
            <v>陇药皇甫谧制药股份有限公司</v>
          </cell>
          <cell r="D1986" t="str">
            <v>0.3gx36片</v>
          </cell>
        </row>
        <row r="1987">
          <cell r="A1987">
            <v>13556</v>
          </cell>
          <cell r="B1987" t="str">
            <v>医用脱脂纱布垫</v>
          </cell>
          <cell r="C1987" t="str">
            <v>成都市卫生材料厂</v>
          </cell>
          <cell r="D1987" t="str">
            <v>AM6x6x8x2片x100袋</v>
          </cell>
        </row>
        <row r="1988">
          <cell r="A1988">
            <v>13564</v>
          </cell>
          <cell r="B1988" t="str">
            <v>吡诺克辛滴眼液</v>
          </cell>
          <cell r="C1988" t="str">
            <v>参天制药（中国）有限公司</v>
          </cell>
          <cell r="D1988" t="str">
            <v>5ml</v>
          </cell>
        </row>
        <row r="1989">
          <cell r="A1989">
            <v>13565</v>
          </cell>
          <cell r="B1989" t="str">
            <v>妥布霉素滴眼液（托百士）</v>
          </cell>
          <cell r="C1989" t="str">
            <v>(比利时)S.a.ALCON-COUVREURn.v</v>
          </cell>
          <cell r="D1989" t="str">
            <v>0.3%（5ml：15mg）x1瓶</v>
          </cell>
        </row>
        <row r="1990">
          <cell r="A1990">
            <v>13569</v>
          </cell>
          <cell r="B1990" t="str">
            <v>鸡矢藤</v>
          </cell>
          <cell r="C1990" t="str">
            <v>其他生产厂家</v>
          </cell>
          <cell r="D1990" t="str">
            <v>段</v>
          </cell>
        </row>
        <row r="1991">
          <cell r="A1991">
            <v>13590</v>
          </cell>
          <cell r="B1991" t="str">
            <v>鱼腥草滴眼液</v>
          </cell>
          <cell r="C1991" t="str">
            <v>四川升和药业股份有限公司(原四川升和制药有限公司)</v>
          </cell>
          <cell r="D1991" t="str">
            <v>8ml</v>
          </cell>
        </row>
        <row r="1992">
          <cell r="A1992">
            <v>13595</v>
          </cell>
          <cell r="B1992" t="str">
            <v>血塞通片</v>
          </cell>
          <cell r="C1992" t="str">
            <v>云南维和药业股份有限公司</v>
          </cell>
          <cell r="D1992" t="str">
            <v>50mgx20片(糖衣片)</v>
          </cell>
        </row>
        <row r="1993">
          <cell r="A1993">
            <v>13602</v>
          </cell>
          <cell r="B1993" t="str">
            <v>双氯芬酸钠双释放肠溶胶囊</v>
          </cell>
          <cell r="C1993" t="str">
            <v>爱尔兰Temmler Irland Ltd.</v>
          </cell>
          <cell r="D1993" t="str">
            <v>75mgx10粒</v>
          </cell>
        </row>
        <row r="1994">
          <cell r="A1994">
            <v>13607</v>
          </cell>
          <cell r="B1994" t="str">
            <v>胸腺肽肠溶片(迪赛)</v>
          </cell>
          <cell r="C1994" t="str">
            <v>西安长城生物有限责任公司</v>
          </cell>
          <cell r="D1994" t="str">
            <v>5mgx15片</v>
          </cell>
        </row>
        <row r="1995">
          <cell r="A1995">
            <v>13609</v>
          </cell>
          <cell r="B1995" t="str">
            <v>氯沙坦钾片</v>
          </cell>
          <cell r="C1995" t="str">
            <v>杭州默沙东制药有限公司</v>
          </cell>
          <cell r="D1995" t="str">
            <v>50mgx7片</v>
          </cell>
        </row>
        <row r="1996">
          <cell r="A1996">
            <v>13613</v>
          </cell>
          <cell r="B1996" t="str">
            <v>左甲状腺素钠片</v>
          </cell>
          <cell r="C1996" t="str">
            <v>德国Merck KGaA</v>
          </cell>
          <cell r="D1996" t="str">
            <v>50ugx100片</v>
          </cell>
        </row>
        <row r="1997">
          <cell r="A1997">
            <v>13620</v>
          </cell>
          <cell r="B1997" t="str">
            <v>回生口服液</v>
          </cell>
          <cell r="C1997" t="str">
            <v>成都地奥集团天府药业股份有限公司</v>
          </cell>
          <cell r="D1997" t="str">
            <v>10mlx6支</v>
          </cell>
        </row>
        <row r="1998">
          <cell r="A1998">
            <v>13623</v>
          </cell>
          <cell r="B1998" t="str">
            <v>地榆升白片</v>
          </cell>
          <cell r="C1998" t="str">
            <v>成都地奥集团天府药业股份有限公司</v>
          </cell>
          <cell r="D1998" t="str">
            <v>0.1gx20片x2板</v>
          </cell>
        </row>
        <row r="1999">
          <cell r="A1999">
            <v>13624</v>
          </cell>
          <cell r="B1999" t="str">
            <v>小儿百部止咳糖浆</v>
          </cell>
          <cell r="C1999" t="str">
            <v>葵花药业集团重庆小葵花儿童制药有限公司</v>
          </cell>
          <cell r="D1999" t="str">
            <v>100ml</v>
          </cell>
        </row>
        <row r="2000">
          <cell r="A2000">
            <v>13625</v>
          </cell>
          <cell r="B2000" t="str">
            <v>活力苏口服液</v>
          </cell>
          <cell r="C2000" t="str">
            <v>成都地奥集团天府药业股份有限公司</v>
          </cell>
          <cell r="D2000" t="str">
            <v>10mlx6支</v>
          </cell>
        </row>
        <row r="2001">
          <cell r="A2001">
            <v>13666</v>
          </cell>
          <cell r="B2001" t="str">
            <v>氨茶碱片</v>
          </cell>
          <cell r="C2001" t="str">
            <v>太原市振兴制药有限责任公司</v>
          </cell>
          <cell r="D2001" t="str">
            <v>0.1gx100片</v>
          </cell>
        </row>
        <row r="2002">
          <cell r="A2002">
            <v>13668</v>
          </cell>
          <cell r="B2002" t="str">
            <v>硝酸异山梨酯片(消心痛)</v>
          </cell>
          <cell r="C2002" t="str">
            <v>太原市振兴制药有限责任公司</v>
          </cell>
          <cell r="D2002" t="str">
            <v>5mgx100片</v>
          </cell>
        </row>
        <row r="2003">
          <cell r="A2003">
            <v>13679</v>
          </cell>
          <cell r="B2003" t="str">
            <v>咳速停胶囊</v>
          </cell>
          <cell r="C2003" t="str">
            <v>贵州百灵企业集团制药股份有限公司</v>
          </cell>
          <cell r="D2003" t="str">
            <v>12粒</v>
          </cell>
        </row>
        <row r="2004">
          <cell r="A2004">
            <v>16695</v>
          </cell>
          <cell r="B2004" t="str">
            <v>酮康唑乳膏(金达克宁)</v>
          </cell>
          <cell r="C2004" t="str">
            <v>西安杨森制药有限公司</v>
          </cell>
          <cell r="D2004" t="str">
            <v>15g（10g:0.2g）</v>
          </cell>
        </row>
        <row r="2005">
          <cell r="A2005">
            <v>16701</v>
          </cell>
          <cell r="B2005" t="str">
            <v>天然胶乳橡胶避孕套</v>
          </cell>
          <cell r="C2005" t="str">
            <v>青岛伦敦杜蕾斯有限公司</v>
          </cell>
          <cell r="D2005" t="str">
            <v>3只(挚爱装)</v>
          </cell>
        </row>
        <row r="2006">
          <cell r="A2006">
            <v>16711</v>
          </cell>
          <cell r="B2006" t="str">
            <v>官桂</v>
          </cell>
          <cell r="C2006" t="str">
            <v>其他生产厂家</v>
          </cell>
          <cell r="D2006" t="str">
            <v>块</v>
          </cell>
        </row>
        <row r="2007">
          <cell r="A2007">
            <v>16738</v>
          </cell>
          <cell r="B2007" t="str">
            <v>珍菊降压片</v>
          </cell>
          <cell r="C2007" t="str">
            <v>江苏云阳集团药业有限公司(丹阳市药业有限责任公司)</v>
          </cell>
          <cell r="D2007" t="str">
            <v>0.25gx60片</v>
          </cell>
        </row>
        <row r="2008">
          <cell r="A2008">
            <v>16741</v>
          </cell>
          <cell r="B2008" t="str">
            <v>氯氮平片</v>
          </cell>
          <cell r="C2008" t="str">
            <v>江苏云阳集团药业有限公司(丹阳市药业有限责任公司)</v>
          </cell>
          <cell r="D2008" t="str">
            <v>25mgx100片</v>
          </cell>
        </row>
        <row r="2009">
          <cell r="A2009">
            <v>16748</v>
          </cell>
          <cell r="B2009" t="str">
            <v>盐酸伊托必利片(奥为仙)</v>
          </cell>
          <cell r="C2009" t="str">
            <v>成都恒瑞制药有限公司</v>
          </cell>
          <cell r="D2009" t="str">
            <v>50mgx6片x2板(薄膜衣)</v>
          </cell>
        </row>
        <row r="2010">
          <cell r="A2010">
            <v>16751</v>
          </cell>
          <cell r="B2010" t="str">
            <v>龙血竭</v>
          </cell>
          <cell r="C2010" t="str">
            <v>广西中医学院制药厂</v>
          </cell>
          <cell r="D2010" t="str">
            <v>250g</v>
          </cell>
        </row>
        <row r="2011">
          <cell r="A2011">
            <v>16762</v>
          </cell>
          <cell r="B2011" t="str">
            <v>地巴唑片</v>
          </cell>
          <cell r="C2011" t="str">
            <v>世贸天阶制药（江苏）有限责任公司</v>
          </cell>
          <cell r="D2011" t="str">
            <v>10mgx100片</v>
          </cell>
        </row>
        <row r="2012">
          <cell r="A2012">
            <v>16792</v>
          </cell>
          <cell r="B2012" t="str">
            <v>氯化钠注射液</v>
          </cell>
          <cell r="C2012" t="str">
            <v>西南药业股份有限公司</v>
          </cell>
          <cell r="D2012" t="str">
            <v>2.25g：250ml</v>
          </cell>
        </row>
        <row r="2013">
          <cell r="A2013">
            <v>16797</v>
          </cell>
          <cell r="B2013" t="str">
            <v>手参肾宝胶囊</v>
          </cell>
          <cell r="C2013" t="str">
            <v>金诃藏药股份有限公司</v>
          </cell>
          <cell r="D2013" t="str">
            <v>0.3gx10粒x3盒</v>
          </cell>
        </row>
        <row r="2014">
          <cell r="A2014">
            <v>16890</v>
          </cell>
          <cell r="B2014" t="str">
            <v>藿香正气丸</v>
          </cell>
          <cell r="C2014" t="str">
            <v>太极集团重庆中药二厂有限公司</v>
          </cell>
          <cell r="D2014" t="str">
            <v>32丸x2板(浓缩丸)</v>
          </cell>
        </row>
        <row r="2015">
          <cell r="A2015">
            <v>25464</v>
          </cell>
          <cell r="B2015" t="str">
            <v>丁桂儿脐贴</v>
          </cell>
          <cell r="C2015" t="str">
            <v>山西亚宝药业集团股份有限公司</v>
          </cell>
          <cell r="D2015" t="str">
            <v>1.6gx3贴</v>
          </cell>
        </row>
        <row r="2016">
          <cell r="A2016">
            <v>25466</v>
          </cell>
          <cell r="B2016" t="str">
            <v>三黄片</v>
          </cell>
          <cell r="C2016" t="str">
            <v>山西亚宝药业集团股份有限公司</v>
          </cell>
          <cell r="D2016" t="str">
            <v>24片</v>
          </cell>
        </row>
        <row r="2017">
          <cell r="A2017">
            <v>19431</v>
          </cell>
          <cell r="B2017" t="str">
            <v>诺氟沙星胶囊</v>
          </cell>
          <cell r="C2017" t="str">
            <v>石药集团欧意药业有限公司(原:石家庄欧意药业公司)</v>
          </cell>
          <cell r="D2017" t="str">
            <v>0.1gx24粒</v>
          </cell>
        </row>
        <row r="2018">
          <cell r="A2018">
            <v>19442</v>
          </cell>
          <cell r="B2018" t="str">
            <v>西瓜霜润喉片</v>
          </cell>
          <cell r="C2018" t="str">
            <v>桂林三金药业股份有限公司</v>
          </cell>
          <cell r="D2018" t="str">
            <v>0.6gx20粒</v>
          </cell>
        </row>
        <row r="2019">
          <cell r="A2019">
            <v>19465</v>
          </cell>
          <cell r="B2019" t="str">
            <v>人参</v>
          </cell>
          <cell r="C2019" t="str">
            <v>桓仁盛东参药开发有限公司</v>
          </cell>
          <cell r="D2019" t="str">
            <v>10档(林下参）</v>
          </cell>
        </row>
        <row r="2020">
          <cell r="A2020">
            <v>19499</v>
          </cell>
          <cell r="B2020" t="str">
            <v>冰珍去翳滴眼液</v>
          </cell>
          <cell r="C2020" t="str">
            <v>湖北远大天天明制药有限公司</v>
          </cell>
          <cell r="D2020" t="str">
            <v>10ml</v>
          </cell>
        </row>
        <row r="2021">
          <cell r="A2021">
            <v>19507</v>
          </cell>
          <cell r="B2021" t="str">
            <v>贯众炭</v>
          </cell>
          <cell r="C2021" t="str">
            <v>其他生产厂家</v>
          </cell>
          <cell r="D2021" t="str">
            <v>片</v>
          </cell>
        </row>
        <row r="2022">
          <cell r="A2022">
            <v>19508</v>
          </cell>
          <cell r="B2022" t="str">
            <v>姜草果仁</v>
          </cell>
          <cell r="C2022" t="str">
            <v>其他生产厂家</v>
          </cell>
          <cell r="D2022" t="str">
            <v>姜炙</v>
          </cell>
        </row>
        <row r="2023">
          <cell r="A2023">
            <v>19510</v>
          </cell>
          <cell r="B2023" t="str">
            <v>感冒清片</v>
          </cell>
          <cell r="C2023" t="str">
            <v>重庆东方药业股份有限公司</v>
          </cell>
          <cell r="D2023" t="str">
            <v>0.22gx100片</v>
          </cell>
        </row>
        <row r="2024">
          <cell r="A2024">
            <v>19539</v>
          </cell>
          <cell r="B2024" t="str">
            <v>灵芝</v>
          </cell>
          <cell r="C2024" t="str">
            <v>其他生产厂家</v>
          </cell>
          <cell r="D2024" t="str">
            <v>片</v>
          </cell>
        </row>
        <row r="2025">
          <cell r="A2025">
            <v>19543</v>
          </cell>
          <cell r="B2025" t="str">
            <v>消核片</v>
          </cell>
          <cell r="C2025" t="str">
            <v>四川光大制药有限公司</v>
          </cell>
          <cell r="D2025" t="str">
            <v>0.46gx60片(薄膜衣)</v>
          </cell>
        </row>
        <row r="2026">
          <cell r="A2026">
            <v>19548</v>
          </cell>
          <cell r="B2026" t="str">
            <v>开胸顺气丸</v>
          </cell>
          <cell r="C2026" t="str">
            <v>太极集团重庆桐君阁药厂有限公司</v>
          </cell>
          <cell r="D2026" t="str">
            <v>9gx10袋</v>
          </cell>
        </row>
        <row r="2027">
          <cell r="A2027">
            <v>19559</v>
          </cell>
          <cell r="B2027" t="str">
            <v>十滴水</v>
          </cell>
          <cell r="C2027" t="str">
            <v>四川省通园制药集团有限公司</v>
          </cell>
          <cell r="D2027" t="str">
            <v>5mlx10支</v>
          </cell>
        </row>
        <row r="2028">
          <cell r="A2028">
            <v>19577</v>
          </cell>
          <cell r="B2028" t="str">
            <v>人丹</v>
          </cell>
          <cell r="C2028" t="str">
            <v>广州王老吉药业股份有限公司</v>
          </cell>
          <cell r="D2028" t="str">
            <v>1.725g</v>
          </cell>
        </row>
        <row r="2029">
          <cell r="A2029">
            <v>19608</v>
          </cell>
          <cell r="B2029" t="str">
            <v>缬沙坦胶囊</v>
          </cell>
          <cell r="C2029" t="str">
            <v>北京诺华制药有限公司</v>
          </cell>
          <cell r="D2029" t="str">
            <v>80mgx7粒</v>
          </cell>
        </row>
        <row r="2030">
          <cell r="A2030">
            <v>19706</v>
          </cell>
          <cell r="B2030" t="str">
            <v>清艾条</v>
          </cell>
          <cell r="C2030" t="str">
            <v>河北药王制药集团有限公司</v>
          </cell>
          <cell r="D2030" t="str">
            <v>25gx10支</v>
          </cell>
        </row>
        <row r="2031">
          <cell r="A2031">
            <v>49482</v>
          </cell>
          <cell r="B2031" t="str">
            <v>美愈伪麻口服溶液</v>
          </cell>
          <cell r="C2031" t="str">
            <v>西南药业股份有限公司</v>
          </cell>
          <cell r="D2031" t="str">
            <v>100ml(复方)</v>
          </cell>
        </row>
        <row r="2032">
          <cell r="A2032">
            <v>49513</v>
          </cell>
          <cell r="B2032" t="str">
            <v>槟榔</v>
          </cell>
          <cell r="C2032" t="str">
            <v>其他生产厂家</v>
          </cell>
          <cell r="D2032" t="str">
            <v>片</v>
          </cell>
        </row>
        <row r="2033">
          <cell r="A2033">
            <v>49514</v>
          </cell>
          <cell r="B2033" t="str">
            <v>瓦楞子</v>
          </cell>
          <cell r="C2033" t="str">
            <v>其他生产厂家</v>
          </cell>
          <cell r="D2033" t="str">
            <v>粗粉</v>
          </cell>
        </row>
        <row r="2034">
          <cell r="A2034">
            <v>49518</v>
          </cell>
          <cell r="B2034" t="str">
            <v>炒牛蒡子</v>
          </cell>
          <cell r="C2034" t="str">
            <v>其他生产厂家</v>
          </cell>
          <cell r="D2034" t="str">
            <v>清炒</v>
          </cell>
        </row>
        <row r="2035">
          <cell r="A2035">
            <v>49523</v>
          </cell>
          <cell r="B2035" t="str">
            <v>盐酸特拉唑嗪片(马沙尼)</v>
          </cell>
          <cell r="C2035" t="str">
            <v>华润赛科药业有限责任公司</v>
          </cell>
          <cell r="D2035" t="str">
            <v>2mgx14片x2板</v>
          </cell>
        </row>
        <row r="2036">
          <cell r="A2036">
            <v>49540</v>
          </cell>
          <cell r="B2036" t="str">
            <v>络石藤</v>
          </cell>
          <cell r="C2036" t="str">
            <v>其他生产厂家</v>
          </cell>
          <cell r="D2036" t="str">
            <v>段</v>
          </cell>
        </row>
        <row r="2037">
          <cell r="A2037">
            <v>49542</v>
          </cell>
          <cell r="B2037" t="str">
            <v>盐巴戟天</v>
          </cell>
          <cell r="C2037" t="str">
            <v>其他生产厂家</v>
          </cell>
          <cell r="D2037" t="str">
            <v>片</v>
          </cell>
        </row>
        <row r="2038">
          <cell r="A2038">
            <v>49552</v>
          </cell>
          <cell r="B2038" t="str">
            <v>草珊瑚薄荷含片</v>
          </cell>
          <cell r="C2038" t="str">
            <v>江西草珊瑚药业有限公司</v>
          </cell>
          <cell r="D2038" t="str">
            <v>1.5gx8片x2板</v>
          </cell>
        </row>
        <row r="2039">
          <cell r="A2039">
            <v>49557</v>
          </cell>
          <cell r="B2039" t="str">
            <v>蜜桑白皮</v>
          </cell>
          <cell r="C2039" t="str">
            <v>其他生产厂家</v>
          </cell>
          <cell r="D2039" t="str">
            <v>丝</v>
          </cell>
        </row>
        <row r="2040">
          <cell r="A2040">
            <v>49561</v>
          </cell>
          <cell r="B2040" t="str">
            <v>石韦</v>
          </cell>
          <cell r="C2040" t="str">
            <v>其他生产厂家</v>
          </cell>
          <cell r="D2040" t="str">
            <v>丝</v>
          </cell>
        </row>
        <row r="2041">
          <cell r="A2041">
            <v>49562</v>
          </cell>
          <cell r="B2041" t="str">
            <v>川牛膝</v>
          </cell>
          <cell r="C2041" t="str">
            <v>其他生产厂家</v>
          </cell>
          <cell r="D2041" t="str">
            <v>片</v>
          </cell>
        </row>
        <row r="2042">
          <cell r="A2042">
            <v>49563</v>
          </cell>
          <cell r="B2042" t="str">
            <v>炒蒺藜</v>
          </cell>
          <cell r="C2042" t="str">
            <v>其他生产厂家</v>
          </cell>
          <cell r="D2042" t="str">
            <v>清炒</v>
          </cell>
        </row>
        <row r="2043">
          <cell r="A2043">
            <v>49565</v>
          </cell>
          <cell r="B2043" t="str">
            <v>炒僵蚕</v>
          </cell>
          <cell r="C2043" t="str">
            <v>其他生产厂家</v>
          </cell>
          <cell r="D2043" t="str">
            <v>麸炒</v>
          </cell>
        </row>
        <row r="2044">
          <cell r="A2044">
            <v>49567</v>
          </cell>
          <cell r="B2044" t="str">
            <v>皂角刺</v>
          </cell>
          <cell r="C2044" t="str">
            <v>其他生产厂家</v>
          </cell>
          <cell r="D2044" t="str">
            <v>片</v>
          </cell>
        </row>
        <row r="2045">
          <cell r="A2045">
            <v>49573</v>
          </cell>
          <cell r="B2045" t="str">
            <v>青皮</v>
          </cell>
          <cell r="C2045" t="str">
            <v>其他生产厂家</v>
          </cell>
          <cell r="D2045" t="str">
            <v>片</v>
          </cell>
        </row>
        <row r="2046">
          <cell r="A2046">
            <v>29047</v>
          </cell>
          <cell r="B2046" t="str">
            <v>阿奇霉素干混悬剂(维宏)</v>
          </cell>
          <cell r="C2046" t="str">
            <v>石药集团欧意药业有限公司(原:石家庄欧意药业公司)</v>
          </cell>
          <cell r="D2046" t="str">
            <v>0.1gx10袋</v>
          </cell>
        </row>
        <row r="2047">
          <cell r="A2047">
            <v>29049</v>
          </cell>
          <cell r="B2047" t="str">
            <v>藕节炭</v>
          </cell>
          <cell r="C2047" t="str">
            <v>其他生产厂家</v>
          </cell>
          <cell r="D2047" t="str">
            <v>炒炭</v>
          </cell>
        </row>
        <row r="2048">
          <cell r="A2048">
            <v>29050</v>
          </cell>
          <cell r="B2048" t="str">
            <v>吴茱萸</v>
          </cell>
          <cell r="C2048" t="str">
            <v>其他生产厂家</v>
          </cell>
          <cell r="D2048" t="str">
            <v>净制</v>
          </cell>
        </row>
        <row r="2049">
          <cell r="A2049">
            <v>29058</v>
          </cell>
          <cell r="B2049" t="str">
            <v>碳酸钙D3咀嚼片(Ⅲ)(儿童维D钙咀嚼片)</v>
          </cell>
          <cell r="C2049" t="str">
            <v>A＆Z Pharmaceutical,lnc(美国安士制药有限公司)</v>
          </cell>
          <cell r="D2049" t="str">
            <v>100IU:0.75gx30片</v>
          </cell>
        </row>
        <row r="2050">
          <cell r="A2050">
            <v>29059</v>
          </cell>
          <cell r="B2050" t="str">
            <v>沙美特罗替卡松吸入粉雾剂(原：沙美特罗替卡松粉吸入剂)</v>
          </cell>
          <cell r="C2050" t="str">
            <v>Glaxo Wellcome Production(法国) </v>
          </cell>
          <cell r="D2050" t="str">
            <v>50ug:100ugx60吸(含准纳器)</v>
          </cell>
        </row>
        <row r="2051">
          <cell r="A2051">
            <v>29060</v>
          </cell>
          <cell r="B2051" t="str">
            <v>沙美特罗替卡松吸入粉雾剂</v>
          </cell>
          <cell r="C2051" t="str">
            <v>Glaxo Wellcome Production(法国) </v>
          </cell>
          <cell r="D2051" t="str">
            <v>50ug:250ugx60喷(含准纳器)</v>
          </cell>
        </row>
        <row r="2052">
          <cell r="A2052">
            <v>29076</v>
          </cell>
          <cell r="B2052" t="str">
            <v>猴头菌片</v>
          </cell>
          <cell r="C2052" t="str">
            <v>葵花药业集团(襄阳)隆中有限公司</v>
          </cell>
          <cell r="D2052" t="str">
            <v>48片（糖衣）</v>
          </cell>
        </row>
        <row r="2053">
          <cell r="A2053">
            <v>29127</v>
          </cell>
          <cell r="B2053" t="str">
            <v>利咽解毒颗粒</v>
          </cell>
          <cell r="C2053" t="str">
            <v>神威药业集团有限公司</v>
          </cell>
          <cell r="D2053" t="str">
            <v>6gx10袋(无糖)</v>
          </cell>
        </row>
        <row r="2054">
          <cell r="A2054">
            <v>29138</v>
          </cell>
          <cell r="B2054" t="str">
            <v>西洋参</v>
          </cell>
          <cell r="C2054" t="str">
            <v>威州许氏洋参(南京)有限公司</v>
          </cell>
          <cell r="D2054" t="str">
            <v>150g（114#）</v>
          </cell>
        </row>
        <row r="2055">
          <cell r="A2055">
            <v>31788</v>
          </cell>
          <cell r="B2055" t="str">
            <v>云南白药膏</v>
          </cell>
          <cell r="C2055" t="str">
            <v>云南白药集团无锡药业有限公司</v>
          </cell>
          <cell r="D2055" t="str">
            <v>6.5cmx10cmx2片</v>
          </cell>
        </row>
        <row r="2056">
          <cell r="A2056">
            <v>13896</v>
          </cell>
          <cell r="B2056" t="str">
            <v>陈香露白露片</v>
          </cell>
          <cell r="C2056" t="str">
            <v>重庆东方药业股份有限公司</v>
          </cell>
          <cell r="D2056" t="str">
            <v>0.3gx100片</v>
          </cell>
        </row>
        <row r="2057">
          <cell r="A2057">
            <v>16903</v>
          </cell>
          <cell r="B2057" t="str">
            <v>天然卵磷脂胶囊</v>
          </cell>
          <cell r="C2057" t="str">
            <v>美国胜天国际集团股份有限公司</v>
          </cell>
          <cell r="D2057" t="str">
            <v>1200mgx300粒</v>
          </cell>
        </row>
        <row r="2058">
          <cell r="A2058">
            <v>16932</v>
          </cell>
          <cell r="B2058" t="str">
            <v>通宣理肺丸</v>
          </cell>
          <cell r="C2058" t="str">
            <v>太极集团重庆中药二厂有限公司</v>
          </cell>
          <cell r="D2058" t="str">
            <v>32丸x2板(浓缩丸)</v>
          </cell>
        </row>
        <row r="2059">
          <cell r="A2059">
            <v>16985</v>
          </cell>
          <cell r="B2059" t="str">
            <v>双氯芬酸钾凝胶(毕斯福凝胶)</v>
          </cell>
          <cell r="C2059" t="str">
            <v>太极集团四川天诚制药有限公司</v>
          </cell>
          <cell r="D2059" t="str">
            <v>20g：0.21g</v>
          </cell>
        </row>
        <row r="2060">
          <cell r="A2060">
            <v>17007</v>
          </cell>
          <cell r="B2060" t="str">
            <v>多乐士避孕套</v>
          </cell>
          <cell r="C2060" t="str">
            <v>东洋松蒲乳胶(锦州)有限公司</v>
          </cell>
          <cell r="D2060" t="str">
            <v>12只(精品至爱)</v>
          </cell>
        </row>
        <row r="2061">
          <cell r="A2061">
            <v>17008</v>
          </cell>
          <cell r="B2061" t="str">
            <v>多乐士避孕套</v>
          </cell>
          <cell r="C2061" t="str">
            <v>东洋松蒲乳胶(锦州)有限公司</v>
          </cell>
          <cell r="D2061" t="str">
            <v>12只(精品激情)</v>
          </cell>
        </row>
        <row r="2062">
          <cell r="A2062">
            <v>17009</v>
          </cell>
          <cell r="B2062" t="str">
            <v>多乐士避孕套</v>
          </cell>
          <cell r="C2062" t="str">
            <v>广州双一乳胶制品有限公司</v>
          </cell>
          <cell r="D2062" t="str">
            <v>12只(精品活力)</v>
          </cell>
        </row>
        <row r="2063">
          <cell r="A2063">
            <v>17020</v>
          </cell>
          <cell r="B2063" t="str">
            <v>鼻舒适片</v>
          </cell>
          <cell r="C2063" t="str">
            <v>成都菊乐制药有限公司</v>
          </cell>
          <cell r="D2063" t="str">
            <v>5片x9袋</v>
          </cell>
        </row>
        <row r="2064">
          <cell r="A2064">
            <v>17023</v>
          </cell>
          <cell r="B2064" t="str">
            <v>盐酸二甲双胍片</v>
          </cell>
          <cell r="C2064" t="str">
            <v>中美上海施贵宝制药有限公司</v>
          </cell>
          <cell r="D2064" t="str">
            <v>500mgx20片</v>
          </cell>
        </row>
        <row r="2065">
          <cell r="A2065">
            <v>17026</v>
          </cell>
          <cell r="B2065" t="str">
            <v>口服补液盐散Ⅰ</v>
          </cell>
          <cell r="C2065" t="str">
            <v>四川峨嵋山药业有限公司(原四川峨嵋山药业股份有限公司)</v>
          </cell>
          <cell r="D2065" t="str">
            <v>14.75gx20袋</v>
          </cell>
        </row>
        <row r="2066">
          <cell r="A2066">
            <v>17035</v>
          </cell>
          <cell r="B2066" t="str">
            <v>熟大黄</v>
          </cell>
          <cell r="C2066" t="str">
            <v>其他生产厂家</v>
          </cell>
          <cell r="D2066" t="str">
            <v>片</v>
          </cell>
        </row>
        <row r="2067">
          <cell r="A2067">
            <v>17042</v>
          </cell>
          <cell r="B2067" t="str">
            <v>龙珠软膏</v>
          </cell>
          <cell r="C2067" t="str">
            <v>马应龙药业集团股份有限公司</v>
          </cell>
          <cell r="D2067" t="str">
            <v>10g</v>
          </cell>
        </row>
        <row r="2068">
          <cell r="A2068">
            <v>17045</v>
          </cell>
          <cell r="B2068" t="str">
            <v>盐酸左西替利嗪片(迪皿)</v>
          </cell>
          <cell r="C2068" t="str">
            <v>重庆华邦制药有限公司</v>
          </cell>
          <cell r="D2068" t="str">
            <v>5mgx15片</v>
          </cell>
        </row>
        <row r="2069">
          <cell r="A2069">
            <v>17058</v>
          </cell>
          <cell r="B2069" t="str">
            <v>利福喷丁胶囊(明佳欣)</v>
          </cell>
          <cell r="C2069" t="str">
            <v>四川明欣药业有限责任公司</v>
          </cell>
          <cell r="D2069" t="str">
            <v>0.15gx10粒x2板</v>
          </cell>
        </row>
        <row r="2070">
          <cell r="A2070">
            <v>19732</v>
          </cell>
          <cell r="B2070" t="str">
            <v>醋酸氟轻松乳膏</v>
          </cell>
          <cell r="C2070" t="str">
            <v>天津太平洋制药有限公司</v>
          </cell>
          <cell r="D2070" t="str">
            <v>10g:2.5mg</v>
          </cell>
        </row>
        <row r="2071">
          <cell r="A2071">
            <v>19734</v>
          </cell>
          <cell r="B2071" t="str">
            <v>氢化可的松新霉素滴耳液</v>
          </cell>
          <cell r="C2071" t="str">
            <v>江西珍视明药业有限公司</v>
          </cell>
          <cell r="D2071" t="str">
            <v>5ml:12.5mg:2.5mg</v>
          </cell>
        </row>
        <row r="2072">
          <cell r="A2072">
            <v>19735</v>
          </cell>
          <cell r="B2072" t="str">
            <v>氧氟沙星滴眼液</v>
          </cell>
          <cell r="C2072" t="str">
            <v>江西珍视明药业有限公司</v>
          </cell>
          <cell r="D2072" t="str">
            <v>5ml:15mg</v>
          </cell>
        </row>
        <row r="2073">
          <cell r="A2073">
            <v>19830</v>
          </cell>
          <cell r="B2073" t="str">
            <v>陈香露白露片</v>
          </cell>
          <cell r="C2073" t="str">
            <v>广西十万山制药有限公司（原广西恒拓集团仁盛制药有限公司）</v>
          </cell>
          <cell r="D2073" t="str">
            <v>100片</v>
          </cell>
        </row>
        <row r="2074">
          <cell r="A2074">
            <v>19930</v>
          </cell>
          <cell r="B2074" t="str">
            <v>咳速停胶囊</v>
          </cell>
          <cell r="C2074" t="str">
            <v>贵州百灵企业集团制药股份有限公司</v>
          </cell>
          <cell r="D2074" t="str">
            <v>0.5gx24粒</v>
          </cell>
        </row>
        <row r="2075">
          <cell r="A2075">
            <v>19946</v>
          </cell>
          <cell r="B2075" t="str">
            <v>稳心颗粒</v>
          </cell>
          <cell r="C2075" t="str">
            <v>山东步长制药有限公司</v>
          </cell>
          <cell r="D2075" t="str">
            <v>9gx9袋</v>
          </cell>
        </row>
        <row r="2076">
          <cell r="A2076">
            <v>20052</v>
          </cell>
          <cell r="B2076" t="str">
            <v>西洋参</v>
          </cell>
          <cell r="C2076" t="str">
            <v/>
          </cell>
          <cell r="D2076" t="str">
            <v>6.5g-9.5g散装</v>
          </cell>
        </row>
        <row r="2077">
          <cell r="A2077">
            <v>20053</v>
          </cell>
          <cell r="B2077" t="str">
            <v>美国许氏花旗参片</v>
          </cell>
          <cell r="C2077" t="str">
            <v/>
          </cell>
          <cell r="D2077" t="str">
            <v>散装一级</v>
          </cell>
        </row>
        <row r="2078">
          <cell r="A2078">
            <v>20054</v>
          </cell>
          <cell r="B2078" t="str">
            <v>西洋参</v>
          </cell>
          <cell r="C2078" t="str">
            <v>威州许氏洋参(南京)有限公司</v>
          </cell>
          <cell r="D2078" t="str">
            <v>特选片</v>
          </cell>
        </row>
        <row r="2079">
          <cell r="A2079">
            <v>20055</v>
          </cell>
          <cell r="B2079" t="str">
            <v>西洋参</v>
          </cell>
          <cell r="C2079" t="str">
            <v>威州许氏洋参(南京)有限公司</v>
          </cell>
          <cell r="D2079" t="str">
            <v>圆片</v>
          </cell>
        </row>
        <row r="2080">
          <cell r="A2080">
            <v>20065</v>
          </cell>
          <cell r="B2080" t="str">
            <v>石斛</v>
          </cell>
          <cell r="C2080" t="str">
            <v/>
          </cell>
          <cell r="D2080" t="str">
            <v>20g、金钗</v>
          </cell>
        </row>
        <row r="2081">
          <cell r="A2081">
            <v>20068</v>
          </cell>
          <cell r="B2081" t="str">
            <v>西洋参</v>
          </cell>
          <cell r="C2081" t="str">
            <v>威州许氏洋参(南京)有限公司</v>
          </cell>
          <cell r="D2081" t="str">
            <v>3g-4.5g散装(许氏)</v>
          </cell>
        </row>
        <row r="2082">
          <cell r="A2082">
            <v>20069</v>
          </cell>
          <cell r="B2082" t="str">
            <v>许氏泡参115号</v>
          </cell>
          <cell r="C2082" t="str">
            <v/>
          </cell>
          <cell r="D2082" t="str">
            <v>散装</v>
          </cell>
        </row>
        <row r="2083">
          <cell r="A2083">
            <v>20072</v>
          </cell>
          <cell r="B2083" t="str">
            <v>西洋参</v>
          </cell>
          <cell r="C2083" t="str">
            <v>威州许氏洋参(南京)有限公司</v>
          </cell>
          <cell r="D2083" t="str">
            <v>80g(精选片)</v>
          </cell>
        </row>
        <row r="2084">
          <cell r="A2084">
            <v>20073</v>
          </cell>
          <cell r="B2084" t="str">
            <v>花旗参</v>
          </cell>
          <cell r="C2084" t="str">
            <v/>
          </cell>
          <cell r="D2084" t="str">
            <v>50克、122#</v>
          </cell>
        </row>
        <row r="2085">
          <cell r="A2085">
            <v>49617</v>
          </cell>
          <cell r="B2085" t="str">
            <v>绞股蓝</v>
          </cell>
          <cell r="C2085" t="str">
            <v/>
          </cell>
          <cell r="D2085" t="str">
            <v>段</v>
          </cell>
        </row>
        <row r="2086">
          <cell r="A2086">
            <v>49639</v>
          </cell>
          <cell r="B2086" t="str">
            <v>铝镁加混悬液(安达)</v>
          </cell>
          <cell r="C2086" t="str">
            <v>扬州一洋制药有限公司</v>
          </cell>
          <cell r="D2086" t="str">
            <v>15ml：1.5gx12袋</v>
          </cell>
        </row>
        <row r="2087">
          <cell r="A2087">
            <v>49645</v>
          </cell>
          <cell r="B2087" t="str">
            <v>薏苡仁</v>
          </cell>
          <cell r="C2087" t="str">
            <v>其他生产厂家</v>
          </cell>
          <cell r="D2087" t="str">
            <v>选装</v>
          </cell>
        </row>
        <row r="2088">
          <cell r="A2088">
            <v>13694</v>
          </cell>
          <cell r="B2088" t="str">
            <v>奥硝唑片</v>
          </cell>
          <cell r="C2088" t="str">
            <v>四川科伦药业股份有限公司</v>
          </cell>
          <cell r="D2088" t="str">
            <v>0.25gx12片</v>
          </cell>
        </row>
        <row r="2089">
          <cell r="A2089">
            <v>13696</v>
          </cell>
          <cell r="B2089" t="str">
            <v>加替沙星片</v>
          </cell>
          <cell r="C2089" t="str">
            <v>四川科伦药业股份有限公司</v>
          </cell>
          <cell r="D2089" t="str">
            <v>0.2gx6片</v>
          </cell>
        </row>
        <row r="2090">
          <cell r="A2090">
            <v>13698</v>
          </cell>
          <cell r="B2090" t="str">
            <v>煅阴起石</v>
          </cell>
          <cell r="C2090" t="str">
            <v>其他生产厂家</v>
          </cell>
          <cell r="D2090" t="str">
            <v>明煅</v>
          </cell>
        </row>
        <row r="2091">
          <cell r="A2091">
            <v>13719</v>
          </cell>
          <cell r="B2091" t="str">
            <v>活血通脉片</v>
          </cell>
          <cell r="C2091" t="str">
            <v>云南维和药业股份有限公司</v>
          </cell>
          <cell r="D2091" t="str">
            <v>12片x4板</v>
          </cell>
        </row>
        <row r="2092">
          <cell r="A2092">
            <v>13729</v>
          </cell>
          <cell r="B2092" t="str">
            <v>天麻</v>
          </cell>
          <cell r="C2092" t="str">
            <v>其他生产厂家</v>
          </cell>
          <cell r="D2092" t="str">
            <v>家、特级</v>
          </cell>
        </row>
        <row r="2093">
          <cell r="A2093">
            <v>13764</v>
          </cell>
          <cell r="B2093" t="str">
            <v>覆盆子</v>
          </cell>
          <cell r="C2093" t="str">
            <v>其他生产厂家</v>
          </cell>
          <cell r="D2093" t="str">
            <v>净制</v>
          </cell>
        </row>
        <row r="2094">
          <cell r="A2094">
            <v>13769</v>
          </cell>
          <cell r="B2094" t="str">
            <v>阴舒宁抗菌洗液</v>
          </cell>
          <cell r="C2094" t="str">
            <v>德阳市阴舒宁医用消毒药剂有限责任公司 </v>
          </cell>
          <cell r="D2094" t="str">
            <v>125ml</v>
          </cell>
        </row>
        <row r="2095">
          <cell r="A2095">
            <v>13785</v>
          </cell>
          <cell r="B2095" t="str">
            <v>附子</v>
          </cell>
          <cell r="C2095" t="str">
            <v>其他生产厂家</v>
          </cell>
          <cell r="D2095" t="str">
            <v>黄附片</v>
          </cell>
        </row>
        <row r="2096">
          <cell r="A2096">
            <v>13787</v>
          </cell>
          <cell r="B2096" t="str">
            <v>丁香</v>
          </cell>
          <cell r="C2096" t="str">
            <v>其他生产厂家</v>
          </cell>
          <cell r="D2096" t="str">
            <v>净制</v>
          </cell>
        </row>
        <row r="2097">
          <cell r="A2097">
            <v>13795</v>
          </cell>
          <cell r="B2097" t="str">
            <v>黄芪颗粒</v>
          </cell>
          <cell r="C2097" t="str">
            <v>四川百利药业有限责任公司</v>
          </cell>
          <cell r="D2097" t="str">
            <v>4gx6袋(无糖)</v>
          </cell>
        </row>
        <row r="2098">
          <cell r="A2098">
            <v>13796</v>
          </cell>
          <cell r="B2098" t="str">
            <v>黄芪颗粒</v>
          </cell>
          <cell r="C2098" t="str">
            <v>四川百利药业有限责任公司</v>
          </cell>
          <cell r="D2098" t="str">
            <v>15gx6袋(有糖)</v>
          </cell>
        </row>
        <row r="2099">
          <cell r="A2099">
            <v>13804</v>
          </cell>
          <cell r="B2099" t="str">
            <v>黄狗肾</v>
          </cell>
          <cell r="C2099" t="str">
            <v/>
          </cell>
          <cell r="D2099" t="str">
            <v>条</v>
          </cell>
        </row>
        <row r="2100">
          <cell r="A2100">
            <v>13822</v>
          </cell>
          <cell r="B2100" t="str">
            <v>醋炙艾叶</v>
          </cell>
          <cell r="C2100" t="str">
            <v>其他生产厂家</v>
          </cell>
          <cell r="D2100" t="str">
            <v>醋炙</v>
          </cell>
        </row>
        <row r="2101">
          <cell r="A2101">
            <v>13851</v>
          </cell>
          <cell r="B2101" t="str">
            <v>地榆炭</v>
          </cell>
          <cell r="C2101" t="str">
            <v>其他生产厂家</v>
          </cell>
          <cell r="D2101" t="str">
            <v>片</v>
          </cell>
        </row>
        <row r="2102">
          <cell r="A2102">
            <v>13854</v>
          </cell>
          <cell r="B2102" t="str">
            <v>麻黄绒</v>
          </cell>
          <cell r="C2102" t="str">
            <v>其他生产厂家</v>
          </cell>
          <cell r="D2102" t="str">
            <v>绒</v>
          </cell>
        </row>
        <row r="2103">
          <cell r="A2103">
            <v>13863</v>
          </cell>
          <cell r="B2103" t="str">
            <v>猪牙皂</v>
          </cell>
          <cell r="C2103" t="str">
            <v>其他生产厂家</v>
          </cell>
          <cell r="D2103" t="str">
            <v>选</v>
          </cell>
        </row>
        <row r="2104">
          <cell r="A2104">
            <v>13866</v>
          </cell>
          <cell r="B2104" t="str">
            <v>硫酸锌尿囊素滴眼液</v>
          </cell>
          <cell r="C2104" t="str">
            <v>山东博士伦福瑞达制药有限公司(山东正大福瑞达公司</v>
          </cell>
          <cell r="D2104" t="str">
            <v>0.1%:0.1%:8ml</v>
          </cell>
        </row>
        <row r="2105">
          <cell r="A2105">
            <v>13882</v>
          </cell>
          <cell r="B2105" t="str">
            <v>侧柏叶</v>
          </cell>
          <cell r="C2105" t="str">
            <v>其他生产厂家</v>
          </cell>
          <cell r="D2105" t="str">
            <v>段</v>
          </cell>
        </row>
        <row r="2106">
          <cell r="A2106">
            <v>49680</v>
          </cell>
          <cell r="B2106" t="str">
            <v>天马蕨根粉丝</v>
          </cell>
          <cell r="C2106" t="str">
            <v>四川省青川县川珍实业有限公司</v>
          </cell>
          <cell r="D2106" t="str">
            <v>250g</v>
          </cell>
        </row>
        <row r="2107">
          <cell r="A2107">
            <v>31614</v>
          </cell>
          <cell r="B2107" t="str">
            <v>更年安胶囊</v>
          </cell>
          <cell r="C2107" t="str">
            <v>江西新赣江药业有限公司</v>
          </cell>
          <cell r="D2107" t="str">
            <v>0.3gx12粒x2板</v>
          </cell>
        </row>
        <row r="2108">
          <cell r="A2108">
            <v>31620</v>
          </cell>
          <cell r="B2108" t="str">
            <v>金银花糖浆</v>
          </cell>
          <cell r="C2108" t="str">
            <v>太极集团四川南充制药有限公司</v>
          </cell>
          <cell r="D2108" t="str">
            <v>100ml</v>
          </cell>
        </row>
        <row r="2109">
          <cell r="A2109">
            <v>31636</v>
          </cell>
          <cell r="B2109" t="str">
            <v>腹痛水</v>
          </cell>
          <cell r="C2109" t="str">
            <v/>
          </cell>
          <cell r="D2109" t="str">
            <v>10mlx3支</v>
          </cell>
        </row>
        <row r="2110">
          <cell r="A2110">
            <v>31720</v>
          </cell>
          <cell r="B2110" t="str">
            <v>银杏叶</v>
          </cell>
          <cell r="C2110" t="str">
            <v>其他生产厂家</v>
          </cell>
          <cell r="D2110" t="str">
            <v>净制</v>
          </cell>
        </row>
        <row r="2111">
          <cell r="A2111">
            <v>31721</v>
          </cell>
          <cell r="B2111" t="str">
            <v>浮萍</v>
          </cell>
          <cell r="C2111" t="str">
            <v>其他生产厂家</v>
          </cell>
          <cell r="D2111" t="str">
            <v>净制</v>
          </cell>
        </row>
        <row r="2112">
          <cell r="A2112">
            <v>31801</v>
          </cell>
          <cell r="B2112" t="str">
            <v>妇科白带膏</v>
          </cell>
          <cell r="C2112" t="str">
            <v>李时珍医药集团有限公司</v>
          </cell>
          <cell r="D2112" t="str">
            <v>200g</v>
          </cell>
        </row>
        <row r="2113">
          <cell r="A2113">
            <v>31821</v>
          </cell>
          <cell r="B2113" t="str">
            <v>苯磺酸氨氯地平片(安内真)</v>
          </cell>
          <cell r="C2113" t="str">
            <v>苏州东瑞制药有限公司</v>
          </cell>
          <cell r="D2113" t="str">
            <v>5mgx14片</v>
          </cell>
        </row>
        <row r="2114">
          <cell r="A2114">
            <v>31830</v>
          </cell>
          <cell r="B2114" t="str">
            <v>三七通舒胶囊</v>
          </cell>
          <cell r="C2114" t="str">
            <v>成都华神集团股份有限公司制药厂</v>
          </cell>
          <cell r="D2114" t="str">
            <v>0.2gx12粒</v>
          </cell>
        </row>
        <row r="2115">
          <cell r="A2115">
            <v>31851</v>
          </cell>
          <cell r="B2115" t="str">
            <v>麦芽</v>
          </cell>
          <cell r="C2115" t="str">
            <v>其他生产厂家</v>
          </cell>
          <cell r="D2115" t="str">
            <v>净制</v>
          </cell>
        </row>
        <row r="2116">
          <cell r="A2116">
            <v>31862</v>
          </cell>
          <cell r="B2116" t="str">
            <v>水蛭</v>
          </cell>
          <cell r="C2116" t="str">
            <v>其他生产厂家</v>
          </cell>
          <cell r="D2116" t="str">
            <v>净制</v>
          </cell>
        </row>
        <row r="2117">
          <cell r="A2117">
            <v>31868</v>
          </cell>
          <cell r="B2117" t="str">
            <v>川贝母</v>
          </cell>
          <cell r="C2117" t="str">
            <v/>
          </cell>
          <cell r="D2117" t="str">
            <v>米珍珠贝</v>
          </cell>
        </row>
        <row r="2118">
          <cell r="A2118">
            <v>31903</v>
          </cell>
          <cell r="B2118" t="str">
            <v>玄麦甘桔颗粒</v>
          </cell>
          <cell r="C2118" t="str">
            <v>太极集团重庆中药二厂有限公司</v>
          </cell>
          <cell r="D2118" t="str">
            <v>10gx20袋</v>
          </cell>
        </row>
        <row r="2119">
          <cell r="A2119">
            <v>31904</v>
          </cell>
          <cell r="B2119" t="str">
            <v>舒肝止痛丸</v>
          </cell>
          <cell r="C2119" t="str">
            <v>太极集团重庆中药二厂有限公司</v>
          </cell>
          <cell r="D2119" t="str">
            <v>4.5gx8袋</v>
          </cell>
        </row>
        <row r="2120">
          <cell r="A2120">
            <v>29279</v>
          </cell>
          <cell r="B2120" t="str">
            <v>草果</v>
          </cell>
          <cell r="C2120" t="str">
            <v>其他生产厂家</v>
          </cell>
          <cell r="D2120" t="str">
            <v>净制</v>
          </cell>
        </row>
        <row r="2121">
          <cell r="A2121">
            <v>29280</v>
          </cell>
          <cell r="B2121" t="str">
            <v>香橼</v>
          </cell>
          <cell r="C2121" t="str">
            <v>其他生产厂家</v>
          </cell>
          <cell r="D2121" t="str">
            <v>丝</v>
          </cell>
        </row>
        <row r="2122">
          <cell r="A2122">
            <v>29283</v>
          </cell>
          <cell r="B2122" t="str">
            <v>醋乳香</v>
          </cell>
          <cell r="C2122" t="str">
            <v>其他生产厂家</v>
          </cell>
          <cell r="D2122" t="str">
            <v>醋炙</v>
          </cell>
        </row>
        <row r="2123">
          <cell r="A2123">
            <v>29297</v>
          </cell>
          <cell r="B2123" t="str">
            <v>炒酸枣仁</v>
          </cell>
          <cell r="C2123" t="str">
            <v>其他生产厂家</v>
          </cell>
          <cell r="D2123" t="str">
            <v>清炒</v>
          </cell>
        </row>
        <row r="2124">
          <cell r="A2124">
            <v>29323</v>
          </cell>
          <cell r="B2124" t="str">
            <v>轮椅</v>
          </cell>
          <cell r="C2124" t="str">
            <v>江苏鱼跃医疗设备股份有限公司</v>
          </cell>
          <cell r="D2124" t="str">
            <v>H006型</v>
          </cell>
        </row>
        <row r="2125">
          <cell r="A2125">
            <v>31976</v>
          </cell>
          <cell r="B2125" t="str">
            <v>炒王不留行</v>
          </cell>
          <cell r="C2125" t="str">
            <v>其他生产厂家</v>
          </cell>
          <cell r="D2125" t="str">
            <v>清炒</v>
          </cell>
        </row>
        <row r="2126">
          <cell r="A2126">
            <v>31987</v>
          </cell>
          <cell r="B2126" t="str">
            <v>盆炎净胶囊(新康妇琰)</v>
          </cell>
          <cell r="C2126" t="str">
            <v>哈尔滨大洋制药股份有限公司</v>
          </cell>
          <cell r="D2126" t="str">
            <v>0.25gx24粒</v>
          </cell>
        </row>
        <row r="2127">
          <cell r="A2127">
            <v>32002</v>
          </cell>
          <cell r="B2127" t="str">
            <v>罗康全活力型血糖检测仪</v>
          </cell>
          <cell r="C2127" t="str">
            <v>德国 Roche Diagnostics GmbH</v>
          </cell>
          <cell r="D2127" t="str">
            <v>Accu-Chek Active(活力型)</v>
          </cell>
        </row>
        <row r="2128">
          <cell r="A2128">
            <v>32003</v>
          </cell>
          <cell r="B2128" t="str">
            <v>罗康全活力型血糖试纸</v>
          </cell>
          <cell r="C2128" t="str">
            <v>德国 Roche Diagnostics GmbH</v>
          </cell>
          <cell r="D2128" t="str">
            <v>50片</v>
          </cell>
        </row>
        <row r="2129">
          <cell r="A2129">
            <v>32016</v>
          </cell>
          <cell r="B2129" t="str">
            <v>阿胶</v>
          </cell>
          <cell r="C2129" t="str">
            <v>东阿阿胶股份有限公司（山东东阿阿胶股份有限公司）</v>
          </cell>
          <cell r="D2129" t="str">
            <v>125g(精装)</v>
          </cell>
        </row>
        <row r="2130">
          <cell r="A2130">
            <v>31768</v>
          </cell>
          <cell r="B2130" t="str">
            <v>安眠补脑糖浆</v>
          </cell>
          <cell r="C2130" t="str">
            <v>李时珍医药集团有限公司</v>
          </cell>
          <cell r="D2130" t="str">
            <v>100ml</v>
          </cell>
        </row>
        <row r="2131">
          <cell r="A2131">
            <v>31769</v>
          </cell>
          <cell r="B2131" t="str">
            <v>鼻渊丸</v>
          </cell>
          <cell r="C2131" t="str">
            <v>李时珍医药集团有限公司</v>
          </cell>
          <cell r="D2131" t="str">
            <v>300丸</v>
          </cell>
        </row>
        <row r="2132">
          <cell r="A2132">
            <v>31770</v>
          </cell>
          <cell r="B2132" t="str">
            <v>滋肾丸</v>
          </cell>
          <cell r="C2132" t="str">
            <v>李时珍医药集团有限公司</v>
          </cell>
          <cell r="D2132" t="str">
            <v>60g</v>
          </cell>
        </row>
        <row r="2133">
          <cell r="A2133">
            <v>36639</v>
          </cell>
          <cell r="B2133" t="str">
            <v>新疆紫草</v>
          </cell>
          <cell r="C2133" t="str">
            <v/>
          </cell>
          <cell r="D2133" t="str">
            <v>0.3g（饮片6g）配方颗粒</v>
          </cell>
        </row>
        <row r="2134">
          <cell r="A2134">
            <v>36640</v>
          </cell>
          <cell r="B2134" t="str">
            <v>蜜紫菀</v>
          </cell>
          <cell r="C2134" t="str">
            <v/>
          </cell>
          <cell r="D2134" t="str">
            <v>1.4g（饮片10g）配方颗粒</v>
          </cell>
        </row>
        <row r="2135">
          <cell r="A2135">
            <v>36641</v>
          </cell>
          <cell r="B2135" t="str">
            <v>皂角刺</v>
          </cell>
          <cell r="C2135" t="str">
            <v/>
          </cell>
          <cell r="D2135" t="str">
            <v>0.5g（饮片10g）配方颗粒</v>
          </cell>
        </row>
        <row r="2136">
          <cell r="A2136">
            <v>36642</v>
          </cell>
          <cell r="B2136" t="str">
            <v>猪苓</v>
          </cell>
          <cell r="C2136" t="str">
            <v/>
          </cell>
          <cell r="D2136" t="str">
            <v>0.6g（饮片10g）配方颗粒</v>
          </cell>
        </row>
        <row r="2137">
          <cell r="A2137">
            <v>36643</v>
          </cell>
          <cell r="B2137" t="str">
            <v>煅赭石</v>
          </cell>
          <cell r="C2137" t="str">
            <v/>
          </cell>
          <cell r="D2137" t="str">
            <v>0.8g（饮片15g）配方颗粒</v>
          </cell>
        </row>
        <row r="2138">
          <cell r="A2138">
            <v>36645</v>
          </cell>
          <cell r="B2138" t="str">
            <v>麸炒苍术</v>
          </cell>
          <cell r="C2138" t="str">
            <v/>
          </cell>
          <cell r="D2138" t="str">
            <v>1.3g(饮片9g)配方颗粒</v>
          </cell>
        </row>
        <row r="2139">
          <cell r="A2139">
            <v>36647</v>
          </cell>
          <cell r="B2139" t="str">
            <v>盐杜仲</v>
          </cell>
          <cell r="C2139" t="str">
            <v>四川新绿色药业科技发展股份有限公司</v>
          </cell>
          <cell r="D2139" t="str">
            <v>0.5g（饮片10g）配方颗粒</v>
          </cell>
        </row>
        <row r="2140">
          <cell r="A2140">
            <v>36649</v>
          </cell>
          <cell r="B2140" t="str">
            <v>冬瓜子</v>
          </cell>
          <cell r="C2140" t="str">
            <v/>
          </cell>
          <cell r="D2140" t="str">
            <v>0.5g（饮片10g）配方颗粒</v>
          </cell>
        </row>
        <row r="2141">
          <cell r="A2141">
            <v>36650</v>
          </cell>
          <cell r="B2141" t="str">
            <v>地龙</v>
          </cell>
          <cell r="C2141" t="str">
            <v/>
          </cell>
          <cell r="D2141" t="str">
            <v>1.0g（饮片10g）配方颗粒</v>
          </cell>
        </row>
        <row r="2142">
          <cell r="A2142">
            <v>36651</v>
          </cell>
          <cell r="B2142" t="str">
            <v>独活</v>
          </cell>
          <cell r="C2142" t="str">
            <v/>
          </cell>
          <cell r="D2142" t="str">
            <v>1.4g（饮片10g）配方颗粒</v>
          </cell>
        </row>
        <row r="2143">
          <cell r="A2143">
            <v>36652</v>
          </cell>
          <cell r="B2143" t="str">
            <v>淡豆豉</v>
          </cell>
          <cell r="C2143" t="str">
            <v/>
          </cell>
          <cell r="D2143" t="str">
            <v>0.9g（饮片10g）配方颗粒</v>
          </cell>
        </row>
        <row r="2144">
          <cell r="A2144">
            <v>36653</v>
          </cell>
          <cell r="B2144" t="str">
            <v>地骨皮</v>
          </cell>
          <cell r="C2144" t="str">
            <v/>
          </cell>
          <cell r="D2144" t="str">
            <v>0.8g（饮片10g）配方颗粒</v>
          </cell>
        </row>
        <row r="2145">
          <cell r="A2145">
            <v>36654</v>
          </cell>
          <cell r="B2145" t="str">
            <v>淡竹叶</v>
          </cell>
          <cell r="C2145" t="str">
            <v/>
          </cell>
          <cell r="D2145" t="str">
            <v>0.5g（饮片10g）配方颗粒</v>
          </cell>
        </row>
        <row r="2146">
          <cell r="A2146">
            <v>36656</v>
          </cell>
          <cell r="B2146" t="str">
            <v>炒稻芽</v>
          </cell>
          <cell r="C2146" t="str">
            <v/>
          </cell>
          <cell r="D2146" t="str">
            <v>0.7g（饮片15g）配方颗粒</v>
          </cell>
        </row>
        <row r="2147">
          <cell r="A2147">
            <v>36659</v>
          </cell>
          <cell r="B2147" t="str">
            <v>莪术</v>
          </cell>
          <cell r="C2147" t="str">
            <v>四川新绿色药业科技发展股份有限公司</v>
          </cell>
          <cell r="D2147" t="str">
            <v>0.3g(饮片6g)配方颗粒</v>
          </cell>
        </row>
        <row r="2148">
          <cell r="A2148">
            <v>36660</v>
          </cell>
          <cell r="B2148" t="str">
            <v>大青叶</v>
          </cell>
          <cell r="C2148" t="str">
            <v/>
          </cell>
          <cell r="D2148" t="str">
            <v>1.3g（饮片15g）配方颗粒</v>
          </cell>
        </row>
        <row r="2149">
          <cell r="A2149">
            <v>36661</v>
          </cell>
          <cell r="B2149" t="str">
            <v>大豆黄卷</v>
          </cell>
          <cell r="C2149" t="str">
            <v/>
          </cell>
          <cell r="D2149" t="str">
            <v>1.2g（饮片15g）配方颗粒</v>
          </cell>
        </row>
        <row r="2150">
          <cell r="A2150">
            <v>36663</v>
          </cell>
          <cell r="B2150" t="str">
            <v>地榆炭</v>
          </cell>
          <cell r="C2150" t="str">
            <v/>
          </cell>
          <cell r="D2150" t="str">
            <v>0.5g（饮片10g）配方颗粒</v>
          </cell>
        </row>
        <row r="2151">
          <cell r="A2151">
            <v>36664</v>
          </cell>
          <cell r="B2151" t="str">
            <v>茯苓</v>
          </cell>
          <cell r="C2151" t="str">
            <v/>
          </cell>
          <cell r="D2151" t="str">
            <v>0.6g（饮片10g）配方颗粒</v>
          </cell>
        </row>
        <row r="2152">
          <cell r="A2152">
            <v>36667</v>
          </cell>
          <cell r="B2152" t="str">
            <v>浮小麦</v>
          </cell>
          <cell r="C2152" t="str">
            <v/>
          </cell>
          <cell r="D2152" t="str">
            <v>0.6g（饮片10g）配方颗粒</v>
          </cell>
        </row>
        <row r="2153">
          <cell r="A2153">
            <v>36668</v>
          </cell>
          <cell r="B2153" t="str">
            <v>佛手</v>
          </cell>
          <cell r="C2153" t="str">
            <v/>
          </cell>
          <cell r="D2153" t="str">
            <v>10g、净制</v>
          </cell>
        </row>
        <row r="2154">
          <cell r="A2154">
            <v>36669</v>
          </cell>
          <cell r="B2154" t="str">
            <v>防风</v>
          </cell>
          <cell r="C2154" t="str">
            <v>四川新绿色药业科技发展股份有限公司</v>
          </cell>
          <cell r="D2154" t="str">
            <v>0.9g（饮片10g）配方颗粒</v>
          </cell>
        </row>
        <row r="2155">
          <cell r="A2155">
            <v>36713</v>
          </cell>
          <cell r="B2155" t="str">
            <v>金沸草</v>
          </cell>
          <cell r="C2155" t="str">
            <v/>
          </cell>
          <cell r="D2155" t="str">
            <v>1.0g（饮片10g）配方颗粒</v>
          </cell>
        </row>
        <row r="2156">
          <cell r="A2156">
            <v>36714</v>
          </cell>
          <cell r="B2156" t="str">
            <v>连翘</v>
          </cell>
          <cell r="C2156" t="str">
            <v/>
          </cell>
          <cell r="D2156" t="str">
            <v>0.9g（饮片10g）配方颗粒</v>
          </cell>
        </row>
        <row r="2157">
          <cell r="A2157">
            <v>36716</v>
          </cell>
          <cell r="B2157" t="str">
            <v>龙骨</v>
          </cell>
          <cell r="C2157" t="str">
            <v/>
          </cell>
          <cell r="D2157" t="str">
            <v>1.0g（饮片20g）配方颗粒</v>
          </cell>
        </row>
        <row r="2158">
          <cell r="A2158">
            <v>36717</v>
          </cell>
          <cell r="B2158" t="str">
            <v>六一散</v>
          </cell>
          <cell r="C2158" t="str">
            <v/>
          </cell>
          <cell r="D2158" t="str">
            <v>1.0g（饮片15g）配方颗粒</v>
          </cell>
        </row>
        <row r="2159">
          <cell r="A2159">
            <v>36719</v>
          </cell>
          <cell r="B2159" t="str">
            <v>炒莱菔子</v>
          </cell>
          <cell r="C2159" t="str">
            <v/>
          </cell>
          <cell r="D2159" t="str">
            <v>0.5g（饮片10g）配方颗粒</v>
          </cell>
        </row>
        <row r="2160">
          <cell r="A2160">
            <v>36720</v>
          </cell>
          <cell r="B2160" t="str">
            <v>芦根</v>
          </cell>
          <cell r="C2160" t="str">
            <v/>
          </cell>
          <cell r="D2160" t="str">
            <v>0.7g（饮片15g）配方颗粒</v>
          </cell>
        </row>
        <row r="2161">
          <cell r="A2161">
            <v>36722</v>
          </cell>
          <cell r="B2161" t="str">
            <v>路路通</v>
          </cell>
          <cell r="C2161" t="str">
            <v/>
          </cell>
          <cell r="D2161" t="str">
            <v>0.5g（饮片10g）配方颗粒</v>
          </cell>
        </row>
        <row r="2162">
          <cell r="A2162">
            <v>36723</v>
          </cell>
          <cell r="B2162" t="str">
            <v>夏枯草</v>
          </cell>
          <cell r="C2162" t="str">
            <v/>
          </cell>
          <cell r="D2162" t="str">
            <v>0.5g（饮片10g）配方颗粒</v>
          </cell>
        </row>
        <row r="2163">
          <cell r="A2163">
            <v>36724</v>
          </cell>
          <cell r="B2163" t="str">
            <v>玄参</v>
          </cell>
          <cell r="C2163" t="str">
            <v/>
          </cell>
          <cell r="D2163" t="str">
            <v>1.4g（饮片10g）配方颗粒</v>
          </cell>
        </row>
        <row r="2164">
          <cell r="A2164">
            <v>36725</v>
          </cell>
          <cell r="B2164" t="str">
            <v>辛夷</v>
          </cell>
          <cell r="C2164" t="str">
            <v/>
          </cell>
          <cell r="D2164" t="str">
            <v>0.3g（饮片6g）配方颗粒</v>
          </cell>
        </row>
        <row r="2165">
          <cell r="A2165">
            <v>36726</v>
          </cell>
          <cell r="B2165" t="str">
            <v>醋香附</v>
          </cell>
          <cell r="C2165" t="str">
            <v/>
          </cell>
          <cell r="D2165" t="str">
            <v>0.5g（饮片10g）配方颗粒</v>
          </cell>
        </row>
        <row r="2166">
          <cell r="A2166">
            <v>36727</v>
          </cell>
          <cell r="B2166" t="str">
            <v>续断片</v>
          </cell>
          <cell r="C2166" t="str">
            <v/>
          </cell>
          <cell r="D2166" t="str">
            <v>0.5g（饮片10g）配方颗粒</v>
          </cell>
        </row>
        <row r="2167">
          <cell r="A2167">
            <v>36728</v>
          </cell>
          <cell r="B2167" t="str">
            <v>仙鹤草</v>
          </cell>
          <cell r="C2167" t="str">
            <v>四川新绿色药业科技发展股份有限公司</v>
          </cell>
          <cell r="D2167" t="str">
            <v>0.6g（饮片12g）配方颗粒</v>
          </cell>
        </row>
        <row r="2168">
          <cell r="A2168">
            <v>36729</v>
          </cell>
          <cell r="B2168" t="str">
            <v>细辛</v>
          </cell>
          <cell r="C2168" t="str">
            <v/>
          </cell>
          <cell r="D2168" t="str">
            <v>0.5g（饮片3g）配方颗粒</v>
          </cell>
        </row>
        <row r="2169">
          <cell r="A2169">
            <v>36730</v>
          </cell>
          <cell r="B2169" t="str">
            <v>盐小茴香</v>
          </cell>
          <cell r="C2169" t="str">
            <v/>
          </cell>
          <cell r="D2169" t="str">
            <v>0.3g（饮片6g）配方颗粒</v>
          </cell>
        </row>
        <row r="2170">
          <cell r="A2170">
            <v>36732</v>
          </cell>
          <cell r="B2170" t="str">
            <v>香橼</v>
          </cell>
          <cell r="C2170" t="str">
            <v/>
          </cell>
          <cell r="D2170" t="str">
            <v>1.7g（饮片6g）配方颗粒</v>
          </cell>
        </row>
        <row r="2171">
          <cell r="A2171">
            <v>36733</v>
          </cell>
          <cell r="B2171" t="str">
            <v>血竭</v>
          </cell>
          <cell r="C2171" t="str">
            <v/>
          </cell>
          <cell r="D2171" t="str">
            <v>1.0g（饮片1g）配方颗粒</v>
          </cell>
        </row>
        <row r="2172">
          <cell r="A2172">
            <v>36734</v>
          </cell>
          <cell r="B2172" t="str">
            <v>旋覆花</v>
          </cell>
          <cell r="C2172" t="str">
            <v/>
          </cell>
          <cell r="D2172" t="str">
            <v>0.5g（饮片10g）配方颗粒</v>
          </cell>
        </row>
        <row r="2173">
          <cell r="A2173">
            <v>36735</v>
          </cell>
          <cell r="B2173" t="str">
            <v>小蓟</v>
          </cell>
          <cell r="C2173" t="str">
            <v/>
          </cell>
          <cell r="D2173" t="str">
            <v>0.9g（饮片10g）配方颗粒</v>
          </cell>
        </row>
        <row r="2174">
          <cell r="A2174">
            <v>36737</v>
          </cell>
          <cell r="B2174" t="str">
            <v>干益母草</v>
          </cell>
          <cell r="C2174" t="str">
            <v/>
          </cell>
          <cell r="D2174" t="str">
            <v>1.2g（饮片15g）配方颗粒</v>
          </cell>
        </row>
        <row r="2175">
          <cell r="A2175">
            <v>36739</v>
          </cell>
          <cell r="B2175" t="str">
            <v>野菊花</v>
          </cell>
          <cell r="C2175" t="str">
            <v>四川新绿色药业科技发展股份有限公司</v>
          </cell>
          <cell r="D2175" t="str">
            <v>0.9g（饮片10g）配方颗粒</v>
          </cell>
        </row>
        <row r="2176">
          <cell r="A2176">
            <v>36740</v>
          </cell>
          <cell r="B2176" t="str">
            <v>薤白</v>
          </cell>
          <cell r="C2176" t="str">
            <v/>
          </cell>
          <cell r="D2176" t="str">
            <v>0.5g（饮片6g）配方颗粒</v>
          </cell>
        </row>
        <row r="2177">
          <cell r="A2177">
            <v>36741</v>
          </cell>
          <cell r="B2177" t="str">
            <v>地肤子</v>
          </cell>
          <cell r="C2177" t="str">
            <v/>
          </cell>
          <cell r="D2177" t="str">
            <v>0.5g（饮片10g）配方颗粒</v>
          </cell>
        </row>
        <row r="2178">
          <cell r="A2178">
            <v>36742</v>
          </cell>
          <cell r="B2178" t="str">
            <v>烫骨碎补</v>
          </cell>
          <cell r="C2178" t="str">
            <v/>
          </cell>
          <cell r="D2178" t="str">
            <v>0.6g(饮片9g)配方颗粒</v>
          </cell>
        </row>
        <row r="2179">
          <cell r="A2179">
            <v>36744</v>
          </cell>
          <cell r="B2179" t="str">
            <v>高良姜</v>
          </cell>
          <cell r="C2179" t="str">
            <v/>
          </cell>
          <cell r="D2179" t="str">
            <v>0.3g（饮片6g）配方颗粒</v>
          </cell>
        </row>
        <row r="2180">
          <cell r="A2180">
            <v>36745</v>
          </cell>
          <cell r="B2180" t="str">
            <v>贯众</v>
          </cell>
          <cell r="C2180" t="str">
            <v/>
          </cell>
          <cell r="D2180" t="str">
            <v>0.3g（饮片6g）配方颗粒</v>
          </cell>
        </row>
        <row r="2181">
          <cell r="A2181">
            <v>36746</v>
          </cell>
          <cell r="B2181" t="str">
            <v>甘松</v>
          </cell>
          <cell r="C2181" t="str">
            <v/>
          </cell>
          <cell r="D2181" t="str">
            <v>0.6g（饮片6g）配方颗粒</v>
          </cell>
        </row>
        <row r="2182">
          <cell r="A2182">
            <v>36747</v>
          </cell>
          <cell r="B2182" t="str">
            <v>隔山撬</v>
          </cell>
          <cell r="C2182" t="str">
            <v/>
          </cell>
          <cell r="D2182" t="str">
            <v>1.2g（饮片10g）配方颗粒</v>
          </cell>
        </row>
        <row r="2183">
          <cell r="A2183">
            <v>36748</v>
          </cell>
          <cell r="B2183" t="str">
            <v>钩藤</v>
          </cell>
          <cell r="C2183" t="str">
            <v/>
          </cell>
          <cell r="D2183" t="str">
            <v>0.5g（饮片10g）配方颗粒</v>
          </cell>
        </row>
        <row r="2184">
          <cell r="A2184">
            <v>36749</v>
          </cell>
          <cell r="B2184" t="str">
            <v>广藿香</v>
          </cell>
          <cell r="C2184" t="str">
            <v/>
          </cell>
          <cell r="D2184" t="str">
            <v>0.5g（饮片10g）配方颗粒</v>
          </cell>
        </row>
        <row r="2185">
          <cell r="A2185">
            <v>36750</v>
          </cell>
          <cell r="B2185" t="str">
            <v>蛤壳</v>
          </cell>
          <cell r="C2185" t="str">
            <v/>
          </cell>
          <cell r="D2185" t="str">
            <v>0.5g（饮片10g）配方颗粒</v>
          </cell>
        </row>
        <row r="2186">
          <cell r="A2186">
            <v>36751</v>
          </cell>
          <cell r="B2186" t="str">
            <v>海螵蛸</v>
          </cell>
          <cell r="C2186" t="str">
            <v>其他生产厂家</v>
          </cell>
          <cell r="D2186" t="str">
            <v>0.9g（饮片10g）配方颗粒</v>
          </cell>
        </row>
        <row r="2187">
          <cell r="A2187">
            <v>36753</v>
          </cell>
          <cell r="B2187" t="str">
            <v>藿香</v>
          </cell>
          <cell r="C2187" t="str">
            <v/>
          </cell>
          <cell r="D2187" t="str">
            <v>0.8g（饮片10g）配方颗粒</v>
          </cell>
        </row>
        <row r="2188">
          <cell r="A2188">
            <v>36755</v>
          </cell>
          <cell r="B2188" t="str">
            <v>琥珀</v>
          </cell>
          <cell r="C2188" t="str">
            <v/>
          </cell>
          <cell r="D2188" t="str">
            <v>1.5g（饮片3g）配方颗粒</v>
          </cell>
        </row>
        <row r="2189">
          <cell r="A2189">
            <v>36709</v>
          </cell>
          <cell r="B2189" t="str">
            <v>金荞麦</v>
          </cell>
          <cell r="C2189" t="str">
            <v/>
          </cell>
          <cell r="D2189" t="str">
            <v>0.8g（饮片10g）配方颗粒</v>
          </cell>
        </row>
        <row r="2190">
          <cell r="A2190">
            <v>36756</v>
          </cell>
          <cell r="B2190" t="str">
            <v>海金沙</v>
          </cell>
          <cell r="C2190" t="str">
            <v/>
          </cell>
          <cell r="D2190" t="str">
            <v>0.5g（饮片10g）配方颗粒</v>
          </cell>
        </row>
        <row r="2191">
          <cell r="A2191">
            <v>36757</v>
          </cell>
          <cell r="B2191" t="str">
            <v>荷叶</v>
          </cell>
          <cell r="C2191" t="str">
            <v>四川新绿色药业科技发展股份有限公司</v>
          </cell>
          <cell r="D2191" t="str">
            <v>0.5g（饮片10g）配方颗粒</v>
          </cell>
        </row>
        <row r="2192">
          <cell r="A2192">
            <v>36758</v>
          </cell>
          <cell r="B2192" t="str">
            <v>红参</v>
          </cell>
          <cell r="C2192" t="str">
            <v/>
          </cell>
          <cell r="D2192" t="str">
            <v>1.4g（饮片5g）配方颗粒</v>
          </cell>
        </row>
        <row r="2193">
          <cell r="A2193">
            <v>36759</v>
          </cell>
          <cell r="B2193" t="str">
            <v>槐花</v>
          </cell>
          <cell r="C2193" t="str">
            <v/>
          </cell>
          <cell r="D2193" t="str">
            <v>0.9g（饮片10g）配方颗粒</v>
          </cell>
        </row>
        <row r="2194">
          <cell r="A2194">
            <v>36761</v>
          </cell>
          <cell r="B2194" t="str">
            <v>黄芪</v>
          </cell>
          <cell r="C2194" t="str">
            <v/>
          </cell>
          <cell r="D2194" t="str">
            <v>1.4g（饮片10g）配方颗粒</v>
          </cell>
        </row>
        <row r="2195">
          <cell r="A2195">
            <v>36762</v>
          </cell>
          <cell r="B2195" t="str">
            <v>炙黄芪</v>
          </cell>
          <cell r="C2195" t="str">
            <v>四川新绿色药业科技发展股份有限公司</v>
          </cell>
          <cell r="D2195" t="str">
            <v>1.4g（饮片10g）配方颗粒</v>
          </cell>
        </row>
        <row r="2196">
          <cell r="A2196">
            <v>36764</v>
          </cell>
          <cell r="B2196" t="str">
            <v>姜厚朴</v>
          </cell>
          <cell r="C2196" t="str">
            <v/>
          </cell>
          <cell r="D2196" t="str">
            <v>0.3g（饮片6g）配方颗粒</v>
          </cell>
        </row>
        <row r="2197">
          <cell r="A2197">
            <v>36766</v>
          </cell>
          <cell r="B2197" t="str">
            <v>酒黄芩</v>
          </cell>
          <cell r="C2197" t="str">
            <v/>
          </cell>
          <cell r="D2197" t="str">
            <v>0.9g（饮片10g）配方颗粒</v>
          </cell>
        </row>
        <row r="2198">
          <cell r="A2198">
            <v>36767</v>
          </cell>
          <cell r="B2198" t="str">
            <v>黄连</v>
          </cell>
          <cell r="C2198" t="str">
            <v/>
          </cell>
          <cell r="D2198" t="str">
            <v>0.3g（饮片3g）配方颗粒</v>
          </cell>
        </row>
        <row r="2199">
          <cell r="A2199">
            <v>36768</v>
          </cell>
          <cell r="B2199" t="str">
            <v>酒黄连</v>
          </cell>
          <cell r="C2199" t="str">
            <v/>
          </cell>
          <cell r="D2199" t="str">
            <v>0.6g（饮片3g）配方颗粒</v>
          </cell>
        </row>
        <row r="2200">
          <cell r="A2200">
            <v>36769</v>
          </cell>
          <cell r="B2200" t="str">
            <v>黄柏</v>
          </cell>
          <cell r="C2200" t="str">
            <v/>
          </cell>
          <cell r="D2200" t="str">
            <v>0.5g（饮片6g）配方颗粒</v>
          </cell>
        </row>
        <row r="2201">
          <cell r="A2201">
            <v>36770</v>
          </cell>
          <cell r="B2201" t="str">
            <v>盐黄柏</v>
          </cell>
          <cell r="C2201" t="str">
            <v/>
          </cell>
          <cell r="D2201" t="str">
            <v>0.5g（饮片6g）配方颗粒</v>
          </cell>
        </row>
        <row r="2202">
          <cell r="A2202">
            <v>36771</v>
          </cell>
          <cell r="B2202" t="str">
            <v>红花</v>
          </cell>
          <cell r="C2202" t="str">
            <v/>
          </cell>
          <cell r="D2202" t="str">
            <v>0.5g（饮片5g）配方颗粒</v>
          </cell>
        </row>
        <row r="2203">
          <cell r="A2203">
            <v>32028</v>
          </cell>
          <cell r="B2203" t="str">
            <v>蜜麻黄绒</v>
          </cell>
          <cell r="C2203" t="str">
            <v>其他生产厂家</v>
          </cell>
          <cell r="D2203" t="str">
            <v>绒</v>
          </cell>
        </row>
        <row r="2204">
          <cell r="A2204">
            <v>32029</v>
          </cell>
          <cell r="B2204" t="str">
            <v>理肤泉痘痘清爽肤水</v>
          </cell>
          <cell r="C2204" t="str">
            <v>法国理肤泉</v>
          </cell>
          <cell r="D2204" t="str">
            <v>200ml</v>
          </cell>
        </row>
        <row r="2205">
          <cell r="A2205">
            <v>36780</v>
          </cell>
          <cell r="B2205" t="str">
            <v>桔梗</v>
          </cell>
          <cell r="C2205" t="str">
            <v/>
          </cell>
          <cell r="D2205" t="str">
            <v>1.4g（饮片10g）配方颗粒</v>
          </cell>
        </row>
        <row r="2206">
          <cell r="A2206">
            <v>36781</v>
          </cell>
          <cell r="B2206" t="str">
            <v>盐荔枝核</v>
          </cell>
          <cell r="C2206" t="str">
            <v/>
          </cell>
          <cell r="D2206" t="str">
            <v>0.6g（饮片10g）配方颗粒</v>
          </cell>
        </row>
        <row r="2207">
          <cell r="A2207">
            <v>36784</v>
          </cell>
          <cell r="B2207" t="str">
            <v>龙眼肉</v>
          </cell>
          <cell r="C2207" t="str">
            <v/>
          </cell>
          <cell r="D2207" t="str">
            <v>1.4g（饮片10g）配方颗粒</v>
          </cell>
        </row>
        <row r="2208">
          <cell r="A2208">
            <v>36786</v>
          </cell>
          <cell r="B2208" t="str">
            <v>燀苦杏仁</v>
          </cell>
          <cell r="C2208" t="str">
            <v/>
          </cell>
          <cell r="D2208" t="str">
            <v>0.8g（饮片10g）配方颗粒</v>
          </cell>
        </row>
        <row r="2209">
          <cell r="A2209">
            <v>36787</v>
          </cell>
          <cell r="B2209" t="str">
            <v>苦参</v>
          </cell>
          <cell r="C2209" t="str">
            <v/>
          </cell>
          <cell r="D2209" t="str">
            <v>0.5g（饮片6g）配方颗粒</v>
          </cell>
        </row>
        <row r="2210">
          <cell r="A2210">
            <v>36789</v>
          </cell>
          <cell r="B2210" t="str">
            <v>蜜款冬花</v>
          </cell>
          <cell r="C2210" t="str">
            <v/>
          </cell>
          <cell r="D2210" t="str">
            <v>1.3g（饮片10g）配方颗粒</v>
          </cell>
        </row>
        <row r="2211">
          <cell r="A2211">
            <v>36791</v>
          </cell>
          <cell r="B2211" t="str">
            <v>牡丹皮</v>
          </cell>
          <cell r="C2211" t="str">
            <v/>
          </cell>
          <cell r="D2211" t="str">
            <v>0.9g（饮片10g）配方颗粒</v>
          </cell>
        </row>
        <row r="2212">
          <cell r="A2212">
            <v>36792</v>
          </cell>
          <cell r="B2212" t="str">
            <v>麦冬</v>
          </cell>
          <cell r="C2212" t="str">
            <v>四川新绿色药业科技发展股份有限公司</v>
          </cell>
          <cell r="D2212" t="str">
            <v>1.4g（饮片10g）配方颗粒</v>
          </cell>
        </row>
        <row r="2213">
          <cell r="A2213">
            <v>36793</v>
          </cell>
          <cell r="B2213" t="str">
            <v>牡蛎</v>
          </cell>
          <cell r="C2213" t="str">
            <v/>
          </cell>
          <cell r="D2213" t="str">
            <v>0.7g（饮片20g）配方颗粒</v>
          </cell>
        </row>
        <row r="2214">
          <cell r="A2214">
            <v>36795</v>
          </cell>
          <cell r="B2214" t="str">
            <v>木香</v>
          </cell>
          <cell r="C2214" t="str">
            <v/>
          </cell>
          <cell r="D2214" t="str">
            <v>0.9g（饮片6g）配方颗粒</v>
          </cell>
        </row>
        <row r="2215">
          <cell r="A2215">
            <v>36796</v>
          </cell>
          <cell r="B2215" t="str">
            <v>墨旱莲</v>
          </cell>
          <cell r="C2215" t="str">
            <v/>
          </cell>
          <cell r="D2215" t="str">
            <v>0.9g（饮片10g）配方颗粒</v>
          </cell>
        </row>
        <row r="2216">
          <cell r="A2216">
            <v>36797</v>
          </cell>
          <cell r="B2216" t="str">
            <v>麦芽</v>
          </cell>
          <cell r="C2216" t="str">
            <v/>
          </cell>
          <cell r="D2216" t="str">
            <v>0.7g（饮片15g）配方颗粒</v>
          </cell>
        </row>
        <row r="2217">
          <cell r="A2217">
            <v>36798</v>
          </cell>
          <cell r="B2217" t="str">
            <v>炒麦芽</v>
          </cell>
          <cell r="C2217" t="str">
            <v/>
          </cell>
          <cell r="D2217" t="str">
            <v>0.7g（饮片15g）配方颗粒</v>
          </cell>
        </row>
        <row r="2218">
          <cell r="A2218">
            <v>36803</v>
          </cell>
          <cell r="B2218" t="str">
            <v>木瓜</v>
          </cell>
          <cell r="C2218" t="str">
            <v/>
          </cell>
          <cell r="D2218" t="str">
            <v>1.2g（饮片9g）配方颗粒</v>
          </cell>
        </row>
        <row r="2219">
          <cell r="A2219">
            <v>36804</v>
          </cell>
          <cell r="B2219" t="str">
            <v>炒蔓荆子</v>
          </cell>
          <cell r="C2219" t="str">
            <v/>
          </cell>
          <cell r="D2219" t="str">
            <v>1.0g（饮片10g）配方颗粒</v>
          </cell>
        </row>
        <row r="2220">
          <cell r="A2220">
            <v>36805</v>
          </cell>
          <cell r="B2220" t="str">
            <v>马齿苋</v>
          </cell>
          <cell r="C2220" t="str">
            <v/>
          </cell>
          <cell r="D2220" t="str">
            <v>1.4g（饮片15g）配方颗粒</v>
          </cell>
        </row>
        <row r="2221">
          <cell r="A2221">
            <v>36807</v>
          </cell>
          <cell r="B2221" t="str">
            <v>川明参</v>
          </cell>
          <cell r="C2221" t="str">
            <v/>
          </cell>
          <cell r="D2221" t="str">
            <v>1.3g（饮片10g）配方颗粒</v>
          </cell>
        </row>
        <row r="2222">
          <cell r="A2222">
            <v>36808</v>
          </cell>
          <cell r="B2222" t="str">
            <v>木贼</v>
          </cell>
          <cell r="C2222" t="str">
            <v/>
          </cell>
          <cell r="D2222" t="str">
            <v>0.3g（饮片6g）配方颗粒</v>
          </cell>
        </row>
        <row r="2223">
          <cell r="A2223">
            <v>36810</v>
          </cell>
          <cell r="B2223" t="str">
            <v>麻黄根</v>
          </cell>
          <cell r="C2223" t="str">
            <v/>
          </cell>
          <cell r="D2223" t="str">
            <v>0.3g(饮片6g)配方颗粒</v>
          </cell>
        </row>
        <row r="2224">
          <cell r="A2224">
            <v>36812</v>
          </cell>
          <cell r="B2224" t="str">
            <v>马勃</v>
          </cell>
          <cell r="C2224" t="str">
            <v/>
          </cell>
          <cell r="D2224" t="str">
            <v>0.6g（饮片3g）配方颗粒</v>
          </cell>
        </row>
        <row r="2225">
          <cell r="A2225">
            <v>36813</v>
          </cell>
          <cell r="B2225" t="str">
            <v>马兰草(鱼鳅串)</v>
          </cell>
          <cell r="C2225" t="str">
            <v/>
          </cell>
          <cell r="D2225" t="str">
            <v>1.0g（饮片15g）配方颗粒</v>
          </cell>
        </row>
        <row r="2226">
          <cell r="A2226">
            <v>36815</v>
          </cell>
          <cell r="B2226" t="str">
            <v>南沙参</v>
          </cell>
          <cell r="C2226" t="str">
            <v/>
          </cell>
          <cell r="D2226" t="str">
            <v>0.9g（饮片10g）配方颗粒</v>
          </cell>
        </row>
        <row r="2227">
          <cell r="A2227">
            <v>36818</v>
          </cell>
          <cell r="B2227" t="str">
            <v>紫河车</v>
          </cell>
          <cell r="C2227" t="str">
            <v>四川新绿色药业科技发展股份有限公司</v>
          </cell>
          <cell r="D2227" t="str">
            <v>0.6g（饮片3g）配方颗粒</v>
          </cell>
        </row>
        <row r="2228">
          <cell r="A2228">
            <v>36670</v>
          </cell>
          <cell r="B2228" t="str">
            <v>覆盆子</v>
          </cell>
          <cell r="C2228" t="str">
            <v/>
          </cell>
          <cell r="D2228" t="str">
            <v>0.5g（饮片10g）配方颗粒</v>
          </cell>
        </row>
        <row r="2229">
          <cell r="A2229">
            <v>36672</v>
          </cell>
          <cell r="B2229" t="str">
            <v>茯神</v>
          </cell>
          <cell r="C2229" t="str">
            <v/>
          </cell>
          <cell r="D2229" t="str">
            <v>0.6g（饮片10g）配方颗粒</v>
          </cell>
        </row>
        <row r="2230">
          <cell r="A2230">
            <v>36674</v>
          </cell>
          <cell r="B2230" t="str">
            <v>防己</v>
          </cell>
          <cell r="C2230" t="str">
            <v/>
          </cell>
          <cell r="D2230" t="str">
            <v>0.9g（饮片10g）配方颗粒</v>
          </cell>
        </row>
        <row r="2231">
          <cell r="A2231">
            <v>36675</v>
          </cell>
          <cell r="B2231" t="str">
            <v>甘草</v>
          </cell>
          <cell r="C2231" t="str">
            <v/>
          </cell>
          <cell r="D2231" t="str">
            <v>0.4g（饮片3g）配方颗粒</v>
          </cell>
        </row>
        <row r="2232">
          <cell r="A2232">
            <v>36676</v>
          </cell>
          <cell r="B2232" t="str">
            <v>炙甘草</v>
          </cell>
          <cell r="C2232" t="str">
            <v/>
          </cell>
          <cell r="D2232" t="str">
            <v>10g、蜜炙</v>
          </cell>
        </row>
        <row r="2233">
          <cell r="A2233">
            <v>36677</v>
          </cell>
          <cell r="B2233" t="str">
            <v>枸杞子</v>
          </cell>
          <cell r="C2233" t="str">
            <v/>
          </cell>
          <cell r="D2233" t="str">
            <v>1.4g（饮片10g）配方颗粒</v>
          </cell>
        </row>
        <row r="2234">
          <cell r="A2234">
            <v>36678</v>
          </cell>
          <cell r="B2234" t="str">
            <v>粉葛</v>
          </cell>
          <cell r="C2234" t="str">
            <v/>
          </cell>
          <cell r="D2234" t="str">
            <v>1.2g（饮片15g）配方颗粒</v>
          </cell>
        </row>
        <row r="2235">
          <cell r="A2235">
            <v>36679</v>
          </cell>
          <cell r="B2235" t="str">
            <v>桂枝</v>
          </cell>
          <cell r="C2235" t="str">
            <v>四川新绿色药业科技发展股份有限公司</v>
          </cell>
          <cell r="D2235" t="str">
            <v>0.3g（饮片6g）配方颗粒</v>
          </cell>
        </row>
        <row r="2236">
          <cell r="A2236">
            <v>36680</v>
          </cell>
          <cell r="B2236" t="str">
            <v>瓜蒌皮</v>
          </cell>
          <cell r="C2236" t="str">
            <v/>
          </cell>
          <cell r="D2236" t="str">
            <v>1.3g（饮片10g）配方颗粒</v>
          </cell>
        </row>
        <row r="2237">
          <cell r="A2237">
            <v>36681</v>
          </cell>
          <cell r="B2237" t="str">
            <v>干姜</v>
          </cell>
          <cell r="C2237" t="str">
            <v/>
          </cell>
          <cell r="D2237" t="str">
            <v>0.5g（饮片10g）配方颗粒</v>
          </cell>
        </row>
        <row r="2238">
          <cell r="A2238">
            <v>36682</v>
          </cell>
          <cell r="B2238" t="str">
            <v>藁本片</v>
          </cell>
          <cell r="C2238" t="str">
            <v/>
          </cell>
          <cell r="D2238" t="str">
            <v>0.5g（饮片10g）配方颗粒</v>
          </cell>
        </row>
        <row r="2239">
          <cell r="A2239">
            <v>36683</v>
          </cell>
          <cell r="B2239" t="str">
            <v>烫狗脊</v>
          </cell>
          <cell r="C2239" t="str">
            <v>四川新绿色药业科技发展股份有限公司</v>
          </cell>
          <cell r="D2239" t="str">
            <v>0.5g（饮片10g）配方颗粒</v>
          </cell>
        </row>
        <row r="2240">
          <cell r="A2240">
            <v>36684</v>
          </cell>
          <cell r="B2240" t="str">
            <v>炒瓜蒌子</v>
          </cell>
          <cell r="C2240" t="str">
            <v/>
          </cell>
          <cell r="D2240" t="str">
            <v>0.5g（饮片10g）配方颗粒</v>
          </cell>
        </row>
        <row r="2241">
          <cell r="A2241">
            <v>36687</v>
          </cell>
          <cell r="B2241" t="str">
            <v>金钱草</v>
          </cell>
          <cell r="C2241" t="str">
            <v/>
          </cell>
          <cell r="D2241" t="str">
            <v>0.7g（饮片15g）配方颗粒</v>
          </cell>
        </row>
        <row r="2242">
          <cell r="A2242">
            <v>36688</v>
          </cell>
          <cell r="B2242" t="str">
            <v>建曲</v>
          </cell>
          <cell r="C2242" t="str">
            <v>其他生产厂家</v>
          </cell>
          <cell r="D2242" t="str">
            <v>1.2g（饮片10g）配方颗粒</v>
          </cell>
        </row>
        <row r="2243">
          <cell r="A2243">
            <v>36690</v>
          </cell>
          <cell r="B2243" t="str">
            <v>鸡血藤</v>
          </cell>
          <cell r="C2243" t="str">
            <v/>
          </cell>
          <cell r="D2243" t="str">
            <v>0.7g（饮片15g）配方颗粒</v>
          </cell>
        </row>
        <row r="2244">
          <cell r="A2244">
            <v>36691</v>
          </cell>
          <cell r="B2244" t="str">
            <v>菊花</v>
          </cell>
          <cell r="C2244" t="str">
            <v>四川新绿色药业科技发展股份有限公司</v>
          </cell>
          <cell r="D2244" t="str">
            <v>0.5g（饮片10g）配方颗粒</v>
          </cell>
        </row>
        <row r="2245">
          <cell r="A2245">
            <v>36692</v>
          </cell>
          <cell r="B2245" t="str">
            <v>荆芥</v>
          </cell>
          <cell r="C2245" t="str">
            <v/>
          </cell>
          <cell r="D2245" t="str">
            <v>0.5g（饮片10g）配方颗粒</v>
          </cell>
        </row>
        <row r="2246">
          <cell r="A2246">
            <v>36694</v>
          </cell>
          <cell r="B2246" t="str">
            <v>金银花</v>
          </cell>
          <cell r="C2246" t="str">
            <v/>
          </cell>
          <cell r="D2246" t="str">
            <v>1.4g（饮片10g）配方颗粒</v>
          </cell>
        </row>
        <row r="2247">
          <cell r="A2247">
            <v>36695</v>
          </cell>
          <cell r="B2247" t="str">
            <v>炒蒺藜</v>
          </cell>
          <cell r="C2247" t="str">
            <v>四川新绿色药业科技发展股份有限公司</v>
          </cell>
          <cell r="D2247" t="str">
            <v>0.5g（饮片10g）配方颗粒</v>
          </cell>
        </row>
        <row r="2248">
          <cell r="A2248">
            <v>36696</v>
          </cell>
          <cell r="B2248" t="str">
            <v>盐橘核</v>
          </cell>
          <cell r="C2248" t="str">
            <v>四川新绿色药业科技发展股份有限公司</v>
          </cell>
          <cell r="D2248" t="str">
            <v>0.3g（饮片6g）配方颗粒</v>
          </cell>
        </row>
        <row r="2249">
          <cell r="A2249">
            <v>36697</v>
          </cell>
          <cell r="B2249" t="str">
            <v>炒决明子</v>
          </cell>
          <cell r="C2249" t="str">
            <v/>
          </cell>
          <cell r="D2249" t="str">
            <v>0.5g（饮片10g）配方颗粒</v>
          </cell>
        </row>
        <row r="2250">
          <cell r="A2250">
            <v>36698</v>
          </cell>
          <cell r="B2250" t="str">
            <v>瞿麦</v>
          </cell>
          <cell r="C2250" t="str">
            <v/>
          </cell>
          <cell r="D2250" t="str">
            <v>0.5g（饮片10g）配方颗粒</v>
          </cell>
        </row>
        <row r="2251">
          <cell r="A2251">
            <v>36699</v>
          </cell>
          <cell r="B2251" t="str">
            <v>鸡矢藤</v>
          </cell>
          <cell r="C2251" t="str">
            <v/>
          </cell>
          <cell r="D2251" t="str">
            <v>1.0g（饮片10g）配方颗粒</v>
          </cell>
        </row>
        <row r="2252">
          <cell r="A2252">
            <v>36701</v>
          </cell>
          <cell r="B2252" t="str">
            <v>金樱子肉</v>
          </cell>
          <cell r="C2252" t="str">
            <v/>
          </cell>
          <cell r="D2252" t="str">
            <v>0.6g（饮片10g）配方颗粒</v>
          </cell>
        </row>
        <row r="2253">
          <cell r="A2253">
            <v>36703</v>
          </cell>
          <cell r="B2253" t="str">
            <v>橘络</v>
          </cell>
          <cell r="C2253" t="str">
            <v/>
          </cell>
          <cell r="D2253" t="str">
            <v>0.8g（饮片10g）配方颗粒</v>
          </cell>
        </row>
        <row r="2254">
          <cell r="A2254">
            <v>36704</v>
          </cell>
          <cell r="B2254" t="str">
            <v>姜黄</v>
          </cell>
          <cell r="C2254" t="str">
            <v>四川新绿色药业科技发展股份有限公司</v>
          </cell>
          <cell r="D2254" t="str">
            <v>0.6g（饮片6g）配方颗粒</v>
          </cell>
        </row>
        <row r="2255">
          <cell r="A2255">
            <v>36705</v>
          </cell>
          <cell r="B2255" t="str">
            <v>京半夏</v>
          </cell>
          <cell r="C2255" t="str">
            <v/>
          </cell>
          <cell r="D2255" t="str">
            <v>0.6g（饮片6g）配方颗粒</v>
          </cell>
        </row>
        <row r="2256">
          <cell r="A2256">
            <v>36706</v>
          </cell>
          <cell r="B2256" t="str">
            <v>炒芥子</v>
          </cell>
          <cell r="C2256" t="str">
            <v/>
          </cell>
          <cell r="D2256" t="str">
            <v>0.3g(饮片6g)配方颗粒</v>
          </cell>
        </row>
        <row r="2257">
          <cell r="A2257">
            <v>36707</v>
          </cell>
          <cell r="B2257" t="str">
            <v>姜半夏</v>
          </cell>
          <cell r="C2257" t="str">
            <v/>
          </cell>
          <cell r="D2257" t="str">
            <v>0.3g(饮片6g)配方颗粒</v>
          </cell>
        </row>
        <row r="2258">
          <cell r="A2258">
            <v>50442</v>
          </cell>
          <cell r="B2258" t="str">
            <v>氨咖黄敏胶囊</v>
          </cell>
          <cell r="C2258" t="str">
            <v>重庆迪康长江制药有限公司</v>
          </cell>
          <cell r="D2258" t="str">
            <v>10粒x50板</v>
          </cell>
        </row>
        <row r="2259">
          <cell r="A2259">
            <v>50448</v>
          </cell>
          <cell r="B2259" t="str">
            <v>贝诺酯片(扑炎痛片)</v>
          </cell>
          <cell r="C2259" t="str">
            <v>地奥集团成都药业股份有限公司</v>
          </cell>
          <cell r="D2259" t="str">
            <v>0.5gx12片x50板</v>
          </cell>
        </row>
        <row r="2260">
          <cell r="A2260">
            <v>50492</v>
          </cell>
          <cell r="B2260" t="str">
            <v>麻杏止咳片</v>
          </cell>
          <cell r="C2260" t="str">
            <v>太极集团四川绵阳制药有限公司</v>
          </cell>
          <cell r="D2260" t="str">
            <v>18片x50袋</v>
          </cell>
        </row>
        <row r="2261">
          <cell r="A2261">
            <v>50494</v>
          </cell>
          <cell r="B2261" t="str">
            <v>三黄片</v>
          </cell>
          <cell r="C2261" t="str">
            <v>河南省百泉制药有限公司</v>
          </cell>
          <cell r="D2261" t="str">
            <v>18片x10袋</v>
          </cell>
        </row>
        <row r="2262">
          <cell r="A2262">
            <v>36772</v>
          </cell>
          <cell r="B2262" t="str">
            <v>虎杖</v>
          </cell>
          <cell r="C2262" t="str">
            <v/>
          </cell>
          <cell r="D2262" t="str">
            <v>0.7g（饮片15g）配方颗粒</v>
          </cell>
        </row>
        <row r="2263">
          <cell r="A2263">
            <v>36773</v>
          </cell>
          <cell r="B2263" t="str">
            <v>制何首乌</v>
          </cell>
          <cell r="C2263" t="str">
            <v/>
          </cell>
          <cell r="D2263" t="str">
            <v>0.9g（饮片10g）配方颗粒</v>
          </cell>
        </row>
        <row r="2264">
          <cell r="A2264">
            <v>36775</v>
          </cell>
          <cell r="B2264" t="str">
            <v>滑石</v>
          </cell>
          <cell r="C2264" t="str">
            <v>四川新绿色药业科技发展股份有限公司</v>
          </cell>
          <cell r="D2264" t="str">
            <v>0.9g（饮片10g）配方颗粒</v>
          </cell>
        </row>
        <row r="2265">
          <cell r="A2265">
            <v>36776</v>
          </cell>
          <cell r="B2265" t="str">
            <v>合欢皮</v>
          </cell>
          <cell r="C2265" t="str">
            <v>四川新绿色药业科技发展股份有限公司</v>
          </cell>
          <cell r="D2265" t="str">
            <v>0.5g（饮片10g）配方颗粒</v>
          </cell>
        </row>
        <row r="2266">
          <cell r="A2266">
            <v>36777</v>
          </cell>
          <cell r="B2266" t="str">
            <v>炒火麻仁</v>
          </cell>
          <cell r="C2266" t="str">
            <v/>
          </cell>
          <cell r="D2266" t="str">
            <v>0.5g（饮片10g）配方颗粒</v>
          </cell>
        </row>
        <row r="2267">
          <cell r="A2267">
            <v>36778</v>
          </cell>
          <cell r="B2267" t="str">
            <v>制黄精</v>
          </cell>
          <cell r="C2267" t="str">
            <v/>
          </cell>
          <cell r="D2267" t="str">
            <v>2.1g（饮片15g）配方颗粒</v>
          </cell>
        </row>
        <row r="2268">
          <cell r="A2268">
            <v>50846</v>
          </cell>
          <cell r="B2268" t="str">
            <v>前列回春片</v>
          </cell>
          <cell r="C2268" t="str">
            <v>比智高药业有限公司（吉林百姓堂药业有限公司）</v>
          </cell>
          <cell r="D2268" t="str">
            <v>0.3gx15片x2板x3小盒</v>
          </cell>
        </row>
        <row r="2269">
          <cell r="A2269">
            <v>50856</v>
          </cell>
          <cell r="B2269" t="str">
            <v>百癣夏塔热片</v>
          </cell>
          <cell r="C2269" t="str">
            <v>陕西君碧莎制药有限公司</v>
          </cell>
          <cell r="D2269" t="str">
            <v>0.3gx15片x2板x3小盒</v>
          </cell>
        </row>
        <row r="2270">
          <cell r="A2270">
            <v>50887</v>
          </cell>
          <cell r="B2270" t="str">
            <v>青黛</v>
          </cell>
          <cell r="C2270" t="str">
            <v>其他生产厂家</v>
          </cell>
          <cell r="D2270" t="str">
            <v>粉</v>
          </cell>
        </row>
        <row r="2271">
          <cell r="A2271">
            <v>50918</v>
          </cell>
          <cell r="B2271" t="str">
            <v>妇科再造丸</v>
          </cell>
          <cell r="C2271" t="str">
            <v>贵阳德昌祥药业有限公司</v>
          </cell>
          <cell r="D2271" t="str">
            <v>0.26gx120丸(瓶装)</v>
          </cell>
        </row>
        <row r="2272">
          <cell r="A2272">
            <v>50921</v>
          </cell>
          <cell r="B2272" t="str">
            <v>阿莫西林胶囊</v>
          </cell>
          <cell r="C2272" t="str">
            <v>西南药业股份有限公司</v>
          </cell>
          <cell r="D2272" t="str">
            <v>0.25gx10粒x5板</v>
          </cell>
        </row>
        <row r="2273">
          <cell r="A2273">
            <v>51130</v>
          </cell>
          <cell r="B2273" t="str">
            <v>七味清咽气雾剂</v>
          </cell>
          <cell r="C2273" t="str">
            <v>山东本草药业有限公司</v>
          </cell>
          <cell r="D2273" t="str">
            <v>11.2g(含药液7ml),190</v>
          </cell>
        </row>
        <row r="2274">
          <cell r="A2274">
            <v>51385</v>
          </cell>
          <cell r="B2274" t="str">
            <v>康复新液</v>
          </cell>
          <cell r="C2274" t="str">
            <v>四川好医生攀西药业有限责任公司</v>
          </cell>
          <cell r="D2274" t="str">
            <v>100ml</v>
          </cell>
        </row>
        <row r="2275">
          <cell r="A2275">
            <v>51530</v>
          </cell>
          <cell r="B2275" t="str">
            <v>聚甲酚磺醛栓</v>
          </cell>
          <cell r="C2275" t="str">
            <v/>
          </cell>
          <cell r="D2275" t="str">
            <v>90mgx6枚</v>
          </cell>
        </row>
        <row r="2276">
          <cell r="A2276">
            <v>36819</v>
          </cell>
          <cell r="B2276" t="str">
            <v>珍珠母</v>
          </cell>
          <cell r="C2276" t="str">
            <v/>
          </cell>
          <cell r="D2276" t="str">
            <v>0.7g（饮片20g）配方颗粒</v>
          </cell>
        </row>
        <row r="2277">
          <cell r="A2277">
            <v>36820</v>
          </cell>
          <cell r="B2277" t="str">
            <v>紫荆皮</v>
          </cell>
          <cell r="C2277" t="str">
            <v/>
          </cell>
          <cell r="D2277" t="str">
            <v>1.1g（饮片10g）配方颗粒</v>
          </cell>
        </row>
        <row r="2278">
          <cell r="A2278">
            <v>36822</v>
          </cell>
          <cell r="B2278" t="str">
            <v>紫石英</v>
          </cell>
          <cell r="C2278" t="str">
            <v/>
          </cell>
          <cell r="D2278" t="str">
            <v>0.8g（饮片15g）配方颗粒</v>
          </cell>
        </row>
        <row r="2279">
          <cell r="A2279">
            <v>36824</v>
          </cell>
          <cell r="B2279" t="str">
            <v>酒仙茅</v>
          </cell>
          <cell r="C2279" t="str">
            <v/>
          </cell>
          <cell r="D2279" t="str">
            <v>0.3g（饮片6g）配方颗粒</v>
          </cell>
        </row>
        <row r="2280">
          <cell r="A2280">
            <v>36825</v>
          </cell>
          <cell r="B2280" t="str">
            <v>香薷</v>
          </cell>
          <cell r="C2280" t="str">
            <v/>
          </cell>
          <cell r="D2280" t="str">
            <v>0.5g（饮片10g）配方颗粒</v>
          </cell>
        </row>
        <row r="2281">
          <cell r="A2281">
            <v>36827</v>
          </cell>
          <cell r="B2281" t="str">
            <v>西青果</v>
          </cell>
          <cell r="C2281" t="str">
            <v>四川新绿色药业科技发展股份有限公司</v>
          </cell>
          <cell r="D2281" t="str">
            <v>0.3g(饮片3g)配方颗粒</v>
          </cell>
        </row>
        <row r="2282">
          <cell r="A2282">
            <v>36829</v>
          </cell>
          <cell r="B2282" t="str">
            <v>紫花地丁</v>
          </cell>
          <cell r="C2282" t="str">
            <v>四川新绿色药业科技发展股份有限公司</v>
          </cell>
          <cell r="D2282" t="str">
            <v>0.9g（饮片10g）配方颗粒</v>
          </cell>
        </row>
        <row r="2283">
          <cell r="A2283">
            <v>36779</v>
          </cell>
          <cell r="B2283" t="str">
            <v>炒鸡内金</v>
          </cell>
          <cell r="C2283" t="str">
            <v/>
          </cell>
          <cell r="D2283" t="str">
            <v>0.3g（饮片3g）配方颗粒</v>
          </cell>
        </row>
        <row r="2284">
          <cell r="A2284">
            <v>36830</v>
          </cell>
          <cell r="B2284" t="str">
            <v>竹茹</v>
          </cell>
          <cell r="C2284" t="str">
            <v/>
          </cell>
          <cell r="D2284" t="str">
            <v>0.5g（饮片10g）配方颗粒</v>
          </cell>
        </row>
        <row r="2285">
          <cell r="A2285">
            <v>36831</v>
          </cell>
          <cell r="B2285" t="str">
            <v>紫苏梗</v>
          </cell>
          <cell r="C2285" t="str">
            <v/>
          </cell>
          <cell r="D2285" t="str">
            <v>0.5g（饮片10g）配方颗粒</v>
          </cell>
        </row>
        <row r="2286">
          <cell r="A2286">
            <v>36832</v>
          </cell>
          <cell r="B2286" t="str">
            <v>炒紫苏子</v>
          </cell>
          <cell r="C2286" t="str">
            <v>四川新绿色药业科技发展股份有限公司</v>
          </cell>
          <cell r="D2286" t="str">
            <v>0.5g（饮片10g）配方颗粒</v>
          </cell>
        </row>
        <row r="2287">
          <cell r="A2287">
            <v>45199</v>
          </cell>
          <cell r="B2287" t="str">
            <v>非洛地平缓释片（II）</v>
          </cell>
          <cell r="C2287" t="str">
            <v>合肥立方制药股份有限公司</v>
          </cell>
          <cell r="D2287" t="str">
            <v>5mgx10片x2板</v>
          </cell>
        </row>
        <row r="2288">
          <cell r="A2288">
            <v>51958</v>
          </cell>
          <cell r="B2288" t="str">
            <v>红参</v>
          </cell>
          <cell r="C2288" t="str">
            <v>重庆中药饮片厂有限公司</v>
          </cell>
          <cell r="D2288" t="str">
            <v>45支边条11g(桐君阁牌)</v>
          </cell>
        </row>
        <row r="2289">
          <cell r="A2289">
            <v>52105</v>
          </cell>
          <cell r="B2289" t="str">
            <v>金银花露</v>
          </cell>
          <cell r="C2289" t="str">
            <v>湖北大别山药业有限公司</v>
          </cell>
          <cell r="D2289" t="str">
            <v>340ml(含蔗糖)</v>
          </cell>
        </row>
        <row r="2290">
          <cell r="A2290">
            <v>50498</v>
          </cell>
          <cell r="B2290" t="str">
            <v>辣椒风湿膏</v>
          </cell>
          <cell r="C2290" t="str">
            <v>河南羚锐制药股份有限公司</v>
          </cell>
          <cell r="D2290" t="str">
            <v>7cmx10cmx2贴x10袋</v>
          </cell>
        </row>
        <row r="2291">
          <cell r="A2291">
            <v>50499</v>
          </cell>
          <cell r="B2291" t="str">
            <v>伤湿止痛膏</v>
          </cell>
          <cell r="C2291" t="str">
            <v>河南羚锐制药股份有限公司</v>
          </cell>
          <cell r="D2291" t="str">
            <v>5cmx7cmx8贴x40袋</v>
          </cell>
        </row>
        <row r="2292">
          <cell r="A2292">
            <v>50537</v>
          </cell>
          <cell r="B2292" t="str">
            <v>皮肤病血毒丸</v>
          </cell>
          <cell r="C2292" t="str">
            <v>北京同仁堂制药有限公司</v>
          </cell>
          <cell r="D2292" t="str">
            <v>200粒(30g)薄膜包衣水丸</v>
          </cell>
        </row>
        <row r="2293">
          <cell r="A2293">
            <v>50539</v>
          </cell>
          <cell r="B2293" t="str">
            <v>清凉油</v>
          </cell>
          <cell r="C2293" t="str">
            <v>南通薄荷厂有限公司</v>
          </cell>
          <cell r="D2293" t="str">
            <v>10gx24小盒</v>
          </cell>
        </row>
        <row r="2294">
          <cell r="A2294">
            <v>50546</v>
          </cell>
          <cell r="B2294" t="str">
            <v>气管炎丸</v>
          </cell>
          <cell r="C2294" t="str">
            <v>北京同仁堂股份有限公司同仁堂制药厂</v>
          </cell>
          <cell r="D2294" t="str">
            <v>300粒</v>
          </cell>
        </row>
        <row r="2295">
          <cell r="A2295">
            <v>50602</v>
          </cell>
          <cell r="B2295" t="str">
            <v>开塞露</v>
          </cell>
          <cell r="C2295" t="str">
            <v>上海小方制药股份有限公司（原名：上海运佳黄浦制药有限公司）</v>
          </cell>
          <cell r="D2295" t="str">
            <v>10mlx20支</v>
          </cell>
        </row>
        <row r="2296">
          <cell r="A2296">
            <v>50603</v>
          </cell>
          <cell r="B2296" t="str">
            <v>片仔癀</v>
          </cell>
          <cell r="C2296" t="str">
            <v>漳州片仔癀药业股份有限公司</v>
          </cell>
          <cell r="D2296" t="str">
            <v>3gx1粒</v>
          </cell>
        </row>
        <row r="2297">
          <cell r="A2297">
            <v>50649</v>
          </cell>
          <cell r="B2297" t="str">
            <v>健脾糕片</v>
          </cell>
          <cell r="C2297" t="str">
            <v>成都地奥集团天府药业股份有限公司</v>
          </cell>
          <cell r="D2297" t="str">
            <v>0.5gx80片x10小袋</v>
          </cell>
        </row>
        <row r="2298">
          <cell r="A2298">
            <v>50655</v>
          </cell>
          <cell r="B2298" t="str">
            <v>清咽片</v>
          </cell>
          <cell r="C2298" t="str">
            <v>天津同仁堂集团股份有限公司</v>
          </cell>
          <cell r="D2298" t="str">
            <v>0.25gx40片</v>
          </cell>
        </row>
        <row r="2299">
          <cell r="A2299">
            <v>50697</v>
          </cell>
          <cell r="B2299" t="str">
            <v>清凉油</v>
          </cell>
          <cell r="C2299" t="str">
            <v>江苏华神药业有限公司(南通中东药业有限公司)</v>
          </cell>
          <cell r="D2299" t="str">
            <v>3gx20小盒</v>
          </cell>
        </row>
        <row r="2300">
          <cell r="A2300">
            <v>50786</v>
          </cell>
          <cell r="B2300" t="str">
            <v>开塞露</v>
          </cell>
          <cell r="C2300" t="str">
            <v>广东恒健制药有限公司(原:江门市恒健药业有限公司)</v>
          </cell>
          <cell r="D2300" t="str">
            <v>10mlx20支(含甘油)</v>
          </cell>
        </row>
        <row r="2301">
          <cell r="A2301">
            <v>29029</v>
          </cell>
          <cell r="B2301" t="str">
            <v>胱氨酸片</v>
          </cell>
          <cell r="C2301" t="str">
            <v>山西汾河制药有限公司(原山西汾河制药厂)</v>
          </cell>
          <cell r="D2301" t="str">
            <v>50mgx100片</v>
          </cell>
        </row>
        <row r="2302">
          <cell r="A2302">
            <v>29169</v>
          </cell>
          <cell r="B2302" t="str">
            <v>盐酸文拉法辛胶囊</v>
          </cell>
          <cell r="C2302" t="str">
            <v>成都康弘药业集团股份有限公司</v>
          </cell>
          <cell r="D2302" t="str">
            <v>25mgx8粒x2板</v>
          </cell>
        </row>
        <row r="2303">
          <cell r="A2303">
            <v>29182</v>
          </cell>
          <cell r="B2303" t="str">
            <v>吲达帕胺片</v>
          </cell>
          <cell r="C2303" t="str">
            <v>烟台巨先药业有限公司(原:山东烟台西苑制药厂)</v>
          </cell>
          <cell r="D2303" t="str">
            <v>2.5mgx30片</v>
          </cell>
        </row>
        <row r="2304">
          <cell r="A2304">
            <v>29229</v>
          </cell>
          <cell r="B2304" t="str">
            <v>妇科止带胶囊(佳丽清)</v>
          </cell>
          <cell r="C2304" t="str">
            <v>江西杏林白马药业股份有限公司（原：江西杏林白马药业有限公司）</v>
          </cell>
          <cell r="D2304" t="str">
            <v>0.3gx36粒</v>
          </cell>
        </row>
        <row r="2305">
          <cell r="A2305">
            <v>29231</v>
          </cell>
          <cell r="B2305" t="str">
            <v>芦根枇杷叶颗粒</v>
          </cell>
          <cell r="C2305" t="str">
            <v>江西杏林白马药业股份有限公司（原：江西杏林白马药业有限公司）</v>
          </cell>
          <cell r="D2305" t="str">
            <v>12gx6包</v>
          </cell>
        </row>
        <row r="2306">
          <cell r="A2306">
            <v>29239</v>
          </cell>
          <cell r="B2306" t="str">
            <v>化痰平喘片(降宁)</v>
          </cell>
          <cell r="C2306" t="str">
            <v>吉林道君药业有限公司</v>
          </cell>
          <cell r="D2306" t="str">
            <v>12片x2板</v>
          </cell>
        </row>
        <row r="2307">
          <cell r="A2307">
            <v>29241</v>
          </cell>
          <cell r="B2307" t="str">
            <v>正胃片</v>
          </cell>
          <cell r="C2307" t="str">
            <v>云南海沣药业有限公司</v>
          </cell>
          <cell r="D2307" t="str">
            <v>0.75gx8片x3板</v>
          </cell>
        </row>
        <row r="2308">
          <cell r="A2308">
            <v>52446</v>
          </cell>
          <cell r="B2308" t="str">
            <v>婷好牌青春胶囊</v>
          </cell>
          <cell r="C2308" t="str">
            <v>广州市佰健生物工程有限公司</v>
          </cell>
          <cell r="D2308" t="str">
            <v>12g(0.2gx60粒)</v>
          </cell>
        </row>
        <row r="2309">
          <cell r="A2309">
            <v>52447</v>
          </cell>
          <cell r="B2309" t="str">
            <v>清好清畅胶囊(汤臣倍健)</v>
          </cell>
          <cell r="C2309" t="str">
            <v>广州市佰健生物工程有限公司</v>
          </cell>
          <cell r="D2309" t="str">
            <v>400mgx60片</v>
          </cell>
        </row>
        <row r="2310">
          <cell r="A2310">
            <v>52454</v>
          </cell>
          <cell r="B2310" t="str">
            <v>汤臣倍键褪黑素片</v>
          </cell>
          <cell r="C2310" t="str">
            <v>广州市佰健生物工程有限公司</v>
          </cell>
          <cell r="D2310" t="str">
            <v>500mgx60片</v>
          </cell>
        </row>
        <row r="2311">
          <cell r="A2311">
            <v>52531</v>
          </cell>
          <cell r="B2311" t="str">
            <v>大豆磷脂软胶囊(汤臣倍健)</v>
          </cell>
          <cell r="C2311" t="str">
            <v>广州市佰健生物工程有限公司</v>
          </cell>
          <cell r="D2311" t="str">
            <v>100g(1000mgx100粒)</v>
          </cell>
        </row>
        <row r="2312">
          <cell r="A2312">
            <v>52535</v>
          </cell>
          <cell r="B2312" t="str">
            <v>家庭保健药箱</v>
          </cell>
          <cell r="C2312" t="str">
            <v>江苏鱼跃医疗设备股份有限公司</v>
          </cell>
          <cell r="D2312" t="str">
            <v>B型</v>
          </cell>
        </row>
        <row r="2313">
          <cell r="A2313">
            <v>52660</v>
          </cell>
          <cell r="B2313" t="str">
            <v>阿德福韦酯片</v>
          </cell>
          <cell r="C2313" t="str">
            <v>齐鲁制药有限公司</v>
          </cell>
          <cell r="D2313" t="str">
            <v>10mgx14片</v>
          </cell>
        </row>
        <row r="2314">
          <cell r="A2314">
            <v>52816</v>
          </cell>
          <cell r="B2314" t="str">
            <v>燕窝</v>
          </cell>
          <cell r="C2314" t="str">
            <v/>
          </cell>
          <cell r="D2314" t="str">
            <v>散装&lt;白燕.塑料小盒&gt;（桐君阁）</v>
          </cell>
        </row>
        <row r="2315">
          <cell r="A2315">
            <v>29406</v>
          </cell>
          <cell r="B2315" t="str">
            <v>净山楂</v>
          </cell>
          <cell r="C2315" t="str">
            <v>其他生产厂家</v>
          </cell>
          <cell r="D2315" t="str">
            <v>去核</v>
          </cell>
        </row>
        <row r="2316">
          <cell r="A2316">
            <v>22269</v>
          </cell>
          <cell r="B2316" t="str">
            <v>炙甘草</v>
          </cell>
          <cell r="C2316" t="str">
            <v>其他生产厂家</v>
          </cell>
          <cell r="D2316" t="str">
            <v>片</v>
          </cell>
        </row>
        <row r="2317">
          <cell r="A2317">
            <v>22289</v>
          </cell>
          <cell r="B2317" t="str">
            <v>醋延胡索</v>
          </cell>
          <cell r="C2317" t="str">
            <v>其他生产厂家</v>
          </cell>
          <cell r="D2317" t="str">
            <v>醋炙</v>
          </cell>
        </row>
        <row r="2318">
          <cell r="A2318">
            <v>22297</v>
          </cell>
          <cell r="B2318" t="str">
            <v>板蓝根</v>
          </cell>
          <cell r="C2318" t="str">
            <v>其他生产厂家</v>
          </cell>
          <cell r="D2318" t="str">
            <v>片</v>
          </cell>
        </row>
        <row r="2319">
          <cell r="A2319">
            <v>22301</v>
          </cell>
          <cell r="B2319" t="str">
            <v>秦艽</v>
          </cell>
          <cell r="C2319" t="str">
            <v>其他生产厂家</v>
          </cell>
          <cell r="D2319" t="str">
            <v>切片(野生)</v>
          </cell>
        </row>
        <row r="2320">
          <cell r="A2320">
            <v>22304</v>
          </cell>
          <cell r="B2320" t="str">
            <v>麸炒白术</v>
          </cell>
          <cell r="C2320" t="str">
            <v>其他生产厂家</v>
          </cell>
          <cell r="D2320" t="str">
            <v>片</v>
          </cell>
        </row>
        <row r="2321">
          <cell r="A2321">
            <v>22307</v>
          </cell>
          <cell r="B2321" t="str">
            <v>炙黄芪</v>
          </cell>
          <cell r="C2321" t="str">
            <v>其他生产厂家</v>
          </cell>
          <cell r="D2321" t="str">
            <v>蜜炙</v>
          </cell>
        </row>
        <row r="2322">
          <cell r="A2322">
            <v>22319</v>
          </cell>
          <cell r="B2322" t="str">
            <v>酒白芍</v>
          </cell>
          <cell r="C2322" t="str">
            <v>其他生产厂家</v>
          </cell>
          <cell r="D2322" t="str">
            <v>片</v>
          </cell>
        </row>
        <row r="2323">
          <cell r="A2323">
            <v>22324</v>
          </cell>
          <cell r="B2323" t="str">
            <v>酒黄连</v>
          </cell>
          <cell r="C2323" t="str">
            <v>其他生产厂家</v>
          </cell>
          <cell r="D2323" t="str">
            <v>片</v>
          </cell>
        </row>
        <row r="2324">
          <cell r="A2324">
            <v>22329</v>
          </cell>
          <cell r="B2324" t="str">
            <v>牛膝</v>
          </cell>
          <cell r="C2324" t="str">
            <v>其他生产厂家</v>
          </cell>
          <cell r="D2324" t="str">
            <v>段</v>
          </cell>
        </row>
        <row r="2325">
          <cell r="A2325">
            <v>22346</v>
          </cell>
          <cell r="B2325" t="str">
            <v>牛尾独活</v>
          </cell>
          <cell r="C2325" t="str">
            <v>其他生产厂家</v>
          </cell>
          <cell r="D2325" t="str">
            <v>片</v>
          </cell>
        </row>
        <row r="2326">
          <cell r="A2326">
            <v>22358</v>
          </cell>
          <cell r="B2326" t="str">
            <v>当归</v>
          </cell>
          <cell r="C2326" t="str">
            <v>其他生产厂家</v>
          </cell>
          <cell r="D2326" t="str">
            <v>头、净选</v>
          </cell>
        </row>
        <row r="2327">
          <cell r="A2327">
            <v>22371</v>
          </cell>
          <cell r="B2327" t="str">
            <v>盐知母</v>
          </cell>
          <cell r="C2327" t="str">
            <v>其他生产厂家</v>
          </cell>
          <cell r="D2327" t="str">
            <v>片</v>
          </cell>
        </row>
        <row r="2328">
          <cell r="A2328">
            <v>22383</v>
          </cell>
          <cell r="B2328" t="str">
            <v>胖大海</v>
          </cell>
          <cell r="C2328" t="str">
            <v>太极集团四川绵阳制药有限公司</v>
          </cell>
          <cell r="D2328" t="str">
            <v>100g净制((太极牌)</v>
          </cell>
        </row>
        <row r="2329">
          <cell r="A2329">
            <v>22397</v>
          </cell>
          <cell r="B2329" t="str">
            <v>枸杞子</v>
          </cell>
          <cell r="C2329" t="str">
            <v>太极集团四川绵阳制药有限公司</v>
          </cell>
          <cell r="D2329" t="str">
            <v>特级250g</v>
          </cell>
        </row>
        <row r="2330">
          <cell r="A2330">
            <v>22398</v>
          </cell>
          <cell r="B2330" t="str">
            <v>枸杞子</v>
          </cell>
          <cell r="C2330" t="str">
            <v>太极集团四川绵阳制药有限公司</v>
          </cell>
          <cell r="D2330" t="str">
            <v>特级500g</v>
          </cell>
        </row>
        <row r="2331">
          <cell r="A2331">
            <v>22406</v>
          </cell>
          <cell r="B2331" t="str">
            <v>枸杞子（太极牌）</v>
          </cell>
          <cell r="C2331" t="str">
            <v>太极集团四川绵阳制药有限公司</v>
          </cell>
          <cell r="D2331" t="str">
            <v>100g(宁夏特级)</v>
          </cell>
        </row>
        <row r="2332">
          <cell r="A2332">
            <v>22409</v>
          </cell>
          <cell r="B2332" t="str">
            <v>党参</v>
          </cell>
          <cell r="C2332" t="str">
            <v>太极集团四川绵阳制药有限公司</v>
          </cell>
          <cell r="D2332" t="str">
            <v>100g特级、段(太极牌)</v>
          </cell>
        </row>
        <row r="2333">
          <cell r="A2333">
            <v>22425</v>
          </cell>
          <cell r="B2333" t="str">
            <v>海马</v>
          </cell>
          <cell r="C2333" t="str">
            <v>其他生产厂家</v>
          </cell>
          <cell r="D2333" t="str">
            <v>15g(特大)</v>
          </cell>
        </row>
        <row r="2334">
          <cell r="A2334">
            <v>22432</v>
          </cell>
          <cell r="B2334" t="str">
            <v>灵芝</v>
          </cell>
          <cell r="C2334" t="str">
            <v/>
          </cell>
          <cell r="D2334" t="str">
            <v>净选</v>
          </cell>
        </row>
        <row r="2335">
          <cell r="A2335">
            <v>22434</v>
          </cell>
          <cell r="B2335" t="str">
            <v>酒炙水蛭</v>
          </cell>
          <cell r="C2335" t="str">
            <v>其他生产厂家</v>
          </cell>
          <cell r="D2335" t="str">
            <v>酒炙</v>
          </cell>
        </row>
        <row r="2336">
          <cell r="A2336">
            <v>22437</v>
          </cell>
          <cell r="B2336" t="str">
            <v>西洋参</v>
          </cell>
          <cell r="C2336" t="str">
            <v>其他生产厂家</v>
          </cell>
          <cell r="D2336" t="str">
            <v>片</v>
          </cell>
        </row>
        <row r="2337">
          <cell r="A2337">
            <v>22438</v>
          </cell>
          <cell r="B2337" t="str">
            <v>罗汉果</v>
          </cell>
          <cell r="C2337" t="str">
            <v>其他生产厂家</v>
          </cell>
          <cell r="D2337" t="str">
            <v>大</v>
          </cell>
        </row>
        <row r="2338">
          <cell r="A2338">
            <v>22439</v>
          </cell>
          <cell r="B2338" t="str">
            <v>罗汉果</v>
          </cell>
          <cell r="C2338" t="str">
            <v>其他生产厂家</v>
          </cell>
          <cell r="D2338" t="str">
            <v>中</v>
          </cell>
        </row>
        <row r="2339">
          <cell r="A2339">
            <v>22453</v>
          </cell>
          <cell r="B2339" t="str">
            <v>红参</v>
          </cell>
          <cell r="C2339" t="str">
            <v>其他生产厂家</v>
          </cell>
          <cell r="D2339" t="str">
            <v>片</v>
          </cell>
        </row>
        <row r="2340">
          <cell r="A2340">
            <v>28613</v>
          </cell>
          <cell r="B2340" t="str">
            <v>海藻</v>
          </cell>
          <cell r="C2340" t="str">
            <v>其他生产厂家</v>
          </cell>
          <cell r="D2340" t="str">
            <v>段</v>
          </cell>
        </row>
        <row r="2341">
          <cell r="A2341">
            <v>28622</v>
          </cell>
          <cell r="B2341" t="str">
            <v>熊胆痔灵栓</v>
          </cell>
          <cell r="C2341" t="str">
            <v>山东中泰药业有限公司</v>
          </cell>
          <cell r="D2341" t="str">
            <v>2gx6粒</v>
          </cell>
        </row>
        <row r="2342">
          <cell r="A2342">
            <v>28623</v>
          </cell>
          <cell r="B2342" t="str">
            <v>高锰酸钾外用片</v>
          </cell>
          <cell r="C2342" t="str">
            <v>济南康福生制药有限公司</v>
          </cell>
          <cell r="D2342" t="str">
            <v>0.1gx24片x2板</v>
          </cell>
        </row>
        <row r="2343">
          <cell r="A2343">
            <v>28652</v>
          </cell>
          <cell r="B2343" t="str">
            <v>替硝唑片(卡斯尼)</v>
          </cell>
          <cell r="C2343" t="str">
            <v>重庆科瑞制药(集团)有限公司</v>
          </cell>
          <cell r="D2343" t="str">
            <v>0.5gx8片</v>
          </cell>
        </row>
        <row r="2344">
          <cell r="A2344">
            <v>15124</v>
          </cell>
          <cell r="B2344" t="str">
            <v>散寒解热口服液</v>
          </cell>
          <cell r="C2344" t="str">
            <v>国药集团宜宾制药有限责任公司</v>
          </cell>
          <cell r="D2344" t="str">
            <v>10mlx6支</v>
          </cell>
        </row>
        <row r="2345">
          <cell r="A2345">
            <v>15160</v>
          </cell>
          <cell r="B2345" t="str">
            <v>荔枝草</v>
          </cell>
          <cell r="C2345" t="str">
            <v>其他生产厂家</v>
          </cell>
          <cell r="D2345" t="str">
            <v>10g 青蛙草/段</v>
          </cell>
        </row>
        <row r="2346">
          <cell r="A2346">
            <v>15163</v>
          </cell>
          <cell r="B2346" t="str">
            <v>雪梨膏</v>
          </cell>
          <cell r="C2346" t="str">
            <v>上海海虹实业(集团)巢湖今辰药业有限公司</v>
          </cell>
          <cell r="D2346" t="str">
            <v>350g</v>
          </cell>
        </row>
        <row r="2347">
          <cell r="A2347">
            <v>15180</v>
          </cell>
          <cell r="B2347" t="str">
            <v>甲状腺片</v>
          </cell>
          <cell r="C2347" t="str">
            <v>山东鲁北药业有限公司</v>
          </cell>
          <cell r="D2347" t="str">
            <v>40mgx100片</v>
          </cell>
        </row>
        <row r="2348">
          <cell r="A2348">
            <v>15206</v>
          </cell>
          <cell r="B2348" t="str">
            <v>冰王灰甲止凝胶</v>
          </cell>
          <cell r="C2348" t="str">
            <v>平舆冰王生物工程有限公司</v>
          </cell>
          <cell r="D2348" t="str">
            <v>20g</v>
          </cell>
        </row>
        <row r="2349">
          <cell r="A2349">
            <v>15207</v>
          </cell>
          <cell r="B2349" t="str">
            <v>冰王薰衣草修痕护肤凝胶</v>
          </cell>
          <cell r="C2349" t="str">
            <v>平舆冰王生物工程有限公司</v>
          </cell>
          <cell r="D2349" t="str">
            <v>20g</v>
          </cell>
        </row>
        <row r="2350">
          <cell r="A2350">
            <v>15208</v>
          </cell>
          <cell r="B2350" t="str">
            <v>冰王狐克香露</v>
          </cell>
          <cell r="C2350" t="str">
            <v>平舆冰王生物工程有限公司</v>
          </cell>
          <cell r="D2350" t="str">
            <v>60ml(II型)</v>
          </cell>
        </row>
        <row r="2351">
          <cell r="A2351">
            <v>15209</v>
          </cell>
          <cell r="B2351" t="str">
            <v>冰王痘克乳膏</v>
          </cell>
          <cell r="C2351" t="str">
            <v>平舆冰王生物工程有限公司</v>
          </cell>
          <cell r="D2351" t="str">
            <v>30g</v>
          </cell>
        </row>
        <row r="2352">
          <cell r="A2352">
            <v>15223</v>
          </cell>
          <cell r="B2352" t="str">
            <v>熊胆痔灵栓</v>
          </cell>
          <cell r="C2352" t="str">
            <v>黑龙江葵花药业股份有限公司</v>
          </cell>
          <cell r="D2352" t="str">
            <v>2gx6枚</v>
          </cell>
        </row>
        <row r="2353">
          <cell r="A2353">
            <v>15224</v>
          </cell>
          <cell r="B2353" t="str">
            <v>熊胆痔灵膏</v>
          </cell>
          <cell r="C2353" t="str">
            <v>黑龙江葵花药业股份有限公司</v>
          </cell>
          <cell r="D2353" t="str">
            <v>10g</v>
          </cell>
        </row>
        <row r="2354">
          <cell r="A2354">
            <v>15229</v>
          </cell>
          <cell r="B2354" t="str">
            <v>化积口服液</v>
          </cell>
          <cell r="C2354" t="str">
            <v>恩威(江西)制药有限公司</v>
          </cell>
          <cell r="D2354" t="str">
            <v>10mlx6支</v>
          </cell>
        </row>
        <row r="2355">
          <cell r="A2355">
            <v>23977</v>
          </cell>
          <cell r="B2355" t="str">
            <v>苯磺酸氨氯地平片(压氏达)</v>
          </cell>
          <cell r="C2355" t="str">
            <v>华润赛科药业有限责任公司</v>
          </cell>
          <cell r="D2355" t="str">
            <v>5mgx14片</v>
          </cell>
        </row>
        <row r="2356">
          <cell r="A2356">
            <v>23979</v>
          </cell>
          <cell r="B2356" t="str">
            <v>马来酸曲美布汀片</v>
          </cell>
          <cell r="C2356" t="str">
            <v>信合援生制药股份有限公司</v>
          </cell>
          <cell r="D2356" t="str">
            <v>0.1gx20片</v>
          </cell>
        </row>
        <row r="2357">
          <cell r="A2357">
            <v>23989</v>
          </cell>
          <cell r="B2357" t="str">
            <v>阿司匹林泡腾片(巴米尔)</v>
          </cell>
          <cell r="C2357" t="str">
            <v>阿斯利康制药有限公司</v>
          </cell>
          <cell r="D2357" t="str">
            <v>0.5gx10片</v>
          </cell>
        </row>
        <row r="2358">
          <cell r="A2358">
            <v>24644</v>
          </cell>
          <cell r="B2358" t="str">
            <v>杰士邦天然胶乳橡胶避孕套</v>
          </cell>
          <cell r="C2358" t="str">
            <v>英国 JISSBON (UK) GLOBAL COMPANY</v>
          </cell>
          <cell r="D2358" t="str">
            <v>12只(温馨浮点)</v>
          </cell>
        </row>
        <row r="2359">
          <cell r="A2359">
            <v>24726</v>
          </cell>
          <cell r="B2359" t="str">
            <v>止血灵胶囊</v>
          </cell>
          <cell r="C2359" t="str">
            <v>广西玉林制药有限责任公司</v>
          </cell>
          <cell r="D2359" t="str">
            <v>0.5gx10粒x2板</v>
          </cell>
        </row>
        <row r="2360">
          <cell r="A2360">
            <v>24748</v>
          </cell>
          <cell r="B2360" t="str">
            <v>砂仁</v>
          </cell>
          <cell r="C2360" t="str">
            <v>其他生产厂家</v>
          </cell>
          <cell r="D2360" t="str">
            <v>壳、净制</v>
          </cell>
        </row>
        <row r="2361">
          <cell r="A2361">
            <v>48851</v>
          </cell>
          <cell r="B2361" t="str">
            <v>当归片</v>
          </cell>
          <cell r="C2361" t="str">
            <v>太极集团四川绵阳制药有限公司</v>
          </cell>
          <cell r="D2361" t="str">
            <v>12片x3板(糖衣)</v>
          </cell>
        </row>
        <row r="2362">
          <cell r="A2362">
            <v>49183</v>
          </cell>
          <cell r="B2362" t="str">
            <v>冻疮膏</v>
          </cell>
          <cell r="C2362" t="str">
            <v>湖北科田药业有限公司</v>
          </cell>
          <cell r="D2362" t="str">
            <v>40g</v>
          </cell>
        </row>
        <row r="2363">
          <cell r="A2363">
            <v>49185</v>
          </cell>
          <cell r="B2363" t="str">
            <v>马来酸依那普利片</v>
          </cell>
          <cell r="C2363" t="str">
            <v>辰欣药业股份有限公司（原山东鲁抗辰欣药业有限公司）</v>
          </cell>
          <cell r="D2363" t="str">
            <v>10mgx20片</v>
          </cell>
        </row>
        <row r="2364">
          <cell r="A2364">
            <v>49186</v>
          </cell>
          <cell r="B2364" t="str">
            <v>格列美脲片(亚莫利)</v>
          </cell>
          <cell r="C2364" t="str">
            <v>赛诺菲(北京)制药有限公司</v>
          </cell>
          <cell r="D2364" t="str">
            <v>2mgx15片</v>
          </cell>
        </row>
        <row r="2365">
          <cell r="A2365">
            <v>49187</v>
          </cell>
          <cell r="B2365" t="str">
            <v>防己</v>
          </cell>
          <cell r="C2365" t="str">
            <v>其他生产厂家</v>
          </cell>
          <cell r="D2365" t="str">
            <v>片</v>
          </cell>
        </row>
        <row r="2366">
          <cell r="A2366">
            <v>49188</v>
          </cell>
          <cell r="B2366" t="str">
            <v>淫羊藿</v>
          </cell>
          <cell r="C2366" t="str">
            <v>其他生产厂家</v>
          </cell>
          <cell r="D2366" t="str">
            <v>段</v>
          </cell>
        </row>
        <row r="2367">
          <cell r="A2367">
            <v>49189</v>
          </cell>
          <cell r="B2367" t="str">
            <v>草豆蔻</v>
          </cell>
          <cell r="C2367" t="str">
            <v>其他生产厂家</v>
          </cell>
          <cell r="D2367" t="str">
            <v>净制</v>
          </cell>
        </row>
        <row r="2368">
          <cell r="A2368">
            <v>49199</v>
          </cell>
          <cell r="B2368" t="str">
            <v>制天南星</v>
          </cell>
          <cell r="C2368" t="str">
            <v>其他生产厂家</v>
          </cell>
          <cell r="D2368" t="str">
            <v>复制</v>
          </cell>
        </row>
        <row r="2369">
          <cell r="A2369">
            <v>49201</v>
          </cell>
          <cell r="B2369" t="str">
            <v>龙骨</v>
          </cell>
          <cell r="C2369" t="str">
            <v>其他生产厂家</v>
          </cell>
          <cell r="D2369" t="str">
            <v>粉</v>
          </cell>
        </row>
        <row r="2370">
          <cell r="A2370">
            <v>49202</v>
          </cell>
          <cell r="B2370" t="str">
            <v>金钱草</v>
          </cell>
          <cell r="C2370" t="str">
            <v>其他生产厂家</v>
          </cell>
          <cell r="D2370" t="str">
            <v>段</v>
          </cell>
        </row>
        <row r="2371">
          <cell r="A2371">
            <v>49204</v>
          </cell>
          <cell r="B2371" t="str">
            <v>仙鹤草</v>
          </cell>
          <cell r="C2371" t="str">
            <v>其他生产厂家</v>
          </cell>
          <cell r="D2371" t="str">
            <v>段</v>
          </cell>
        </row>
        <row r="2372">
          <cell r="A2372">
            <v>49205</v>
          </cell>
          <cell r="B2372" t="str">
            <v>生石膏</v>
          </cell>
          <cell r="C2372" t="str">
            <v>其他生产厂家</v>
          </cell>
          <cell r="D2372" t="str">
            <v>粗粉</v>
          </cell>
        </row>
        <row r="2373">
          <cell r="A2373">
            <v>49230</v>
          </cell>
          <cell r="B2373" t="str">
            <v>舒筋活血片</v>
          </cell>
          <cell r="C2373" t="str">
            <v>太极集团四川绵阳制药有限公司</v>
          </cell>
          <cell r="D2373" t="str">
            <v>0.37gx15片x8板(薄膜衣)</v>
          </cell>
        </row>
        <row r="2374">
          <cell r="A2374">
            <v>13145</v>
          </cell>
          <cell r="B2374" t="str">
            <v>蜂胶口腔膜</v>
          </cell>
          <cell r="C2374" t="str">
            <v>北京紫竹药业有限公司</v>
          </cell>
          <cell r="D2374" t="str">
            <v>1cmx1.3cmx5片x4袋</v>
          </cell>
        </row>
        <row r="2375">
          <cell r="A2375">
            <v>13146</v>
          </cell>
          <cell r="B2375" t="str">
            <v>皮肤康洗液</v>
          </cell>
          <cell r="C2375" t="str">
            <v>北京华洋奎龙药业有限公司</v>
          </cell>
          <cell r="D2375" t="str">
            <v>50ml</v>
          </cell>
        </row>
        <row r="2376">
          <cell r="A2376">
            <v>13179</v>
          </cell>
          <cell r="B2376" t="str">
            <v>金丝枣</v>
          </cell>
          <cell r="C2376" t="str">
            <v/>
          </cell>
          <cell r="D2376" t="str">
            <v>400g</v>
          </cell>
        </row>
        <row r="2377">
          <cell r="A2377">
            <v>13193</v>
          </cell>
          <cell r="B2377" t="str">
            <v>母丁香</v>
          </cell>
          <cell r="C2377" t="str">
            <v>其他生产厂家</v>
          </cell>
          <cell r="D2377" t="str">
            <v>净制</v>
          </cell>
        </row>
        <row r="2378">
          <cell r="A2378">
            <v>28663</v>
          </cell>
          <cell r="B2378" t="str">
            <v>香通</v>
          </cell>
          <cell r="C2378" t="str">
            <v>其他生产厂家</v>
          </cell>
          <cell r="D2378" t="str">
            <v>片</v>
          </cell>
        </row>
        <row r="2379">
          <cell r="A2379">
            <v>28667</v>
          </cell>
          <cell r="B2379" t="str">
            <v>盐酸二甲双胍肠溶片</v>
          </cell>
          <cell r="C2379" t="str">
            <v>贵州圣济堂制药有限公司</v>
          </cell>
          <cell r="D2379" t="str">
            <v>0.25gx60片</v>
          </cell>
        </row>
        <row r="2380">
          <cell r="A2380">
            <v>28675</v>
          </cell>
          <cell r="B2380" t="str">
            <v>龙葵</v>
          </cell>
          <cell r="C2380" t="str">
            <v>其他生产厂家</v>
          </cell>
          <cell r="D2380" t="str">
            <v>段</v>
          </cell>
        </row>
        <row r="2381">
          <cell r="A2381">
            <v>28699</v>
          </cell>
          <cell r="B2381" t="str">
            <v>辛伐他汀片(苏之)</v>
          </cell>
          <cell r="C2381" t="str">
            <v>成都华宇制药有限公司</v>
          </cell>
          <cell r="D2381" t="str">
            <v>5mgx14片(薄膜衣)</v>
          </cell>
        </row>
        <row r="2382">
          <cell r="A2382">
            <v>28709</v>
          </cell>
          <cell r="B2382" t="str">
            <v>二十五味鬼臼丸</v>
          </cell>
          <cell r="C2382" t="str">
            <v>西藏神猴药业有限责任公司(原：西藏聂拉木藏药厂)</v>
          </cell>
          <cell r="D2382" t="str">
            <v>1gx5丸x2板</v>
          </cell>
        </row>
        <row r="2383">
          <cell r="A2383">
            <v>28731</v>
          </cell>
          <cell r="B2383" t="str">
            <v>口腔溃疡含片</v>
          </cell>
          <cell r="C2383" t="str">
            <v>西安海欣制药有限公司</v>
          </cell>
          <cell r="D2383" t="str">
            <v>0.8gx6片x2板(薄膜衣)</v>
          </cell>
        </row>
        <row r="2384">
          <cell r="A2384">
            <v>28798</v>
          </cell>
          <cell r="B2384" t="str">
            <v>清热暗疮片</v>
          </cell>
          <cell r="C2384" t="str">
            <v>广州王老吉药业股份有限公司</v>
          </cell>
          <cell r="D2384" t="str">
            <v>90片(薄膜衣)</v>
          </cell>
        </row>
        <row r="2385">
          <cell r="A2385">
            <v>28835</v>
          </cell>
          <cell r="B2385" t="str">
            <v>青葙子</v>
          </cell>
          <cell r="C2385" t="str">
            <v>其他生产厂家</v>
          </cell>
          <cell r="D2385" t="str">
            <v>净制</v>
          </cell>
        </row>
        <row r="2386">
          <cell r="A2386">
            <v>28836</v>
          </cell>
          <cell r="B2386" t="str">
            <v>醋没药</v>
          </cell>
          <cell r="C2386" t="str">
            <v>其他生产厂家</v>
          </cell>
          <cell r="D2386" t="str">
            <v>块</v>
          </cell>
        </row>
        <row r="2387">
          <cell r="A2387">
            <v>28863</v>
          </cell>
          <cell r="B2387" t="str">
            <v>栀子金花丸</v>
          </cell>
          <cell r="C2387" t="str">
            <v>包头中药有限责任公司</v>
          </cell>
          <cell r="D2387" t="str">
            <v>9gx6袋</v>
          </cell>
        </row>
        <row r="2388">
          <cell r="A2388">
            <v>28866</v>
          </cell>
          <cell r="B2388" t="str">
            <v>真空拔罐器</v>
          </cell>
          <cell r="C2388" t="str">
            <v>北京康达五洲医疗器械中心</v>
          </cell>
          <cell r="D2388" t="str">
            <v>简(B1x24)</v>
          </cell>
        </row>
        <row r="2389">
          <cell r="A2389">
            <v>28877</v>
          </cell>
          <cell r="B2389" t="str">
            <v>酒黄芩</v>
          </cell>
          <cell r="C2389" t="str">
            <v>其他生产厂家</v>
          </cell>
          <cell r="D2389" t="str">
            <v>家种、片</v>
          </cell>
        </row>
        <row r="2390">
          <cell r="A2390">
            <v>28878</v>
          </cell>
          <cell r="B2390" t="str">
            <v>黄芩</v>
          </cell>
          <cell r="C2390" t="str">
            <v>其他生产厂家</v>
          </cell>
          <cell r="D2390" t="str">
            <v>家种、片</v>
          </cell>
        </row>
        <row r="2391">
          <cell r="A2391">
            <v>24009</v>
          </cell>
          <cell r="B2391" t="str">
            <v>利巴韦林颗粒</v>
          </cell>
          <cell r="C2391" t="str">
            <v>四川百利药业有限责任公司</v>
          </cell>
          <cell r="D2391" t="str">
            <v>50mgx36袋</v>
          </cell>
        </row>
        <row r="2392">
          <cell r="A2392">
            <v>24026</v>
          </cell>
          <cell r="B2392" t="str">
            <v>复方甘草口服溶液</v>
          </cell>
          <cell r="C2392" t="str">
            <v>西南药业股份有限公司</v>
          </cell>
          <cell r="D2392" t="str">
            <v>100ml</v>
          </cell>
        </row>
        <row r="2393">
          <cell r="A2393">
            <v>24032</v>
          </cell>
          <cell r="B2393" t="str">
            <v>硫酸氨基葡萄糖胶囊</v>
          </cell>
          <cell r="C2393" t="str">
            <v>爱尔兰罗达药厂</v>
          </cell>
          <cell r="D2393" t="str">
            <v>250mgx20粒</v>
          </cell>
        </row>
        <row r="2394">
          <cell r="A2394">
            <v>24038</v>
          </cell>
          <cell r="B2394" t="str">
            <v>补肾强身片</v>
          </cell>
          <cell r="C2394" t="str">
            <v>太极集团四川绵阳制药有限公司</v>
          </cell>
          <cell r="D2394" t="str">
            <v>15片x3板</v>
          </cell>
        </row>
        <row r="2395">
          <cell r="A2395">
            <v>24049</v>
          </cell>
          <cell r="B2395" t="str">
            <v>天麻</v>
          </cell>
          <cell r="C2395" t="str">
            <v>其他生产厂家</v>
          </cell>
          <cell r="D2395" t="str">
            <v>80g、冬</v>
          </cell>
        </row>
        <row r="2396">
          <cell r="A2396">
            <v>24050</v>
          </cell>
          <cell r="B2396" t="str">
            <v>天麻</v>
          </cell>
          <cell r="C2396" t="str">
            <v/>
          </cell>
          <cell r="D2396" t="str">
            <v>70g、冬</v>
          </cell>
        </row>
        <row r="2397">
          <cell r="A2397">
            <v>24051</v>
          </cell>
          <cell r="B2397" t="str">
            <v>天麻</v>
          </cell>
          <cell r="C2397" t="str">
            <v/>
          </cell>
          <cell r="D2397" t="str">
            <v>50g、冬</v>
          </cell>
        </row>
        <row r="2398">
          <cell r="A2398">
            <v>24052</v>
          </cell>
          <cell r="B2398" t="str">
            <v>天麻</v>
          </cell>
          <cell r="C2398" t="str">
            <v/>
          </cell>
          <cell r="D2398" t="str">
            <v>30g、冬</v>
          </cell>
        </row>
        <row r="2399">
          <cell r="A2399">
            <v>24057</v>
          </cell>
          <cell r="B2399" t="str">
            <v>跌打万花油</v>
          </cell>
          <cell r="C2399" t="str">
            <v>广州白云山敬修堂药业股份有限公司(原广州敬修堂)</v>
          </cell>
          <cell r="D2399" t="str">
            <v>25ml</v>
          </cell>
        </row>
        <row r="2400">
          <cell r="A2400">
            <v>24063</v>
          </cell>
          <cell r="B2400" t="str">
            <v>云南白药牙膏</v>
          </cell>
          <cell r="C2400" t="str">
            <v>云南白药集团股份有限公司</v>
          </cell>
          <cell r="D2400" t="str">
            <v>120g(留兰香型)</v>
          </cell>
        </row>
        <row r="2401">
          <cell r="A2401">
            <v>24081</v>
          </cell>
          <cell r="B2401" t="str">
            <v>断血流片</v>
          </cell>
          <cell r="C2401" t="str">
            <v>安庆乘风制药有限公司</v>
          </cell>
          <cell r="D2401" t="str">
            <v>0.3gx70片(糖衣)</v>
          </cell>
        </row>
        <row r="2402">
          <cell r="A2402">
            <v>24083</v>
          </cell>
          <cell r="B2402" t="str">
            <v>蛇胆川贝液</v>
          </cell>
          <cell r="C2402" t="str">
            <v>广西千珍制药有限公司</v>
          </cell>
          <cell r="D2402" t="str">
            <v>10mlx6支</v>
          </cell>
        </row>
        <row r="2403">
          <cell r="A2403">
            <v>24100</v>
          </cell>
          <cell r="B2403" t="str">
            <v>姜竹茹</v>
          </cell>
          <cell r="C2403" t="str">
            <v>其他生产厂家</v>
          </cell>
          <cell r="D2403" t="str">
            <v>段</v>
          </cell>
        </row>
        <row r="2404">
          <cell r="A2404">
            <v>24134</v>
          </cell>
          <cell r="B2404" t="str">
            <v>杰士邦避孕套</v>
          </cell>
          <cell r="C2404" t="str">
            <v>英国 JISSBON (UK) GLOBAL COMPANY</v>
          </cell>
          <cell r="D2404" t="str">
            <v>12只(极限超薄)</v>
          </cell>
        </row>
        <row r="2405">
          <cell r="A2405">
            <v>48896</v>
          </cell>
          <cell r="B2405" t="str">
            <v>大枣</v>
          </cell>
          <cell r="C2405" t="str">
            <v>重庆中药饮片厂有限公司</v>
          </cell>
          <cell r="D2405" t="str">
            <v>450g〈袋〉(桐君阁牌)</v>
          </cell>
        </row>
        <row r="2406">
          <cell r="A2406">
            <v>48897</v>
          </cell>
          <cell r="B2406" t="str">
            <v>黑豆</v>
          </cell>
          <cell r="C2406" t="str">
            <v>其他生产厂家</v>
          </cell>
          <cell r="D2406" t="str">
            <v>净制</v>
          </cell>
        </row>
        <row r="2407">
          <cell r="A2407">
            <v>48923</v>
          </cell>
          <cell r="B2407" t="str">
            <v>小儿肺热咳喘颗粒</v>
          </cell>
          <cell r="C2407" t="str">
            <v>上海医药集团青岛国风药业股份有限公司</v>
          </cell>
          <cell r="D2407" t="str">
            <v>3gx10袋</v>
          </cell>
        </row>
        <row r="2408">
          <cell r="A2408">
            <v>48937</v>
          </cell>
          <cell r="B2408" t="str">
            <v>枸杞子</v>
          </cell>
          <cell r="C2408" t="str">
            <v>太极集团四川绵阳制药有限公司</v>
          </cell>
          <cell r="D2408" t="str">
            <v>250g (太极牌)</v>
          </cell>
        </row>
        <row r="2409">
          <cell r="A2409">
            <v>48938</v>
          </cell>
          <cell r="B2409" t="str">
            <v>枸杞子</v>
          </cell>
          <cell r="C2409" t="str">
            <v>太极集团四川绵阳制药有限公司</v>
          </cell>
          <cell r="D2409" t="str">
            <v>500g（太极牌）</v>
          </cell>
        </row>
        <row r="2410">
          <cell r="A2410">
            <v>48953</v>
          </cell>
          <cell r="B2410" t="str">
            <v>金莲花胶囊</v>
          </cell>
          <cell r="C2410" t="str">
            <v>贵州益康制药有限公司</v>
          </cell>
          <cell r="D2410" t="str">
            <v>0.35gx12粒x3板</v>
          </cell>
        </row>
        <row r="2411">
          <cell r="A2411">
            <v>48956</v>
          </cell>
          <cell r="B2411" t="str">
            <v>杜仲降压片</v>
          </cell>
          <cell r="C2411" t="str">
            <v>贵阳德昌祥药业有限公司</v>
          </cell>
          <cell r="D2411" t="str">
            <v>0.3gx90片</v>
          </cell>
        </row>
        <row r="2412">
          <cell r="A2412">
            <v>48957</v>
          </cell>
          <cell r="B2412" t="str">
            <v>川桐皮</v>
          </cell>
          <cell r="C2412" t="str">
            <v/>
          </cell>
          <cell r="D2412" t="str">
            <v>0.5g（饮片10g）配方颗粒</v>
          </cell>
        </row>
        <row r="2413">
          <cell r="A2413">
            <v>48962</v>
          </cell>
          <cell r="B2413" t="str">
            <v>温胃舒片</v>
          </cell>
          <cell r="C2413" t="str">
            <v>江西川奇药业有限公司</v>
          </cell>
          <cell r="D2413" t="str">
            <v>0.55gx12片x2板(薄膜衣)</v>
          </cell>
        </row>
        <row r="2414">
          <cell r="A2414">
            <v>48988</v>
          </cell>
          <cell r="B2414" t="str">
            <v>桉柠派肠溶软胶囊</v>
          </cell>
          <cell r="C2414" t="str">
            <v>北京远大九和药业有限公司</v>
          </cell>
          <cell r="D2414" t="str">
            <v>0.3gx6粒</v>
          </cell>
        </row>
        <row r="2415">
          <cell r="A2415">
            <v>49004</v>
          </cell>
          <cell r="B2415" t="str">
            <v>妇炎康复片</v>
          </cell>
          <cell r="C2415" t="str">
            <v>云南昊邦制药有限公司</v>
          </cell>
          <cell r="D2415" t="str">
            <v>0.35gx15片x2板(糖衣)</v>
          </cell>
        </row>
        <row r="2416">
          <cell r="A2416">
            <v>49013</v>
          </cell>
          <cell r="B2416" t="str">
            <v>滴通鼻炎水</v>
          </cell>
          <cell r="C2416" t="str">
            <v>成都迪康药业股份有限公司(成都迪康药业有限公司)</v>
          </cell>
          <cell r="D2416" t="str">
            <v>16ml</v>
          </cell>
        </row>
        <row r="2417">
          <cell r="A2417">
            <v>49045</v>
          </cell>
          <cell r="B2417" t="str">
            <v>环保塑料袋</v>
          </cell>
          <cell r="C2417" t="str">
            <v>重庆市联发塑料科技股份有限公司（原重庆市联发塑料原料工业有限公司）</v>
          </cell>
          <cell r="D2417" t="str">
            <v>中号</v>
          </cell>
        </row>
        <row r="2418">
          <cell r="A2418">
            <v>12730</v>
          </cell>
          <cell r="B2418" t="str">
            <v>男宝胶囊</v>
          </cell>
          <cell r="C2418" t="str">
            <v>吉林济邦药业有限公司</v>
          </cell>
          <cell r="D2418" t="str">
            <v>0.3gx12粒</v>
          </cell>
        </row>
        <row r="2419">
          <cell r="A2419">
            <v>13202</v>
          </cell>
          <cell r="B2419" t="str">
            <v>川桐皮</v>
          </cell>
          <cell r="C2419" t="str">
            <v>其他生产厂家</v>
          </cell>
          <cell r="D2419" t="str">
            <v>丝</v>
          </cell>
        </row>
        <row r="2420">
          <cell r="A2420">
            <v>13203</v>
          </cell>
          <cell r="B2420" t="str">
            <v>脆蛇</v>
          </cell>
          <cell r="C2420" t="str">
            <v>其他生产厂家</v>
          </cell>
          <cell r="D2420" t="str">
            <v>净制</v>
          </cell>
        </row>
        <row r="2421">
          <cell r="A2421">
            <v>13223</v>
          </cell>
          <cell r="B2421" t="str">
            <v>吡罗昔康片</v>
          </cell>
          <cell r="C2421" t="str">
            <v>云鹏医药集团有限公司</v>
          </cell>
          <cell r="D2421" t="str">
            <v>10mgx100片</v>
          </cell>
        </row>
        <row r="2422">
          <cell r="A2422">
            <v>13245</v>
          </cell>
          <cell r="B2422" t="str">
            <v>鲜竹沥</v>
          </cell>
          <cell r="C2422" t="str">
            <v>四川省通园制药集团有限公司</v>
          </cell>
          <cell r="D2422" t="str">
            <v>15mlx6支</v>
          </cell>
        </row>
        <row r="2423">
          <cell r="A2423">
            <v>13248</v>
          </cell>
          <cell r="B2423" t="str">
            <v>依马打正红花油</v>
          </cell>
          <cell r="C2423" t="str">
            <v>香港联华药业有限公司</v>
          </cell>
          <cell r="D2423" t="str">
            <v>25ml</v>
          </cell>
        </row>
        <row r="2424">
          <cell r="A2424">
            <v>13250</v>
          </cell>
          <cell r="B2424" t="str">
            <v>二硫化硒洗剂(希尔生)</v>
          </cell>
          <cell r="C2424" t="str">
            <v>江苏迪赛诺制药有限公司</v>
          </cell>
          <cell r="D2424" t="str">
            <v>50g:2.5%(原50g:1.25g)</v>
          </cell>
        </row>
        <row r="2425">
          <cell r="A2425">
            <v>13261</v>
          </cell>
          <cell r="B2425" t="str">
            <v>硝苯地平缓释片(Ⅰ)</v>
          </cell>
          <cell r="C2425" t="str">
            <v>浙江昂利康制药有限公司</v>
          </cell>
          <cell r="D2425" t="str">
            <v>10mgx24片x2板</v>
          </cell>
        </row>
        <row r="2426">
          <cell r="A2426">
            <v>13265</v>
          </cell>
          <cell r="B2426" t="str">
            <v>天然胶乳橡胶避孕套(杜蕾斯)</v>
          </cell>
          <cell r="C2426" t="str">
            <v>青岛伦敦杜蕾斯有限公司</v>
          </cell>
          <cell r="D2426" t="str">
            <v>12只(活力装)</v>
          </cell>
        </row>
        <row r="2427">
          <cell r="A2427">
            <v>13268</v>
          </cell>
          <cell r="B2427" t="str">
            <v>手动轮椅车</v>
          </cell>
          <cell r="C2427" t="str">
            <v>江苏鱼跃医疗设备股份有限公司</v>
          </cell>
          <cell r="D2427" t="str">
            <v>H005</v>
          </cell>
        </row>
        <row r="2428">
          <cell r="A2428">
            <v>13293</v>
          </cell>
          <cell r="B2428" t="str">
            <v>阿托伐他汀钙片(阿乐)</v>
          </cell>
          <cell r="C2428" t="str">
            <v>北京嘉林药业股份有限公司</v>
          </cell>
          <cell r="D2428" t="str">
            <v>10mgx7片</v>
          </cell>
        </row>
        <row r="2429">
          <cell r="A2429">
            <v>13294</v>
          </cell>
          <cell r="B2429" t="str">
            <v>生脉胶囊</v>
          </cell>
          <cell r="C2429" t="str">
            <v>四川志远广和制药有限公司</v>
          </cell>
          <cell r="D2429" t="str">
            <v>0.35gx12粒x2板</v>
          </cell>
        </row>
        <row r="2430">
          <cell r="A2430">
            <v>13296</v>
          </cell>
          <cell r="B2430" t="str">
            <v>葡萄糖酸钙锌口服溶液</v>
          </cell>
          <cell r="C2430" t="str">
            <v>澳诺(中国)制药有限公司</v>
          </cell>
          <cell r="D2430" t="str">
            <v>10mlx12支</v>
          </cell>
        </row>
        <row r="2431">
          <cell r="A2431">
            <v>13301</v>
          </cell>
          <cell r="B2431" t="str">
            <v>香薷</v>
          </cell>
          <cell r="C2431" t="str">
            <v>其他生产厂家</v>
          </cell>
          <cell r="D2431" t="str">
            <v>段</v>
          </cell>
        </row>
        <row r="2432">
          <cell r="A2432">
            <v>16372</v>
          </cell>
          <cell r="B2432" t="str">
            <v>茶碱缓释片</v>
          </cell>
          <cell r="C2432" t="str">
            <v>广东迈特兴华药业有限公司</v>
          </cell>
          <cell r="D2432" t="str">
            <v>0.1gx24片</v>
          </cell>
        </row>
        <row r="2433">
          <cell r="A2433">
            <v>14667</v>
          </cell>
          <cell r="B2433" t="str">
            <v>木槿皮</v>
          </cell>
          <cell r="C2433" t="str">
            <v>其他生产厂家</v>
          </cell>
          <cell r="D2433" t="str">
            <v>段</v>
          </cell>
        </row>
        <row r="2434">
          <cell r="A2434">
            <v>14676</v>
          </cell>
          <cell r="B2434" t="str">
            <v>雪上一枝蒿速效止痛搽剂</v>
          </cell>
          <cell r="C2434" t="str">
            <v>云南一枝蒿制药有限公司</v>
          </cell>
          <cell r="D2434" t="str">
            <v>30ml</v>
          </cell>
        </row>
        <row r="2435">
          <cell r="A2435">
            <v>14684</v>
          </cell>
          <cell r="B2435" t="str">
            <v>枸橼酸铋钾颗粒(丽珠得乐)</v>
          </cell>
          <cell r="C2435" t="str">
            <v>丽珠集团丽珠制药厂</v>
          </cell>
          <cell r="D2435" t="str">
            <v>1.0g：110mgx56袋</v>
          </cell>
        </row>
        <row r="2436">
          <cell r="A2436">
            <v>14685</v>
          </cell>
          <cell r="B2436" t="str">
            <v>清火栀麦片</v>
          </cell>
          <cell r="C2436" t="str">
            <v>四川旭阳药业有限责任公司</v>
          </cell>
          <cell r="D2436" t="str">
            <v>24片</v>
          </cell>
        </row>
        <row r="2437">
          <cell r="A2437">
            <v>14737</v>
          </cell>
          <cell r="B2437" t="str">
            <v>聚乙二醇4000散(福松)</v>
          </cell>
          <cell r="C2437" t="str">
            <v>博福-益普生(天津)制药有限公司</v>
          </cell>
          <cell r="D2437" t="str">
            <v>10gx10袋</v>
          </cell>
        </row>
        <row r="2438">
          <cell r="A2438">
            <v>14768</v>
          </cell>
          <cell r="B2438" t="str">
            <v>复方板蓝根颗粒</v>
          </cell>
          <cell r="C2438" t="str">
            <v>四川逢春制药有限公司</v>
          </cell>
          <cell r="D2438" t="str">
            <v>15gx20袋</v>
          </cell>
        </row>
        <row r="2439">
          <cell r="A2439">
            <v>14769</v>
          </cell>
          <cell r="B2439" t="str">
            <v>银翘解毒颗粒</v>
          </cell>
          <cell r="C2439" t="str">
            <v>四川逢春制药有限公司</v>
          </cell>
          <cell r="D2439" t="str">
            <v>15gx10袋</v>
          </cell>
        </row>
        <row r="2440">
          <cell r="A2440">
            <v>14771</v>
          </cell>
          <cell r="B2440" t="str">
            <v>银翘解毒丸</v>
          </cell>
          <cell r="C2440" t="str">
            <v>太极集团重庆中药二厂有限公司</v>
          </cell>
          <cell r="D2440" t="str">
            <v>32丸x2板(浓缩丸)（OTC)</v>
          </cell>
        </row>
        <row r="2441">
          <cell r="A2441">
            <v>14775</v>
          </cell>
          <cell r="B2441" t="str">
            <v>禹余粮</v>
          </cell>
          <cell r="C2441" t="str">
            <v>其他生产厂家</v>
          </cell>
          <cell r="D2441" t="str">
            <v>净制</v>
          </cell>
        </row>
        <row r="2442">
          <cell r="A2442">
            <v>14780</v>
          </cell>
          <cell r="B2442" t="str">
            <v>头孢克洛片</v>
          </cell>
          <cell r="C2442" t="str">
            <v>广州白云山制药股份有限公司广州白云山制药总厂</v>
          </cell>
          <cell r="D2442" t="str">
            <v>0.25gx6片</v>
          </cell>
        </row>
        <row r="2443">
          <cell r="A2443">
            <v>14806</v>
          </cell>
          <cell r="B2443" t="str">
            <v>关节止痛膏</v>
          </cell>
          <cell r="C2443" t="str">
            <v>湖南唯康药业有限公司</v>
          </cell>
          <cell r="D2443" t="str">
            <v>7cmx10cmx2贴x3袋</v>
          </cell>
        </row>
        <row r="2444">
          <cell r="A2444">
            <v>14815</v>
          </cell>
          <cell r="B2444" t="str">
            <v>正红花油</v>
          </cell>
          <cell r="C2444" t="str">
            <v>成都东洋百信制药有限公司</v>
          </cell>
          <cell r="D2444" t="str">
            <v>20ml</v>
          </cell>
        </row>
        <row r="2445">
          <cell r="A2445">
            <v>14831</v>
          </cell>
          <cell r="B2445" t="str">
            <v>阿咖酚散</v>
          </cell>
          <cell r="C2445" t="str">
            <v>重庆申高生化制药有限公司(原：重庆荣高生化制药)</v>
          </cell>
          <cell r="D2445" t="str">
            <v>100包(0.126g:0.23g:30mg)</v>
          </cell>
        </row>
        <row r="2446">
          <cell r="A2446">
            <v>48640</v>
          </cell>
          <cell r="B2446" t="str">
            <v>盐酸苯环壬酯片(飞赛乐)</v>
          </cell>
          <cell r="C2446" t="str">
            <v>北京华素制药股份有限公司(原：北京四环医药)</v>
          </cell>
          <cell r="D2446" t="str">
            <v>2mgx2片</v>
          </cell>
        </row>
        <row r="2447">
          <cell r="A2447">
            <v>48642</v>
          </cell>
          <cell r="B2447" t="str">
            <v>制黄精</v>
          </cell>
          <cell r="C2447" t="str">
            <v>其他生产厂家</v>
          </cell>
          <cell r="D2447" t="str">
            <v>片</v>
          </cell>
        </row>
        <row r="2448">
          <cell r="A2448">
            <v>48643</v>
          </cell>
          <cell r="B2448" t="str">
            <v>玉竹</v>
          </cell>
          <cell r="C2448" t="str">
            <v>其他生产厂家</v>
          </cell>
          <cell r="D2448" t="str">
            <v>片</v>
          </cell>
        </row>
        <row r="2449">
          <cell r="A2449">
            <v>48646</v>
          </cell>
          <cell r="B2449" t="str">
            <v>乌药</v>
          </cell>
          <cell r="C2449" t="str">
            <v>其他生产厂家</v>
          </cell>
          <cell r="D2449" t="str">
            <v>片</v>
          </cell>
        </row>
        <row r="2450">
          <cell r="A2450">
            <v>48648</v>
          </cell>
          <cell r="B2450" t="str">
            <v>大黄</v>
          </cell>
          <cell r="C2450" t="str">
            <v>其他生产厂家</v>
          </cell>
          <cell r="D2450" t="str">
            <v>块</v>
          </cell>
        </row>
        <row r="2451">
          <cell r="A2451">
            <v>48649</v>
          </cell>
          <cell r="B2451" t="str">
            <v>法半夏</v>
          </cell>
          <cell r="C2451" t="str">
            <v>其他生产厂家</v>
          </cell>
          <cell r="D2451" t="str">
            <v>复制</v>
          </cell>
        </row>
        <row r="2452">
          <cell r="A2452">
            <v>48650</v>
          </cell>
          <cell r="B2452" t="str">
            <v>龙胆草</v>
          </cell>
          <cell r="C2452" t="str">
            <v>其他生产厂家</v>
          </cell>
          <cell r="D2452" t="str">
            <v>段</v>
          </cell>
        </row>
        <row r="2453">
          <cell r="A2453">
            <v>48651</v>
          </cell>
          <cell r="B2453" t="str">
            <v>姜半夏</v>
          </cell>
          <cell r="C2453" t="str">
            <v>其他生产厂家</v>
          </cell>
          <cell r="D2453" t="str">
            <v>复制</v>
          </cell>
        </row>
        <row r="2454">
          <cell r="A2454">
            <v>48652</v>
          </cell>
          <cell r="B2454" t="str">
            <v>制草乌</v>
          </cell>
          <cell r="C2454" t="str">
            <v>其他生产厂家</v>
          </cell>
          <cell r="D2454" t="str">
            <v>复制</v>
          </cell>
        </row>
        <row r="2455">
          <cell r="A2455">
            <v>48653</v>
          </cell>
          <cell r="B2455" t="str">
            <v>制川乌</v>
          </cell>
          <cell r="C2455" t="str">
            <v>其他生产厂家</v>
          </cell>
          <cell r="D2455" t="str">
            <v>复制</v>
          </cell>
        </row>
        <row r="2456">
          <cell r="A2456">
            <v>48667</v>
          </cell>
          <cell r="B2456" t="str">
            <v>远红外磁疗护具</v>
          </cell>
          <cell r="C2456" t="str">
            <v/>
          </cell>
          <cell r="D2456" t="str">
            <v>护膝</v>
          </cell>
        </row>
        <row r="2457">
          <cell r="A2457">
            <v>48668</v>
          </cell>
          <cell r="B2457" t="str">
            <v>远红外磁疗护具</v>
          </cell>
          <cell r="C2457" t="str">
            <v/>
          </cell>
          <cell r="D2457" t="str">
            <v>护腰</v>
          </cell>
        </row>
        <row r="2458">
          <cell r="A2458">
            <v>48669</v>
          </cell>
          <cell r="B2458" t="str">
            <v>自粘电极片</v>
          </cell>
          <cell r="C2458" t="str">
            <v/>
          </cell>
          <cell r="D2458" t="str">
            <v/>
          </cell>
        </row>
        <row r="2459">
          <cell r="A2459">
            <v>48673</v>
          </cell>
          <cell r="B2459" t="str">
            <v>欧姆龙电子体温计</v>
          </cell>
          <cell r="C2459" t="str">
            <v>欧姆龙(大连)有限公司</v>
          </cell>
          <cell r="D2459" t="str">
            <v>MC-141W</v>
          </cell>
        </row>
        <row r="2460">
          <cell r="A2460">
            <v>12733</v>
          </cell>
          <cell r="B2460" t="str">
            <v>精蛋白生物合成人胰岛素注射液(预混诺和灵30R笔芯)</v>
          </cell>
          <cell r="C2460" t="str">
            <v>诺和诺德(中国)制药有限公司</v>
          </cell>
          <cell r="D2460" t="str">
            <v>300单位:3mlx1支(100iu/mlx3ml)</v>
          </cell>
        </row>
        <row r="2461">
          <cell r="A2461">
            <v>12759</v>
          </cell>
          <cell r="B2461" t="str">
            <v>凌霄花</v>
          </cell>
          <cell r="C2461" t="str">
            <v>其他生产厂家</v>
          </cell>
          <cell r="D2461" t="str">
            <v>净制</v>
          </cell>
        </row>
        <row r="2462">
          <cell r="A2462">
            <v>12835</v>
          </cell>
          <cell r="B2462" t="str">
            <v>丙戊酸钠片</v>
          </cell>
          <cell r="C2462" t="str">
            <v>山东仁和堂药业有限公司(原：山东省莒南制药厂)</v>
          </cell>
          <cell r="D2462" t="str">
            <v>0.2gx100片</v>
          </cell>
        </row>
        <row r="2463">
          <cell r="A2463">
            <v>12861</v>
          </cell>
          <cell r="B2463" t="str">
            <v>布洛芬混悬液(美林)</v>
          </cell>
          <cell r="C2463" t="str">
            <v>上海强生制药有限公司</v>
          </cell>
          <cell r="D2463" t="str">
            <v>100ml:2g</v>
          </cell>
        </row>
        <row r="2464">
          <cell r="A2464">
            <v>12862</v>
          </cell>
          <cell r="B2464" t="str">
            <v>布洛芬混悬液(美林)</v>
          </cell>
          <cell r="C2464" t="str">
            <v>上海强生制药有限公司</v>
          </cell>
          <cell r="D2464" t="str">
            <v>30ml:0.6g</v>
          </cell>
        </row>
        <row r="2465">
          <cell r="A2465">
            <v>12914</v>
          </cell>
          <cell r="B2465" t="str">
            <v>紫苏梗</v>
          </cell>
          <cell r="C2465" t="str">
            <v>其他生产厂家</v>
          </cell>
          <cell r="D2465" t="str">
            <v>段</v>
          </cell>
        </row>
        <row r="2466">
          <cell r="A2466">
            <v>12928</v>
          </cell>
          <cell r="B2466" t="str">
            <v>胡芦巴</v>
          </cell>
          <cell r="C2466" t="str">
            <v>其他生产厂家</v>
          </cell>
          <cell r="D2466" t="str">
            <v>净制</v>
          </cell>
        </row>
        <row r="2467">
          <cell r="A2467">
            <v>12948</v>
          </cell>
          <cell r="B2467" t="str">
            <v>大力大红枣</v>
          </cell>
          <cell r="C2467" t="str">
            <v>月月红实业</v>
          </cell>
          <cell r="D2467" t="str">
            <v>350g</v>
          </cell>
        </row>
        <row r="2468">
          <cell r="A2468">
            <v>12957</v>
          </cell>
          <cell r="B2468" t="str">
            <v>新疆紫草</v>
          </cell>
          <cell r="C2468" t="str">
            <v>其他生产厂家</v>
          </cell>
          <cell r="D2468" t="str">
            <v>片</v>
          </cell>
        </row>
        <row r="2469">
          <cell r="A2469">
            <v>12969</v>
          </cell>
          <cell r="B2469" t="str">
            <v>地肤子</v>
          </cell>
          <cell r="C2469" t="str">
            <v>其他生产厂家</v>
          </cell>
          <cell r="D2469" t="str">
            <v>净制</v>
          </cell>
        </row>
        <row r="2470">
          <cell r="A2470">
            <v>16378</v>
          </cell>
          <cell r="B2470" t="str">
            <v>麝香心脑乐片</v>
          </cell>
          <cell r="C2470" t="str">
            <v>通化茂祥制药有限公司</v>
          </cell>
          <cell r="D2470" t="str">
            <v>0.3gx24片</v>
          </cell>
        </row>
        <row r="2471">
          <cell r="A2471">
            <v>16402</v>
          </cell>
          <cell r="B2471" t="str">
            <v>白附子</v>
          </cell>
          <cell r="C2471" t="str">
            <v>其他生产厂家</v>
          </cell>
          <cell r="D2471" t="str">
            <v>复制</v>
          </cell>
        </row>
        <row r="2472">
          <cell r="A2472">
            <v>16407</v>
          </cell>
          <cell r="B2472" t="str">
            <v>旋覆花</v>
          </cell>
          <cell r="C2472" t="str">
            <v>其他生产厂家</v>
          </cell>
          <cell r="D2472" t="str">
            <v>净制</v>
          </cell>
        </row>
        <row r="2473">
          <cell r="A2473">
            <v>16426</v>
          </cell>
          <cell r="B2473" t="str">
            <v>双歧杆菌乳杆菌三联活菌片(金双歧)</v>
          </cell>
          <cell r="C2473" t="str">
            <v>内蒙古双奇药业股份有限公司</v>
          </cell>
          <cell r="D2473" t="str">
            <v>24片</v>
          </cell>
        </row>
        <row r="2474">
          <cell r="A2474">
            <v>16468</v>
          </cell>
          <cell r="B2474" t="str">
            <v>麝香心脑乐片</v>
          </cell>
          <cell r="C2474" t="str">
            <v>吉林抚松制药股份有限公司</v>
          </cell>
          <cell r="D2474" t="str">
            <v>12片x3板</v>
          </cell>
        </row>
        <row r="2475">
          <cell r="A2475">
            <v>16486</v>
          </cell>
          <cell r="B2475" t="str">
            <v>大山楂颗粒</v>
          </cell>
          <cell r="C2475" t="str">
            <v>重庆科瑞制药(集团)有限公司</v>
          </cell>
          <cell r="D2475" t="str">
            <v>15gx20袋</v>
          </cell>
        </row>
        <row r="2476">
          <cell r="A2476">
            <v>16490</v>
          </cell>
          <cell r="B2476" t="str">
            <v>锦灯笼(红姑娘)</v>
          </cell>
          <cell r="C2476" t="str">
            <v>其他生产厂家</v>
          </cell>
          <cell r="D2476" t="str">
            <v>段</v>
          </cell>
        </row>
        <row r="2477">
          <cell r="A2477">
            <v>16499</v>
          </cell>
          <cell r="B2477" t="str">
            <v>绿A天然螺旋藻精片</v>
          </cell>
          <cell r="C2477" t="str">
            <v>云南绿A生物工程有限公司</v>
          </cell>
          <cell r="D2477" t="str">
            <v>0.5gx12片x25袋</v>
          </cell>
        </row>
        <row r="2478">
          <cell r="A2478">
            <v>16512</v>
          </cell>
          <cell r="B2478" t="str">
            <v>熊去氧胆酸片</v>
          </cell>
          <cell r="C2478" t="str">
            <v>四川迪菲特药业有限公司（成都市湔江制药厂）</v>
          </cell>
          <cell r="D2478" t="str">
            <v>50mgx30片</v>
          </cell>
        </row>
        <row r="2479">
          <cell r="A2479">
            <v>16522</v>
          </cell>
          <cell r="B2479" t="str">
            <v>牛黄解毒丸</v>
          </cell>
          <cell r="C2479" t="str">
            <v>北京同仁堂科技发展股份有限公司制药厂</v>
          </cell>
          <cell r="D2479" t="str">
            <v>3gx10丸</v>
          </cell>
        </row>
        <row r="2480">
          <cell r="A2480">
            <v>16523</v>
          </cell>
          <cell r="B2480" t="str">
            <v>康氏妇宁推射剂</v>
          </cell>
          <cell r="C2480" t="str">
            <v>沈阳康氏医药保健有限公司</v>
          </cell>
          <cell r="D2480" t="str">
            <v>3mlx7支</v>
          </cell>
        </row>
        <row r="2481">
          <cell r="A2481">
            <v>16546</v>
          </cell>
          <cell r="B2481" t="str">
            <v>天然胶乳橡胶避孕套(杰士邦)</v>
          </cell>
          <cell r="C2481" t="str">
            <v>SURETEX LIMITED（泰国）</v>
          </cell>
          <cell r="D2481" t="str">
            <v>12只(浪漫环纹)</v>
          </cell>
        </row>
        <row r="2482">
          <cell r="A2482">
            <v>16547</v>
          </cell>
          <cell r="B2482" t="str">
            <v>杰士邦安全套</v>
          </cell>
          <cell r="C2482" t="str">
            <v>英国 JISSBON (UK) GLOBAL COMPANY</v>
          </cell>
          <cell r="D2482" t="str">
            <v>12只(优质超薄香草香)</v>
          </cell>
        </row>
        <row r="2483">
          <cell r="A2483">
            <v>25206</v>
          </cell>
          <cell r="B2483" t="str">
            <v>玫瑰花</v>
          </cell>
          <cell r="C2483" t="str">
            <v>其他生产厂家</v>
          </cell>
          <cell r="D2483" t="str">
            <v>净选</v>
          </cell>
        </row>
        <row r="2484">
          <cell r="A2484">
            <v>25220</v>
          </cell>
          <cell r="B2484" t="str">
            <v>山银花</v>
          </cell>
          <cell r="C2484" t="str">
            <v>其他生产厂家</v>
          </cell>
          <cell r="D2484" t="str">
            <v>净制</v>
          </cell>
        </row>
        <row r="2485">
          <cell r="A2485">
            <v>37768</v>
          </cell>
          <cell r="B2485" t="str">
            <v>银黄颗粒</v>
          </cell>
          <cell r="C2485" t="str">
            <v>四川升和药业股份有限公司(原四川升和制药有限公司)</v>
          </cell>
          <cell r="D2485" t="str">
            <v>4gx10袋</v>
          </cell>
        </row>
        <row r="2486">
          <cell r="A2486">
            <v>37774</v>
          </cell>
          <cell r="B2486" t="str">
            <v>保儿安颗粒</v>
          </cell>
          <cell r="C2486" t="str">
            <v>中山市恒生药业有限公司</v>
          </cell>
          <cell r="D2486" t="str">
            <v>10gx6袋</v>
          </cell>
        </row>
        <row r="2487">
          <cell r="A2487">
            <v>37802</v>
          </cell>
          <cell r="B2487" t="str">
            <v>复方穿心莲片</v>
          </cell>
          <cell r="C2487" t="str">
            <v>太极集团重庆桐君阁药厂有限公司</v>
          </cell>
          <cell r="D2487" t="str">
            <v>100片</v>
          </cell>
        </row>
        <row r="2488">
          <cell r="A2488">
            <v>37803</v>
          </cell>
          <cell r="B2488" t="str">
            <v>板蓝根颗粒</v>
          </cell>
          <cell r="C2488" t="str">
            <v>太极集团重庆桐君阁药厂有限公司</v>
          </cell>
          <cell r="D2488" t="str">
            <v>10gx20袋</v>
          </cell>
        </row>
        <row r="2489">
          <cell r="A2489">
            <v>37804</v>
          </cell>
          <cell r="B2489" t="str">
            <v>精制银翘解毒片</v>
          </cell>
          <cell r="C2489" t="str">
            <v>太极集团重庆桐君阁药厂有限公司</v>
          </cell>
          <cell r="D2489" t="str">
            <v>12片x2板</v>
          </cell>
        </row>
        <row r="2490">
          <cell r="A2490">
            <v>37825</v>
          </cell>
          <cell r="B2490" t="str">
            <v>消结安胶囊</v>
          </cell>
          <cell r="C2490" t="str">
            <v>云南良方制药有限公司（原：云南本善制药有限公司）</v>
          </cell>
          <cell r="D2490" t="str">
            <v>0.38gx12粒x2板</v>
          </cell>
        </row>
        <row r="2491">
          <cell r="A2491">
            <v>37873</v>
          </cell>
          <cell r="B2491" t="str">
            <v>通心络胶囊</v>
          </cell>
          <cell r="C2491" t="str">
            <v>石家庄以岭药业股份有限公司</v>
          </cell>
          <cell r="D2491" t="str">
            <v>0.26gx40粒/瓶</v>
          </cell>
        </row>
        <row r="2492">
          <cell r="A2492">
            <v>37926</v>
          </cell>
          <cell r="B2492" t="str">
            <v>谷精草</v>
          </cell>
          <cell r="C2492" t="str">
            <v>四川新绿色药业科技发展股份有限公司</v>
          </cell>
          <cell r="D2492" t="str">
            <v>0.5g（饮片10g）配方颗粒</v>
          </cell>
        </row>
        <row r="2493">
          <cell r="A2493">
            <v>37943</v>
          </cell>
          <cell r="B2493" t="str">
            <v>头孢拉定胶囊</v>
          </cell>
          <cell r="C2493" t="str">
            <v>江苏亚邦强生药业有限公司</v>
          </cell>
          <cell r="D2493" t="str">
            <v>0.25gx24粒</v>
          </cell>
        </row>
        <row r="2494">
          <cell r="A2494">
            <v>19342</v>
          </cell>
          <cell r="B2494" t="str">
            <v>蒲黄炭</v>
          </cell>
          <cell r="C2494" t="str">
            <v>其他生产厂家</v>
          </cell>
          <cell r="D2494" t="str">
            <v>炒炭</v>
          </cell>
        </row>
        <row r="2495">
          <cell r="A2495">
            <v>19398</v>
          </cell>
          <cell r="B2495" t="str">
            <v>利可君片</v>
          </cell>
          <cell r="C2495" t="str">
            <v>江苏吉贝尔药业有限公司</v>
          </cell>
          <cell r="D2495" t="str">
            <v>20mgx48片</v>
          </cell>
        </row>
        <row r="2496">
          <cell r="A2496">
            <v>48677</v>
          </cell>
          <cell r="B2496" t="str">
            <v>欧姆龙智能电子血压计</v>
          </cell>
          <cell r="C2496" t="str">
            <v>欧姆龙(大连)有限公司</v>
          </cell>
          <cell r="D2496" t="str">
            <v>HEM-7300(上臂式)</v>
          </cell>
        </row>
        <row r="2497">
          <cell r="A2497">
            <v>12312</v>
          </cell>
          <cell r="B2497" t="str">
            <v>医用脱脂纱布垫</v>
          </cell>
          <cell r="C2497" t="str">
            <v>成都市卫生材料厂</v>
          </cell>
          <cell r="D2497" t="str">
            <v>9cmx11cmx8cmx2片M(灭菌)</v>
          </cell>
        </row>
        <row r="2498">
          <cell r="A2498">
            <v>12326</v>
          </cell>
          <cell r="B2498" t="str">
            <v>六味地黄胶囊</v>
          </cell>
          <cell r="C2498" t="str">
            <v>四川泰华堂制药有限公司</v>
          </cell>
          <cell r="D2498" t="str">
            <v>0.3gx60粒</v>
          </cell>
        </row>
        <row r="2499">
          <cell r="A2499">
            <v>12340</v>
          </cell>
          <cell r="B2499" t="str">
            <v>甲氨蝶呤片</v>
          </cell>
          <cell r="C2499" t="str">
            <v>上海信谊联合医药药材有限公司</v>
          </cell>
          <cell r="D2499" t="str">
            <v>2.5mgx100片</v>
          </cell>
        </row>
        <row r="2500">
          <cell r="A2500">
            <v>12361</v>
          </cell>
          <cell r="B2500" t="str">
            <v>阿莫西林克拉维酸钾颗粒(安奇颗粒)</v>
          </cell>
          <cell r="C2500" t="str">
            <v>南京先声制药有限公司</v>
          </cell>
          <cell r="D2500" t="str">
            <v>6袋</v>
          </cell>
        </row>
        <row r="2501">
          <cell r="A2501">
            <v>12364</v>
          </cell>
          <cell r="B2501" t="str">
            <v>一次性使用医用棉签</v>
          </cell>
          <cell r="C2501" t="str">
            <v>四川蓉康世圣药业有限责任公司</v>
          </cell>
          <cell r="D2501" t="str">
            <v>40支x50小包</v>
          </cell>
        </row>
        <row r="2502">
          <cell r="A2502">
            <v>12376</v>
          </cell>
          <cell r="B2502" t="str">
            <v>正清风痛宁片</v>
          </cell>
          <cell r="C2502" t="str">
            <v>太极集团.四川太极制药有限公司</v>
          </cell>
          <cell r="D2502" t="str">
            <v>20mgx24片(肠溶薄膜衣)</v>
          </cell>
        </row>
        <row r="2503">
          <cell r="A2503">
            <v>12388</v>
          </cell>
          <cell r="B2503" t="str">
            <v>多潘立酮片(宝泰理通)</v>
          </cell>
          <cell r="C2503" t="str">
            <v>山西宝泰药业有限责任公司</v>
          </cell>
          <cell r="D2503" t="str">
            <v>10mgx30片</v>
          </cell>
        </row>
        <row r="2504">
          <cell r="A2504">
            <v>12394</v>
          </cell>
          <cell r="B2504" t="str">
            <v>人参蜂王浆</v>
          </cell>
          <cell r="C2504" t="str">
            <v>四川天策药业有限责任公司</v>
          </cell>
          <cell r="D2504" t="str">
            <v>500ml(新品)</v>
          </cell>
        </row>
        <row r="2505">
          <cell r="A2505">
            <v>12397</v>
          </cell>
          <cell r="B2505" t="str">
            <v>女士组合维生素片</v>
          </cell>
          <cell r="C2505" t="str">
            <v>无锡健特药业有限公司</v>
          </cell>
          <cell r="D2505" t="str">
            <v>1000mgx50片x2瓶</v>
          </cell>
        </row>
        <row r="2506">
          <cell r="A2506">
            <v>12398</v>
          </cell>
          <cell r="B2506" t="str">
            <v>黄金搭档牌多种维生素矿物质片</v>
          </cell>
          <cell r="C2506" t="str">
            <v>无锡健特药业有限公司</v>
          </cell>
          <cell r="D2506" t="str">
            <v>1000mgx100片(中老年型礼盒)</v>
          </cell>
        </row>
        <row r="2507">
          <cell r="A2507">
            <v>12420</v>
          </cell>
          <cell r="B2507" t="str">
            <v>蜜炼川贝枇杷膏</v>
          </cell>
          <cell r="C2507" t="str">
            <v>广州白云山潘高寿药业股份有限公司</v>
          </cell>
          <cell r="D2507" t="str">
            <v>138g</v>
          </cell>
        </row>
        <row r="2508">
          <cell r="A2508">
            <v>15929</v>
          </cell>
          <cell r="B2508" t="str">
            <v>桂枝茯苓丸</v>
          </cell>
          <cell r="C2508" t="str">
            <v>成都九芝堂金鼎药业有限公司</v>
          </cell>
          <cell r="D2508" t="str">
            <v>126丸</v>
          </cell>
        </row>
        <row r="2509">
          <cell r="A2509">
            <v>15967</v>
          </cell>
          <cell r="B2509" t="str">
            <v>宁心宝胶囊</v>
          </cell>
          <cell r="C2509" t="str">
            <v>上海普康药业有限公司</v>
          </cell>
          <cell r="D2509" t="str">
            <v>0.25gx50粒</v>
          </cell>
        </row>
        <row r="2510">
          <cell r="A2510">
            <v>15973</v>
          </cell>
          <cell r="B2510" t="str">
            <v>消炎癣湿药膏</v>
          </cell>
          <cell r="C2510" t="str">
            <v>广东太安堂药业股份有限公司(原:广东皮宝制药股份)</v>
          </cell>
          <cell r="D2510" t="str">
            <v>10g</v>
          </cell>
        </row>
        <row r="2511">
          <cell r="A2511">
            <v>15993</v>
          </cell>
          <cell r="B2511" t="str">
            <v>风油精</v>
          </cell>
          <cell r="C2511" t="str">
            <v>福建太平洋制药有限公司</v>
          </cell>
          <cell r="D2511" t="str">
            <v>3ml</v>
          </cell>
        </row>
        <row r="2512">
          <cell r="A2512">
            <v>16015</v>
          </cell>
          <cell r="B2512" t="str">
            <v>丹参</v>
          </cell>
          <cell r="C2512" t="str">
            <v>其他生产厂家</v>
          </cell>
          <cell r="D2512" t="str">
            <v>片</v>
          </cell>
        </row>
        <row r="2513">
          <cell r="A2513">
            <v>16031</v>
          </cell>
          <cell r="B2513" t="str">
            <v>王老吉润喉糖</v>
          </cell>
          <cell r="C2513" t="str">
            <v>广州王老吉药业股份有限公司</v>
          </cell>
          <cell r="D2513" t="str">
            <v>56g</v>
          </cell>
        </row>
        <row r="2514">
          <cell r="A2514">
            <v>16126</v>
          </cell>
          <cell r="B2514" t="str">
            <v>头孢拉定颗粒</v>
          </cell>
          <cell r="C2514" t="str">
            <v>金日制药（中国）有限公司</v>
          </cell>
          <cell r="D2514" t="str">
            <v>0.125gx12袋</v>
          </cell>
        </row>
        <row r="2515">
          <cell r="A2515">
            <v>16132</v>
          </cell>
          <cell r="B2515" t="str">
            <v>丁硼乳膏</v>
          </cell>
          <cell r="C2515" t="str">
            <v>宁波立华制药有限公司</v>
          </cell>
          <cell r="D2515" t="str">
            <v>65g</v>
          </cell>
        </row>
        <row r="2516">
          <cell r="A2516">
            <v>25234</v>
          </cell>
          <cell r="B2516" t="str">
            <v>双黄连口服液</v>
          </cell>
          <cell r="C2516" t="str">
            <v>河南太龙药业股份有限公司(原：河南竹林众生)</v>
          </cell>
          <cell r="D2516" t="str">
            <v>10mlx10支(每1ml相当于饮片3.0g)</v>
          </cell>
        </row>
        <row r="2517">
          <cell r="A2517">
            <v>25278</v>
          </cell>
          <cell r="B2517" t="str">
            <v>穿心莲内酯滴丸</v>
          </cell>
          <cell r="C2517" t="str">
            <v>天士力医药集团股份有限公司(原:天士力制药集团股份有限公司)</v>
          </cell>
          <cell r="D2517" t="str">
            <v>0.15gx9袋</v>
          </cell>
        </row>
        <row r="2518">
          <cell r="A2518">
            <v>25285</v>
          </cell>
          <cell r="B2518" t="str">
            <v>薄荷</v>
          </cell>
          <cell r="C2518" t="str">
            <v>其他生产厂家</v>
          </cell>
          <cell r="D2518" t="str">
            <v>段</v>
          </cell>
        </row>
        <row r="2519">
          <cell r="A2519">
            <v>25286</v>
          </cell>
          <cell r="B2519" t="str">
            <v>蒲公英</v>
          </cell>
          <cell r="C2519" t="str">
            <v>其他生产厂家</v>
          </cell>
          <cell r="D2519" t="str">
            <v>段</v>
          </cell>
        </row>
        <row r="2520">
          <cell r="A2520">
            <v>25287</v>
          </cell>
          <cell r="B2520" t="str">
            <v>桑枝</v>
          </cell>
          <cell r="C2520" t="str">
            <v>其他生产厂家</v>
          </cell>
          <cell r="D2520" t="str">
            <v>片</v>
          </cell>
        </row>
        <row r="2521">
          <cell r="A2521">
            <v>25288</v>
          </cell>
          <cell r="B2521" t="str">
            <v>钩藤</v>
          </cell>
          <cell r="C2521" t="str">
            <v>其他生产厂家</v>
          </cell>
          <cell r="D2521" t="str">
            <v>段</v>
          </cell>
        </row>
        <row r="2522">
          <cell r="A2522">
            <v>25289</v>
          </cell>
          <cell r="B2522" t="str">
            <v>款冬花</v>
          </cell>
          <cell r="C2522" t="str">
            <v>其他生产厂家</v>
          </cell>
          <cell r="D2522" t="str">
            <v>净制</v>
          </cell>
        </row>
        <row r="2523">
          <cell r="A2523">
            <v>25290</v>
          </cell>
          <cell r="B2523" t="str">
            <v>密蒙花</v>
          </cell>
          <cell r="C2523" t="str">
            <v>其他生产厂家</v>
          </cell>
          <cell r="D2523" t="str">
            <v>净制</v>
          </cell>
        </row>
        <row r="2524">
          <cell r="A2524">
            <v>25291</v>
          </cell>
          <cell r="B2524" t="str">
            <v>大腹皮</v>
          </cell>
          <cell r="C2524" t="str">
            <v>其他生产厂家</v>
          </cell>
          <cell r="D2524" t="str">
            <v>段</v>
          </cell>
        </row>
        <row r="2525">
          <cell r="A2525">
            <v>25292</v>
          </cell>
          <cell r="B2525" t="str">
            <v>西青果</v>
          </cell>
          <cell r="C2525" t="str">
            <v>其他生产厂家</v>
          </cell>
          <cell r="D2525" t="str">
            <v>净制</v>
          </cell>
        </row>
        <row r="2526">
          <cell r="A2526">
            <v>25294</v>
          </cell>
          <cell r="B2526" t="str">
            <v>防风</v>
          </cell>
          <cell r="C2526" t="str">
            <v>其他生产厂家</v>
          </cell>
          <cell r="D2526" t="str">
            <v>厚片</v>
          </cell>
        </row>
        <row r="2527">
          <cell r="A2527">
            <v>25296</v>
          </cell>
          <cell r="B2527" t="str">
            <v>炒麦芽</v>
          </cell>
          <cell r="C2527" t="str">
            <v>其他生产厂家</v>
          </cell>
          <cell r="D2527" t="str">
            <v>清炒</v>
          </cell>
        </row>
        <row r="2528">
          <cell r="A2528">
            <v>25297</v>
          </cell>
          <cell r="B2528" t="str">
            <v>川芎</v>
          </cell>
          <cell r="C2528" t="str">
            <v>其他生产厂家</v>
          </cell>
          <cell r="D2528" t="str">
            <v>片</v>
          </cell>
        </row>
        <row r="2529">
          <cell r="A2529">
            <v>25298</v>
          </cell>
          <cell r="B2529" t="str">
            <v>酒川芎</v>
          </cell>
          <cell r="C2529" t="str">
            <v>其他生产厂家</v>
          </cell>
          <cell r="D2529" t="str">
            <v>片</v>
          </cell>
        </row>
        <row r="2530">
          <cell r="A2530">
            <v>25299</v>
          </cell>
          <cell r="B2530" t="str">
            <v>三棱</v>
          </cell>
          <cell r="C2530" t="str">
            <v>其他生产厂家</v>
          </cell>
          <cell r="D2530" t="str">
            <v>片</v>
          </cell>
        </row>
        <row r="2531">
          <cell r="A2531">
            <v>25300</v>
          </cell>
          <cell r="B2531" t="str">
            <v>海螵蛸</v>
          </cell>
          <cell r="C2531" t="str">
            <v>其他生产厂家</v>
          </cell>
          <cell r="D2531" t="str">
            <v>净制</v>
          </cell>
        </row>
        <row r="2532">
          <cell r="A2532">
            <v>25301</v>
          </cell>
          <cell r="B2532" t="str">
            <v>竹叶柴胡</v>
          </cell>
          <cell r="C2532" t="str">
            <v>其他生产厂家</v>
          </cell>
          <cell r="D2532" t="str">
            <v>段</v>
          </cell>
        </row>
        <row r="2533">
          <cell r="A2533">
            <v>25303</v>
          </cell>
          <cell r="B2533" t="str">
            <v>舒筋草</v>
          </cell>
          <cell r="C2533" t="str">
            <v>其他生产厂家</v>
          </cell>
          <cell r="D2533" t="str">
            <v>段</v>
          </cell>
        </row>
        <row r="2534">
          <cell r="A2534">
            <v>25304</v>
          </cell>
          <cell r="B2534" t="str">
            <v>灵香草</v>
          </cell>
          <cell r="C2534" t="str">
            <v>其他生产厂家</v>
          </cell>
          <cell r="D2534" t="str">
            <v>段</v>
          </cell>
        </row>
        <row r="2535">
          <cell r="A2535">
            <v>25305</v>
          </cell>
          <cell r="B2535" t="str">
            <v>炒槐角</v>
          </cell>
          <cell r="C2535" t="str">
            <v>其他生产厂家</v>
          </cell>
          <cell r="D2535" t="str">
            <v>清炒</v>
          </cell>
        </row>
        <row r="2536">
          <cell r="A2536">
            <v>25309</v>
          </cell>
          <cell r="B2536" t="str">
            <v>胖大海</v>
          </cell>
          <cell r="C2536" t="str">
            <v>其他生产厂家</v>
          </cell>
          <cell r="D2536" t="str">
            <v>净制</v>
          </cell>
        </row>
        <row r="2537">
          <cell r="A2537">
            <v>25310</v>
          </cell>
          <cell r="B2537" t="str">
            <v>赤小豆</v>
          </cell>
          <cell r="C2537" t="str">
            <v>其他生产厂家</v>
          </cell>
          <cell r="D2537" t="str">
            <v>净制</v>
          </cell>
        </row>
        <row r="2538">
          <cell r="A2538">
            <v>25311</v>
          </cell>
          <cell r="B2538" t="str">
            <v>小通草</v>
          </cell>
          <cell r="C2538" t="str">
            <v>其他生产厂家</v>
          </cell>
          <cell r="D2538" t="str">
            <v>段</v>
          </cell>
        </row>
        <row r="2539">
          <cell r="A2539">
            <v>25312</v>
          </cell>
          <cell r="B2539" t="str">
            <v>肉桂</v>
          </cell>
          <cell r="C2539" t="str">
            <v>其他生产厂家</v>
          </cell>
          <cell r="D2539" t="str">
            <v>净制</v>
          </cell>
        </row>
        <row r="2540">
          <cell r="A2540">
            <v>25325</v>
          </cell>
          <cell r="B2540" t="str">
            <v>蝉蜕</v>
          </cell>
          <cell r="C2540" t="str">
            <v>其他生产厂家</v>
          </cell>
          <cell r="D2540" t="str">
            <v>净制</v>
          </cell>
        </row>
        <row r="2541">
          <cell r="A2541">
            <v>23797</v>
          </cell>
          <cell r="B2541" t="str">
            <v>盐酸苯海索片</v>
          </cell>
          <cell r="C2541" t="str">
            <v>常州康普药业有限公司(国营武进)</v>
          </cell>
          <cell r="D2541" t="str">
            <v>2mgx100片</v>
          </cell>
        </row>
        <row r="2542">
          <cell r="A2542">
            <v>22481</v>
          </cell>
          <cell r="B2542" t="str">
            <v>脆蛇</v>
          </cell>
          <cell r="C2542" t="str">
            <v>其他生产厂家</v>
          </cell>
          <cell r="D2542" t="str">
            <v>净制</v>
          </cell>
        </row>
        <row r="2543">
          <cell r="A2543">
            <v>22509</v>
          </cell>
          <cell r="B2543" t="str">
            <v>小儿感冒颗粒</v>
          </cell>
          <cell r="C2543" t="str">
            <v>太极集团重庆桐君阁药厂有限公司</v>
          </cell>
          <cell r="D2543" t="str">
            <v>12gx10袋</v>
          </cell>
        </row>
        <row r="2544">
          <cell r="A2544">
            <v>22510</v>
          </cell>
          <cell r="B2544" t="str">
            <v>一清颗粒</v>
          </cell>
          <cell r="C2544" t="str">
            <v>太极集团重庆桐君阁药厂有限公司</v>
          </cell>
          <cell r="D2544" t="str">
            <v>7.5gx12袋</v>
          </cell>
        </row>
        <row r="2545">
          <cell r="A2545">
            <v>22512</v>
          </cell>
          <cell r="B2545" t="str">
            <v>叶酸片</v>
          </cell>
          <cell r="C2545" t="str">
            <v>北京麦迪海药业有限责任公司</v>
          </cell>
          <cell r="D2545" t="str">
            <v>0.4mgx31片</v>
          </cell>
        </row>
        <row r="2546">
          <cell r="A2546">
            <v>22524</v>
          </cell>
          <cell r="B2546" t="str">
            <v>参芪降糖颗粒</v>
          </cell>
          <cell r="C2546" t="str">
            <v>鲁南厚普制药有限公司</v>
          </cell>
          <cell r="D2546" t="str">
            <v>3gx10袋</v>
          </cell>
        </row>
        <row r="2547">
          <cell r="A2547">
            <v>22532</v>
          </cell>
          <cell r="B2547" t="str">
            <v>壮骨麝香止痛膏</v>
          </cell>
          <cell r="C2547" t="str">
            <v>河南羚锐制药股份有限公司</v>
          </cell>
          <cell r="D2547" t="str">
            <v>7cmx10cmx2贴x5袋(精装)</v>
          </cell>
        </row>
        <row r="2548">
          <cell r="A2548">
            <v>22538</v>
          </cell>
          <cell r="B2548" t="str">
            <v>紫花地丁</v>
          </cell>
          <cell r="C2548" t="str">
            <v>其他生产厂家</v>
          </cell>
          <cell r="D2548" t="str">
            <v>段</v>
          </cell>
        </row>
        <row r="2549">
          <cell r="A2549">
            <v>22594</v>
          </cell>
          <cell r="B2549" t="str">
            <v>盐吴茱萸</v>
          </cell>
          <cell r="C2549" t="str">
            <v>其他生产厂家</v>
          </cell>
          <cell r="D2549" t="str">
            <v>盐炙</v>
          </cell>
        </row>
        <row r="2550">
          <cell r="A2550">
            <v>22597</v>
          </cell>
          <cell r="B2550" t="str">
            <v>复方板蓝根颗粒</v>
          </cell>
          <cell r="C2550" t="str">
            <v>广州白云山和记黄埔中药有限公司(原广州白云山中药厂</v>
          </cell>
          <cell r="D2550" t="str">
            <v>15gx20袋</v>
          </cell>
        </row>
        <row r="2551">
          <cell r="A2551">
            <v>22605</v>
          </cell>
          <cell r="B2551" t="str">
            <v>爱普列特片</v>
          </cell>
          <cell r="C2551" t="str">
            <v>江苏联环药业股份有限公司</v>
          </cell>
          <cell r="D2551" t="str">
            <v>5mgx10片</v>
          </cell>
        </row>
        <row r="2552">
          <cell r="A2552">
            <v>22606</v>
          </cell>
          <cell r="B2552" t="str">
            <v>依巴斯汀片</v>
          </cell>
          <cell r="C2552" t="str">
            <v>江苏联环药业股份有限公司</v>
          </cell>
          <cell r="D2552" t="str">
            <v>10mgx7片</v>
          </cell>
        </row>
        <row r="2553">
          <cell r="A2553">
            <v>22623</v>
          </cell>
          <cell r="B2553" t="str">
            <v>银耳</v>
          </cell>
          <cell r="C2553" t="str">
            <v>太极集团四川绵阳制药有限公司</v>
          </cell>
          <cell r="D2553" t="str">
            <v>100g</v>
          </cell>
        </row>
        <row r="2554">
          <cell r="A2554">
            <v>22630</v>
          </cell>
          <cell r="B2554" t="str">
            <v>山东阿胶膏</v>
          </cell>
          <cell r="C2554" t="str">
            <v>山东福胶集团有限公司</v>
          </cell>
          <cell r="D2554" t="str">
            <v>200gx2瓶</v>
          </cell>
        </row>
        <row r="2555">
          <cell r="A2555">
            <v>22646</v>
          </cell>
          <cell r="B2555" t="str">
            <v>格列美脲片(伊瑞)</v>
          </cell>
          <cell r="C2555" t="str">
            <v>山东达因海洋生物制药股份有限公司</v>
          </cell>
          <cell r="D2555" t="str">
            <v>2mgx24片</v>
          </cell>
        </row>
        <row r="2556">
          <cell r="A2556">
            <v>22647</v>
          </cell>
          <cell r="B2556" t="str">
            <v>吲达帕胺缓释片</v>
          </cell>
          <cell r="C2556" t="str">
            <v>施维雅(天津)制药有限公司</v>
          </cell>
          <cell r="D2556" t="str">
            <v>1.5mgx10片</v>
          </cell>
        </row>
        <row r="2557">
          <cell r="A2557">
            <v>12446</v>
          </cell>
          <cell r="B2557" t="str">
            <v>维酶素片</v>
          </cell>
          <cell r="C2557" t="str">
            <v>广西大海阳光药业有限公司（原北海阳光药业）</v>
          </cell>
          <cell r="D2557" t="str">
            <v>0.2gx100片</v>
          </cell>
        </row>
        <row r="2558">
          <cell r="A2558">
            <v>12448</v>
          </cell>
          <cell r="B2558" t="str">
            <v>小儿善存片</v>
          </cell>
          <cell r="C2558" t="str">
            <v>惠氏制药有限公司</v>
          </cell>
          <cell r="D2558" t="str">
            <v>60片</v>
          </cell>
        </row>
        <row r="2559">
          <cell r="A2559">
            <v>12470</v>
          </cell>
          <cell r="B2559" t="str">
            <v>心达康片</v>
          </cell>
          <cell r="C2559" t="str">
            <v>四川美大康药业股份有限公司</v>
          </cell>
          <cell r="D2559" t="str">
            <v>5mgx50片</v>
          </cell>
        </row>
        <row r="2560">
          <cell r="A2560">
            <v>15238</v>
          </cell>
          <cell r="B2560" t="str">
            <v>天然维生素E软胶囊</v>
          </cell>
          <cell r="C2560" t="str">
            <v>海南养生堂保健品有限公司</v>
          </cell>
          <cell r="D2560" t="str">
            <v>250mgx160粒</v>
          </cell>
        </row>
        <row r="2561">
          <cell r="A2561">
            <v>15246</v>
          </cell>
          <cell r="B2561" t="str">
            <v>不老草</v>
          </cell>
          <cell r="C2561" t="str">
            <v/>
          </cell>
          <cell r="D2561" t="str">
            <v>梗</v>
          </cell>
        </row>
        <row r="2562">
          <cell r="A2562">
            <v>15286</v>
          </cell>
          <cell r="B2562" t="str">
            <v>冰王脚臭净喷剂</v>
          </cell>
          <cell r="C2562" t="str">
            <v>平舆冰王生物工程有限公司</v>
          </cell>
          <cell r="D2562" t="str">
            <v>80ml</v>
          </cell>
        </row>
        <row r="2563">
          <cell r="A2563">
            <v>15307</v>
          </cell>
          <cell r="B2563" t="str">
            <v>尼莫地平片(尼膜同)</v>
          </cell>
          <cell r="C2563" t="str">
            <v>拜耳医药保健有限公司</v>
          </cell>
          <cell r="D2563" t="str">
            <v>30mgx20片</v>
          </cell>
        </row>
        <row r="2564">
          <cell r="A2564">
            <v>15308</v>
          </cell>
          <cell r="B2564" t="str">
            <v>硝苯地平控释片</v>
          </cell>
          <cell r="C2564" t="str">
            <v>Bayer AG</v>
          </cell>
          <cell r="D2564" t="str">
            <v>30mgx7片</v>
          </cell>
        </row>
        <row r="2565">
          <cell r="A2565">
            <v>15315</v>
          </cell>
          <cell r="B2565" t="str">
            <v>医用棉签</v>
          </cell>
          <cell r="C2565" t="str">
            <v>成都市卫生材料厂</v>
          </cell>
          <cell r="D2565" t="str">
            <v>50支x50袋Ⅰ型</v>
          </cell>
        </row>
        <row r="2566">
          <cell r="A2566">
            <v>15322</v>
          </cell>
          <cell r="B2566" t="str">
            <v>骨刺平片</v>
          </cell>
          <cell r="C2566" t="str">
            <v>广东新峰药业股份有限公司(原:广东省博罗先锋药业)</v>
          </cell>
          <cell r="D2566" t="str">
            <v>100片(糖衣)</v>
          </cell>
        </row>
        <row r="2567">
          <cell r="A2567">
            <v>15410</v>
          </cell>
          <cell r="B2567" t="str">
            <v>舒必利片</v>
          </cell>
          <cell r="C2567" t="str">
            <v>常州康普药业有限公司(国营武进)</v>
          </cell>
          <cell r="D2567" t="str">
            <v>0.1gx100片</v>
          </cell>
        </row>
        <row r="2568">
          <cell r="A2568">
            <v>15439</v>
          </cell>
          <cell r="B2568" t="str">
            <v>百令胶囊</v>
          </cell>
          <cell r="C2568" t="str">
            <v>杭州中美华东制药有限公司</v>
          </cell>
          <cell r="D2568" t="str">
            <v>200mgx60粒</v>
          </cell>
        </row>
        <row r="2569">
          <cell r="A2569">
            <v>15465</v>
          </cell>
          <cell r="B2569" t="str">
            <v>肝苏颗粒</v>
          </cell>
          <cell r="C2569" t="str">
            <v>四川古蔺肝苏药业有限公司</v>
          </cell>
          <cell r="D2569" t="str">
            <v>9gx9袋</v>
          </cell>
        </row>
        <row r="2570">
          <cell r="A2570">
            <v>15468</v>
          </cell>
          <cell r="B2570" t="str">
            <v>清脑复神液</v>
          </cell>
          <cell r="C2570" t="str">
            <v>四川中方制药有限公司</v>
          </cell>
          <cell r="D2570" t="str">
            <v>10mlx6支</v>
          </cell>
        </row>
        <row r="2571">
          <cell r="A2571">
            <v>16141</v>
          </cell>
          <cell r="B2571" t="str">
            <v>盐酸二甲双胍肠溶片</v>
          </cell>
          <cell r="C2571" t="str">
            <v>贵州圣济堂制药有限公司</v>
          </cell>
          <cell r="D2571" t="str">
            <v>0.25gx48片</v>
          </cell>
        </row>
        <row r="2572">
          <cell r="A2572">
            <v>24780</v>
          </cell>
          <cell r="B2572" t="str">
            <v>复方羊角颗粒</v>
          </cell>
          <cell r="C2572" t="str">
            <v>承德燕峰药业有限责任公司</v>
          </cell>
          <cell r="D2572" t="str">
            <v>8gx10袋</v>
          </cell>
        </row>
        <row r="2573">
          <cell r="A2573">
            <v>24782</v>
          </cell>
          <cell r="B2573" t="str">
            <v>麦冬</v>
          </cell>
          <cell r="C2573" t="str">
            <v>其他生产厂家</v>
          </cell>
          <cell r="D2573" t="str">
            <v>净制</v>
          </cell>
        </row>
        <row r="2574">
          <cell r="A2574">
            <v>24816</v>
          </cell>
          <cell r="B2574" t="str">
            <v>金水宝胶囊</v>
          </cell>
          <cell r="C2574" t="str">
            <v>江西金水宝制药有限公司(原：江西济民可信金水宝制药有限公司</v>
          </cell>
          <cell r="D2574" t="str">
            <v>0.33gx63粒</v>
          </cell>
        </row>
        <row r="2575">
          <cell r="A2575">
            <v>24831</v>
          </cell>
          <cell r="B2575" t="str">
            <v>复方百部止咳糖浆</v>
          </cell>
          <cell r="C2575" t="str">
            <v>太极集团重庆桐君阁药厂有限公司</v>
          </cell>
          <cell r="D2575" t="str">
            <v>120ml</v>
          </cell>
        </row>
        <row r="2576">
          <cell r="A2576">
            <v>24841</v>
          </cell>
          <cell r="B2576" t="str">
            <v>麝香风湿胶囊</v>
          </cell>
          <cell r="C2576" t="str">
            <v>太极集团重庆桐君阁药厂有限公司</v>
          </cell>
          <cell r="D2576" t="str">
            <v>0.3gx12粒x2板</v>
          </cell>
        </row>
        <row r="2577">
          <cell r="A2577">
            <v>24914</v>
          </cell>
          <cell r="B2577" t="str">
            <v>雷米普利片(瑞泰)</v>
          </cell>
          <cell r="C2577" t="str">
            <v>赛诺菲(北京)制药有限公司</v>
          </cell>
          <cell r="D2577" t="str">
            <v>5mgx7片</v>
          </cell>
        </row>
        <row r="2578">
          <cell r="A2578">
            <v>24929</v>
          </cell>
          <cell r="B2578" t="str">
            <v>百乐眠胶囊</v>
          </cell>
          <cell r="C2578" t="str">
            <v>江苏扬子江药业集团有限公司</v>
          </cell>
          <cell r="D2578" t="str">
            <v>0.27gx24粒</v>
          </cell>
        </row>
        <row r="2579">
          <cell r="A2579">
            <v>25329</v>
          </cell>
          <cell r="B2579" t="str">
            <v>太子参</v>
          </cell>
          <cell r="C2579" t="str">
            <v>其他生产厂家</v>
          </cell>
          <cell r="D2579" t="str">
            <v>净制</v>
          </cell>
        </row>
        <row r="2580">
          <cell r="A2580">
            <v>49295</v>
          </cell>
          <cell r="B2580" t="str">
            <v>花旗参</v>
          </cell>
          <cell r="C2580" t="str">
            <v>威州许氏洋参(南京)有限公司</v>
          </cell>
          <cell r="D2580" t="str">
            <v>片、150g精装（许氏）</v>
          </cell>
        </row>
        <row r="2581">
          <cell r="A2581">
            <v>49296</v>
          </cell>
          <cell r="B2581" t="str">
            <v>西洋参</v>
          </cell>
          <cell r="C2581" t="str">
            <v/>
          </cell>
          <cell r="D2581" t="str">
            <v>中圆片</v>
          </cell>
        </row>
        <row r="2582">
          <cell r="A2582">
            <v>49342</v>
          </cell>
          <cell r="B2582" t="str">
            <v>盐酸文拉法辛缓释胶囊</v>
          </cell>
          <cell r="C2582" t="str">
            <v>惠氏制药有限公司</v>
          </cell>
          <cell r="D2582" t="str">
            <v>75mgx14粒</v>
          </cell>
        </row>
        <row r="2583">
          <cell r="A2583">
            <v>49350</v>
          </cell>
          <cell r="B2583" t="str">
            <v>阿立哌唑片</v>
          </cell>
          <cell r="C2583" t="str">
            <v>浙江大冢制药有限公司</v>
          </cell>
          <cell r="D2583" t="str">
            <v>5mgx10片</v>
          </cell>
        </row>
        <row r="2584">
          <cell r="A2584">
            <v>49354</v>
          </cell>
          <cell r="B2584" t="str">
            <v>赖氨肌醇维B12口服溶液</v>
          </cell>
          <cell r="C2584" t="str">
            <v>浙江安贝特药业有限公司</v>
          </cell>
          <cell r="D2584" t="str">
            <v>100ml</v>
          </cell>
        </row>
        <row r="2585">
          <cell r="A2585">
            <v>22665</v>
          </cell>
          <cell r="B2585" t="str">
            <v>鹰牌野山花旗参含片</v>
          </cell>
          <cell r="C2585" t="str">
            <v>健康药业(中国)有限公司</v>
          </cell>
          <cell r="D2585" t="str">
            <v>0.7gx12盒x12板</v>
          </cell>
        </row>
        <row r="2586">
          <cell r="A2586">
            <v>22667</v>
          </cell>
          <cell r="B2586" t="str">
            <v>麦冬</v>
          </cell>
          <cell r="C2586" t="str">
            <v>四川饮片加工厂</v>
          </cell>
          <cell r="D2586" t="str">
            <v>特级、净</v>
          </cell>
        </row>
        <row r="2587">
          <cell r="A2587">
            <v>22671</v>
          </cell>
          <cell r="B2587" t="str">
            <v>人参归脾丸</v>
          </cell>
          <cell r="C2587" t="str">
            <v>太极集团四川绵阳制药有限公司</v>
          </cell>
          <cell r="D2587" t="str">
            <v>36gx3盒</v>
          </cell>
        </row>
        <row r="2588">
          <cell r="A2588">
            <v>22684</v>
          </cell>
          <cell r="B2588" t="str">
            <v>康妇炎胶囊</v>
          </cell>
          <cell r="C2588" t="str">
            <v>山东神州制药有限公司</v>
          </cell>
          <cell r="D2588" t="str">
            <v>0.4gx24粒x2板</v>
          </cell>
        </row>
        <row r="2589">
          <cell r="A2589">
            <v>22685</v>
          </cell>
          <cell r="B2589" t="str">
            <v>宫瘤消胶囊</v>
          </cell>
          <cell r="C2589" t="str">
            <v>山东神州制药有限公司</v>
          </cell>
          <cell r="D2589" t="str">
            <v>0.5gx20粒x3板</v>
          </cell>
        </row>
        <row r="2590">
          <cell r="A2590">
            <v>28911</v>
          </cell>
          <cell r="B2590" t="str">
            <v>盐酸萘甲唑啉滴鼻液</v>
          </cell>
          <cell r="C2590" t="str">
            <v>国药集团三益药业（芜湖）有限公司（原芜湖三益信成）</v>
          </cell>
          <cell r="D2590" t="str">
            <v>0.1%：8ml</v>
          </cell>
        </row>
        <row r="2591">
          <cell r="A2591">
            <v>28920</v>
          </cell>
          <cell r="B2591" t="str">
            <v>欧姆龙智能电子血压计</v>
          </cell>
          <cell r="C2591" t="str">
            <v>欧姆龙松阪株式会社</v>
          </cell>
          <cell r="D2591" t="str">
            <v>HEM-6000</v>
          </cell>
        </row>
        <row r="2592">
          <cell r="A2592">
            <v>28935</v>
          </cell>
          <cell r="B2592" t="str">
            <v>骨友灵搽剂</v>
          </cell>
          <cell r="C2592" t="str">
            <v>太极集团四川绵阳制药有限公司</v>
          </cell>
          <cell r="D2592" t="str">
            <v>50ml</v>
          </cell>
        </row>
        <row r="2593">
          <cell r="A2593">
            <v>28967</v>
          </cell>
          <cell r="B2593" t="str">
            <v>肝精补血素口服液</v>
          </cell>
          <cell r="C2593" t="str">
            <v>河南灵佑药业有限公司</v>
          </cell>
          <cell r="D2593" t="str">
            <v>10mlx12支</v>
          </cell>
        </row>
        <row r="2594">
          <cell r="A2594">
            <v>28986</v>
          </cell>
          <cell r="B2594" t="str">
            <v>蛤壳</v>
          </cell>
          <cell r="C2594" t="str">
            <v>其他生产厂家</v>
          </cell>
          <cell r="D2594" t="str">
            <v>粉</v>
          </cell>
        </row>
        <row r="2595">
          <cell r="A2595">
            <v>28995</v>
          </cell>
          <cell r="B2595" t="str">
            <v>何首乌</v>
          </cell>
          <cell r="C2595" t="str">
            <v>四川省中药饮片有限责任公司</v>
          </cell>
          <cell r="D2595" t="str">
            <v>特级颗粒5gx16</v>
          </cell>
        </row>
        <row r="2596">
          <cell r="A2596">
            <v>29002</v>
          </cell>
          <cell r="B2596" t="str">
            <v>丹参</v>
          </cell>
          <cell r="C2596" t="str">
            <v>四川省中药饮片有限责任公司</v>
          </cell>
          <cell r="D2596" t="str">
            <v>特级颗粒5gx16</v>
          </cell>
        </row>
        <row r="2597">
          <cell r="A2597">
            <v>29021</v>
          </cell>
          <cell r="B2597" t="str">
            <v>柏子仁</v>
          </cell>
          <cell r="C2597" t="str">
            <v>其他生产厂家</v>
          </cell>
          <cell r="D2597" t="str">
            <v>净制</v>
          </cell>
        </row>
        <row r="2598">
          <cell r="A2598">
            <v>12019</v>
          </cell>
          <cell r="B2598" t="str">
            <v>阿法骨化醇软胶囊</v>
          </cell>
          <cell r="C2598" t="str">
            <v>(以色列)Teva Pharmaceutical Industries Ltd.</v>
          </cell>
          <cell r="D2598" t="str">
            <v>0.25ugx20粒</v>
          </cell>
        </row>
        <row r="2599">
          <cell r="A2599">
            <v>15609</v>
          </cell>
          <cell r="B2599" t="str">
            <v>复方氨肽素片(迪银片)</v>
          </cell>
          <cell r="C2599" t="str">
            <v>重庆华邦制药有限公司</v>
          </cell>
          <cell r="D2599" t="str">
            <v>120片</v>
          </cell>
        </row>
        <row r="2600">
          <cell r="A2600">
            <v>15613</v>
          </cell>
          <cell r="B2600" t="str">
            <v>盐酸氟西汀胶囊(百优解)</v>
          </cell>
          <cell r="C2600" t="str">
            <v>礼来苏州制药有限公司</v>
          </cell>
          <cell r="D2600" t="str">
            <v>20mgx28粒</v>
          </cell>
        </row>
        <row r="2601">
          <cell r="A2601">
            <v>15616</v>
          </cell>
          <cell r="B2601" t="str">
            <v>盐酸氨溴索片</v>
          </cell>
          <cell r="C2601" t="str">
            <v>上海勃林格殷格翰药业有限公司</v>
          </cell>
          <cell r="D2601" t="str">
            <v>30mgx20片</v>
          </cell>
        </row>
        <row r="2602">
          <cell r="A2602">
            <v>15637</v>
          </cell>
          <cell r="B2602" t="str">
            <v>白花蛇舌草</v>
          </cell>
          <cell r="C2602" t="str">
            <v>其他生产厂家</v>
          </cell>
          <cell r="D2602" t="str">
            <v>段</v>
          </cell>
        </row>
        <row r="2603">
          <cell r="A2603">
            <v>24135</v>
          </cell>
          <cell r="B2603" t="str">
            <v>天然橡胶胶乳避孕套</v>
          </cell>
          <cell r="C2603" t="str">
            <v>SURETEX LIMITED（泰国）</v>
          </cell>
          <cell r="D2603" t="str">
            <v>12只(爽滑倍润)</v>
          </cell>
        </row>
        <row r="2604">
          <cell r="A2604">
            <v>24147</v>
          </cell>
          <cell r="B2604" t="str">
            <v>降脂灵片</v>
          </cell>
          <cell r="C2604" t="str">
            <v>太极集团重庆桐君阁药厂有限公司</v>
          </cell>
          <cell r="D2604" t="str">
            <v>0.25gx100片</v>
          </cell>
        </row>
        <row r="2605">
          <cell r="A2605">
            <v>24149</v>
          </cell>
          <cell r="B2605" t="str">
            <v>克拉霉素分散片</v>
          </cell>
          <cell r="C2605" t="str">
            <v>南京长澳制药有限公司</v>
          </cell>
          <cell r="D2605" t="str">
            <v>125mgx6片x2板</v>
          </cell>
        </row>
        <row r="2606">
          <cell r="A2606">
            <v>24173</v>
          </cell>
          <cell r="B2606" t="str">
            <v>痔疮栓</v>
          </cell>
          <cell r="C2606" t="str">
            <v>荣昌制药(淄博)有限公司(原山东鲁泰环中制药)</v>
          </cell>
          <cell r="D2606" t="str">
            <v>2gx5粒</v>
          </cell>
        </row>
        <row r="2607">
          <cell r="A2607">
            <v>24193</v>
          </cell>
          <cell r="B2607" t="str">
            <v>双黄连口服液</v>
          </cell>
          <cell r="C2607" t="str">
            <v>黑龙江瑞格制药有限公司</v>
          </cell>
          <cell r="D2607" t="str">
            <v>10mlx10支</v>
          </cell>
        </row>
        <row r="2608">
          <cell r="A2608">
            <v>24204</v>
          </cell>
          <cell r="B2608" t="str">
            <v>乙肝解毒胶囊</v>
          </cell>
          <cell r="C2608" t="str">
            <v>健民集团叶开泰国药(随州)有限公司(原武汉健民集团随州药业)</v>
          </cell>
          <cell r="D2608" t="str">
            <v>0.25gx60粒</v>
          </cell>
        </row>
        <row r="2609">
          <cell r="A2609">
            <v>24207</v>
          </cell>
          <cell r="B2609" t="str">
            <v>番泻叶</v>
          </cell>
          <cell r="C2609" t="str">
            <v/>
          </cell>
          <cell r="D2609" t="str">
            <v>50g、精制</v>
          </cell>
        </row>
        <row r="2610">
          <cell r="A2610">
            <v>24233</v>
          </cell>
          <cell r="B2610" t="str">
            <v>足光散</v>
          </cell>
          <cell r="C2610" t="str">
            <v>武汉中联药业集团股份有限公司</v>
          </cell>
          <cell r="D2610" t="str">
            <v>40gx3袋</v>
          </cell>
        </row>
        <row r="2611">
          <cell r="A2611">
            <v>24253</v>
          </cell>
          <cell r="B2611" t="str">
            <v>摩罗丹</v>
          </cell>
          <cell r="C2611" t="str">
            <v>邯郸制药股份有限公司</v>
          </cell>
          <cell r="D2611" t="str">
            <v>9gx10丸</v>
          </cell>
        </row>
        <row r="2612">
          <cell r="A2612">
            <v>24984</v>
          </cell>
          <cell r="B2612" t="str">
            <v>硫酸庆大霉素颗粒</v>
          </cell>
          <cell r="C2612" t="str">
            <v>河北华威得菲尔药业有限公司</v>
          </cell>
          <cell r="D2612" t="str">
            <v>10mgx12袋</v>
          </cell>
        </row>
        <row r="2613">
          <cell r="A2613">
            <v>24988</v>
          </cell>
          <cell r="B2613" t="str">
            <v>赛胃安胶囊</v>
          </cell>
          <cell r="C2613" t="str">
            <v>福建省泉州亚泰制药有限公司</v>
          </cell>
          <cell r="D2613" t="str">
            <v>0.87gx27粒</v>
          </cell>
        </row>
        <row r="2614">
          <cell r="A2614">
            <v>24994</v>
          </cell>
          <cell r="B2614" t="str">
            <v>荆芥</v>
          </cell>
          <cell r="C2614" t="str">
            <v>其他生产厂家</v>
          </cell>
          <cell r="D2614" t="str">
            <v>段、穗</v>
          </cell>
        </row>
        <row r="2615">
          <cell r="A2615">
            <v>49056</v>
          </cell>
          <cell r="B2615" t="str">
            <v>清火栀麦片</v>
          </cell>
          <cell r="C2615" t="str">
            <v>广西正堂药业有限责任公司</v>
          </cell>
          <cell r="D2615" t="str">
            <v>12片x2板(糖衣)</v>
          </cell>
        </row>
        <row r="2616">
          <cell r="A2616">
            <v>49088</v>
          </cell>
          <cell r="B2616" t="str">
            <v>金斯利安多维片</v>
          </cell>
          <cell r="C2616" t="str">
            <v>北京斯利安药业有限公司(原:北京北大药业有限公司)</v>
          </cell>
          <cell r="D2616" t="str">
            <v>1.17gx30片</v>
          </cell>
        </row>
        <row r="2617">
          <cell r="A2617">
            <v>49089</v>
          </cell>
          <cell r="B2617" t="str">
            <v>青霉素V钾片</v>
          </cell>
          <cell r="C2617" t="str">
            <v>西南药业股份有限公司</v>
          </cell>
          <cell r="D2617" t="str">
            <v>0.236gx12片x3板</v>
          </cell>
        </row>
        <row r="2618">
          <cell r="A2618">
            <v>49371</v>
          </cell>
          <cell r="B2618" t="str">
            <v>注射用胸腺法新（曾用名：注射用胸腺肽α1）</v>
          </cell>
          <cell r="C2618" t="str">
            <v>成都地奥九泓制药厂</v>
          </cell>
          <cell r="D2618" t="str">
            <v>1.6mg</v>
          </cell>
        </row>
        <row r="2619">
          <cell r="A2619">
            <v>13302</v>
          </cell>
          <cell r="B2619" t="str">
            <v>豨莶草</v>
          </cell>
          <cell r="C2619" t="str">
            <v>其他生产厂家</v>
          </cell>
          <cell r="D2619" t="str">
            <v>段</v>
          </cell>
        </row>
        <row r="2620">
          <cell r="A2620">
            <v>13303</v>
          </cell>
          <cell r="B2620" t="str">
            <v>黄荆油胶丸</v>
          </cell>
          <cell r="C2620" t="str">
            <v>广西龙州方略制药有限公司</v>
          </cell>
          <cell r="D2620" t="str">
            <v>24丸</v>
          </cell>
        </row>
        <row r="2621">
          <cell r="A2621">
            <v>13307</v>
          </cell>
          <cell r="B2621" t="str">
            <v>亚麻子</v>
          </cell>
          <cell r="C2621" t="str">
            <v>其他生产厂家</v>
          </cell>
          <cell r="D2621" t="str">
            <v>净制</v>
          </cell>
        </row>
        <row r="2622">
          <cell r="A2622">
            <v>13311</v>
          </cell>
          <cell r="B2622" t="str">
            <v>炒莱菔子</v>
          </cell>
          <cell r="C2622" t="str">
            <v>其他生产厂家</v>
          </cell>
          <cell r="D2622" t="str">
            <v>清炒</v>
          </cell>
        </row>
        <row r="2623">
          <cell r="A2623">
            <v>13314</v>
          </cell>
          <cell r="B2623" t="str">
            <v>蛇床子</v>
          </cell>
          <cell r="C2623" t="str">
            <v>其他生产厂家</v>
          </cell>
          <cell r="D2623" t="str">
            <v>净制</v>
          </cell>
        </row>
        <row r="2624">
          <cell r="A2624">
            <v>13326</v>
          </cell>
          <cell r="B2624" t="str">
            <v>奥美拉唑镁肠溶片（洛赛克）</v>
          </cell>
          <cell r="C2624" t="str">
            <v>阿斯利康制药有限公司</v>
          </cell>
          <cell r="D2624" t="str">
            <v>10mgx7片</v>
          </cell>
        </row>
        <row r="2625">
          <cell r="A2625">
            <v>13334</v>
          </cell>
          <cell r="B2625" t="str">
            <v>珍珠明目滴眼液</v>
          </cell>
          <cell r="C2625" t="str">
            <v>杭州天目山制药有限公司</v>
          </cell>
          <cell r="D2625" t="str">
            <v>10ml</v>
          </cell>
        </row>
        <row r="2626">
          <cell r="A2626">
            <v>13335</v>
          </cell>
          <cell r="B2626" t="str">
            <v>甘草酸二铵胶囊(甘利欣)</v>
          </cell>
          <cell r="C2626" t="str">
            <v>正大天晴药业集团股份有限公司</v>
          </cell>
          <cell r="D2626" t="str">
            <v>50mgx24粒</v>
          </cell>
        </row>
        <row r="2627">
          <cell r="A2627">
            <v>13339</v>
          </cell>
          <cell r="B2627" t="str">
            <v>伊曲康唑胶囊</v>
          </cell>
          <cell r="C2627" t="str">
            <v>成都倍特药业有限公司(原四川方向药业有限责任公司)</v>
          </cell>
          <cell r="D2627" t="str">
            <v>0.1gx7粒</v>
          </cell>
        </row>
        <row r="2628">
          <cell r="A2628">
            <v>13345</v>
          </cell>
          <cell r="B2628" t="str">
            <v>首乌延寿片</v>
          </cell>
          <cell r="C2628" t="str">
            <v>太极集团重庆桐君阁药厂有限公司</v>
          </cell>
          <cell r="D2628" t="str">
            <v>0.25gx50片</v>
          </cell>
        </row>
        <row r="2629">
          <cell r="A2629">
            <v>13375</v>
          </cell>
          <cell r="B2629" t="str">
            <v>阴舒宁抗菌洗液</v>
          </cell>
          <cell r="C2629" t="str">
            <v>德阳市阴舒宁医用消毒药剂有限责任公司 </v>
          </cell>
          <cell r="D2629" t="str">
            <v>30ml</v>
          </cell>
        </row>
        <row r="2630">
          <cell r="A2630">
            <v>13378</v>
          </cell>
          <cell r="B2630" t="str">
            <v>伸筋丹胶囊</v>
          </cell>
          <cell r="C2630" t="str">
            <v>浙江新光药业股份有限公司</v>
          </cell>
          <cell r="D2630" t="str">
            <v>0.15gx60粒</v>
          </cell>
        </row>
        <row r="2631">
          <cell r="A2631">
            <v>13403</v>
          </cell>
          <cell r="B2631" t="str">
            <v>药用炭片</v>
          </cell>
          <cell r="C2631" t="str">
            <v>河北长天药业有限公司</v>
          </cell>
          <cell r="D2631" t="str">
            <v>0.3gx100片</v>
          </cell>
        </row>
        <row r="2632">
          <cell r="A2632">
            <v>13411</v>
          </cell>
          <cell r="B2632" t="str">
            <v>茴三硫片(胆维他片)</v>
          </cell>
          <cell r="C2632" t="str">
            <v>成都国嘉联合制药有限公司</v>
          </cell>
          <cell r="D2632" t="str">
            <v>25mgx12片</v>
          </cell>
        </row>
        <row r="2633">
          <cell r="A2633">
            <v>13417</v>
          </cell>
          <cell r="B2633" t="str">
            <v>盐酸维拉帕米片(异博定片)</v>
          </cell>
          <cell r="C2633" t="str">
            <v>天津市中央药业有限公司</v>
          </cell>
          <cell r="D2633" t="str">
            <v>40mgx30片</v>
          </cell>
        </row>
        <row r="2634">
          <cell r="A2634">
            <v>12026</v>
          </cell>
          <cell r="B2634" t="str">
            <v>防水创可贴</v>
          </cell>
          <cell r="C2634" t="str">
            <v>上海强生有限公司</v>
          </cell>
          <cell r="D2634" t="str">
            <v>5片x20袋x(70mmx22mm)</v>
          </cell>
        </row>
        <row r="2635">
          <cell r="A2635">
            <v>12031</v>
          </cell>
          <cell r="B2635" t="str">
            <v>愈酚喷托异丙嗪颗粒</v>
          </cell>
          <cell r="C2635" t="str">
            <v>广西纯正堂制药有限公司（原广西纯正堂制药厂）</v>
          </cell>
          <cell r="D2635" t="str">
            <v>5gx10袋</v>
          </cell>
        </row>
        <row r="2636">
          <cell r="A2636">
            <v>12036</v>
          </cell>
          <cell r="B2636" t="str">
            <v>五子衍宗丸</v>
          </cell>
          <cell r="C2636" t="str">
            <v>太极集团四川绵阳制药有限公司</v>
          </cell>
          <cell r="D2636" t="str">
            <v>60g</v>
          </cell>
        </row>
        <row r="2637">
          <cell r="A2637">
            <v>12047</v>
          </cell>
          <cell r="B2637" t="str">
            <v>金钱草颗粒</v>
          </cell>
          <cell r="C2637" t="str">
            <v>重庆和平制药有限公司</v>
          </cell>
          <cell r="D2637" t="str">
            <v>10gx20袋</v>
          </cell>
        </row>
        <row r="2638">
          <cell r="A2638">
            <v>12069</v>
          </cell>
          <cell r="B2638" t="str">
            <v>舒肝片</v>
          </cell>
          <cell r="C2638" t="str">
            <v>四川彩虹制药有限公司</v>
          </cell>
          <cell r="D2638" t="str">
            <v>0.6gx4片x8袋</v>
          </cell>
        </row>
        <row r="2639">
          <cell r="A2639">
            <v>14846</v>
          </cell>
          <cell r="B2639" t="str">
            <v>三七</v>
          </cell>
          <cell r="C2639" t="str">
            <v>其他生产厂家</v>
          </cell>
          <cell r="D2639" t="str">
            <v>25头</v>
          </cell>
        </row>
        <row r="2640">
          <cell r="A2640">
            <v>14888</v>
          </cell>
          <cell r="B2640" t="str">
            <v>黑蚂蚁</v>
          </cell>
          <cell r="C2640" t="str">
            <v>其他生产厂家</v>
          </cell>
          <cell r="D2640" t="str">
            <v>净制</v>
          </cell>
        </row>
        <row r="2641">
          <cell r="A2641">
            <v>14896</v>
          </cell>
          <cell r="B2641" t="str">
            <v>红豆蔻</v>
          </cell>
          <cell r="C2641" t="str">
            <v>其他生产厂家</v>
          </cell>
          <cell r="D2641" t="str">
            <v>净制</v>
          </cell>
        </row>
        <row r="2642">
          <cell r="A2642">
            <v>14901</v>
          </cell>
          <cell r="B2642" t="str">
            <v>枯矾</v>
          </cell>
          <cell r="C2642" t="str">
            <v>其他生产厂家</v>
          </cell>
          <cell r="D2642" t="str">
            <v>明煅</v>
          </cell>
        </row>
        <row r="2643">
          <cell r="A2643">
            <v>14922</v>
          </cell>
          <cell r="B2643" t="str">
            <v>南鹤虱</v>
          </cell>
          <cell r="C2643" t="str">
            <v>其他生产厂家</v>
          </cell>
          <cell r="D2643" t="str">
            <v>净制</v>
          </cell>
        </row>
        <row r="2644">
          <cell r="A2644">
            <v>14944</v>
          </cell>
          <cell r="B2644" t="str">
            <v>乐脉颗粒</v>
          </cell>
          <cell r="C2644" t="str">
            <v>四川川大华西药业股份有限公司</v>
          </cell>
          <cell r="D2644" t="str">
            <v>3gx9袋</v>
          </cell>
        </row>
        <row r="2645">
          <cell r="A2645">
            <v>14947</v>
          </cell>
          <cell r="B2645" t="str">
            <v>心达康片</v>
          </cell>
          <cell r="C2645" t="str">
            <v>四川川大华西药业股份有限公司</v>
          </cell>
          <cell r="D2645" t="str">
            <v>5mgx60片</v>
          </cell>
        </row>
        <row r="2646">
          <cell r="A2646">
            <v>14948</v>
          </cell>
          <cell r="B2646" t="str">
            <v>蒙脱石散(必奇)</v>
          </cell>
          <cell r="C2646" t="str">
            <v>海南先声药业有限公司</v>
          </cell>
          <cell r="D2646" t="str">
            <v>3gx10袋</v>
          </cell>
        </row>
        <row r="2647">
          <cell r="A2647">
            <v>14973</v>
          </cell>
          <cell r="B2647" t="str">
            <v>转移因子口服溶液</v>
          </cell>
          <cell r="C2647" t="str">
            <v>金花企业(集团)股份有限公司西安金花制药厂</v>
          </cell>
          <cell r="D2647" t="str">
            <v>10mlx6支</v>
          </cell>
        </row>
        <row r="2648">
          <cell r="A2648">
            <v>24262</v>
          </cell>
          <cell r="B2648" t="str">
            <v>枸杞</v>
          </cell>
          <cell r="C2648" t="str">
            <v>重庆龙洲药业有限责任公司</v>
          </cell>
          <cell r="D2648" t="str">
            <v>280粒</v>
          </cell>
        </row>
        <row r="2649">
          <cell r="A2649">
            <v>24280</v>
          </cell>
          <cell r="B2649" t="str">
            <v>解郁安神颗粒</v>
          </cell>
          <cell r="C2649" t="str">
            <v>吉林省康福药业有限公司</v>
          </cell>
          <cell r="D2649" t="str">
            <v>5gx10袋</v>
          </cell>
        </row>
        <row r="2650">
          <cell r="A2650">
            <v>24400</v>
          </cell>
          <cell r="B2650" t="str">
            <v>抗感颗粒</v>
          </cell>
          <cell r="C2650" t="str">
            <v>四川好医生攀西药业有限责任公司</v>
          </cell>
          <cell r="D2650" t="str">
            <v>5gx9袋(儿童装)</v>
          </cell>
        </row>
        <row r="2651">
          <cell r="A2651">
            <v>24425</v>
          </cell>
          <cell r="B2651" t="str">
            <v>氨糖美辛肠溶片</v>
          </cell>
          <cell r="C2651" t="str">
            <v>广东逸舒制药股份有限公司</v>
          </cell>
          <cell r="D2651" t="str">
            <v>25mg：75mgx20片x2板</v>
          </cell>
        </row>
        <row r="2652">
          <cell r="A2652">
            <v>48678</v>
          </cell>
          <cell r="B2652" t="str">
            <v>欧姆龙智能电子血压计</v>
          </cell>
          <cell r="C2652" t="str">
            <v/>
          </cell>
          <cell r="D2652" t="str">
            <v>HEM-7012(上臂式)</v>
          </cell>
        </row>
        <row r="2653">
          <cell r="A2653">
            <v>48685</v>
          </cell>
          <cell r="B2653" t="str">
            <v>红参</v>
          </cell>
          <cell r="C2653" t="str">
            <v>重庆中药饮片厂有限公司</v>
          </cell>
          <cell r="D2653" t="str">
            <v>25支边条、20g/支(桐君阁牌)</v>
          </cell>
        </row>
        <row r="2654">
          <cell r="A2654">
            <v>48724</v>
          </cell>
          <cell r="B2654" t="str">
            <v>尿素维E乳膏</v>
          </cell>
          <cell r="C2654" t="str">
            <v>滇虹药业集团股份有限公司</v>
          </cell>
          <cell r="D2654" t="str">
            <v>20g</v>
          </cell>
        </row>
        <row r="2655">
          <cell r="A2655">
            <v>48729</v>
          </cell>
          <cell r="B2655" t="str">
            <v>枸杞子</v>
          </cell>
          <cell r="C2655" t="str">
            <v>重庆中药饮片厂有限公司</v>
          </cell>
          <cell r="D2655" t="str">
            <v>300g净制/桐君阁牌</v>
          </cell>
        </row>
        <row r="2656">
          <cell r="A2656">
            <v>49118</v>
          </cell>
          <cell r="B2656" t="str">
            <v>清胃黄连丸</v>
          </cell>
          <cell r="C2656" t="str">
            <v>山西华康药业股份有限公司</v>
          </cell>
          <cell r="D2656" t="str">
            <v>9gx6袋</v>
          </cell>
        </row>
        <row r="2657">
          <cell r="A2657">
            <v>12984</v>
          </cell>
          <cell r="B2657" t="str">
            <v>血压计-听诊器保健盒</v>
          </cell>
          <cell r="C2657" t="str">
            <v>江苏鱼跃医疗设备股份有限公司</v>
          </cell>
          <cell r="D2657" t="str">
            <v>A型(简装)</v>
          </cell>
        </row>
        <row r="2658">
          <cell r="A2658">
            <v>12986</v>
          </cell>
          <cell r="B2658" t="str">
            <v>超声雾化器</v>
          </cell>
          <cell r="C2658" t="str">
            <v>江苏鱼跃医疗设备股份有限公司</v>
          </cell>
          <cell r="D2658" t="str">
            <v>402A-1</v>
          </cell>
        </row>
        <row r="2659">
          <cell r="A2659">
            <v>12987</v>
          </cell>
          <cell r="B2659" t="str">
            <v>手动轮椅车</v>
          </cell>
          <cell r="C2659" t="str">
            <v>江苏鱼跃医疗设备股份有限公司</v>
          </cell>
          <cell r="D2659" t="str">
            <v>H009B电镀</v>
          </cell>
        </row>
        <row r="2660">
          <cell r="A2660">
            <v>12994</v>
          </cell>
          <cell r="B2660" t="str">
            <v>生地黄</v>
          </cell>
          <cell r="C2660" t="str">
            <v>其他生产厂家</v>
          </cell>
          <cell r="D2660" t="str">
            <v>片</v>
          </cell>
        </row>
        <row r="2661">
          <cell r="A2661">
            <v>12996</v>
          </cell>
          <cell r="B2661" t="str">
            <v>川木通</v>
          </cell>
          <cell r="C2661" t="str">
            <v>其他生产厂家</v>
          </cell>
          <cell r="D2661" t="str">
            <v>片</v>
          </cell>
        </row>
        <row r="2662">
          <cell r="A2662">
            <v>13005</v>
          </cell>
          <cell r="B2662" t="str">
            <v>苦参碱栓</v>
          </cell>
          <cell r="C2662" t="str">
            <v>湖北东信药业有限公司</v>
          </cell>
          <cell r="D2662" t="str">
            <v>50mgx7枚</v>
          </cell>
        </row>
        <row r="2663">
          <cell r="A2663">
            <v>13014</v>
          </cell>
          <cell r="B2663" t="str">
            <v>冰硼散</v>
          </cell>
          <cell r="C2663" t="str">
            <v>灵源药业有限公司</v>
          </cell>
          <cell r="D2663" t="str">
            <v>0.6gx10瓶</v>
          </cell>
        </row>
        <row r="2664">
          <cell r="A2664">
            <v>13024</v>
          </cell>
          <cell r="B2664" t="str">
            <v>白矾</v>
          </cell>
          <cell r="C2664" t="str">
            <v>其他生产厂家</v>
          </cell>
          <cell r="D2664" t="str">
            <v>细粉</v>
          </cell>
        </row>
        <row r="2665">
          <cell r="A2665">
            <v>13043</v>
          </cell>
          <cell r="B2665" t="str">
            <v>炒没药</v>
          </cell>
          <cell r="C2665" t="str">
            <v>其他生产厂家</v>
          </cell>
          <cell r="D2665" t="str">
            <v>清炒</v>
          </cell>
        </row>
        <row r="2666">
          <cell r="A2666">
            <v>13045</v>
          </cell>
          <cell r="B2666" t="str">
            <v>莲子</v>
          </cell>
          <cell r="C2666" t="str">
            <v>其他生产厂家</v>
          </cell>
          <cell r="D2666" t="str">
            <v>净制</v>
          </cell>
        </row>
        <row r="2667">
          <cell r="A2667">
            <v>13047</v>
          </cell>
          <cell r="B2667" t="str">
            <v>桂枝</v>
          </cell>
          <cell r="C2667" t="str">
            <v>其他生产厂家</v>
          </cell>
          <cell r="D2667" t="str">
            <v>片</v>
          </cell>
        </row>
        <row r="2668">
          <cell r="A2668">
            <v>13050</v>
          </cell>
          <cell r="B2668" t="str">
            <v>新肤螨灵霜</v>
          </cell>
          <cell r="C2668" t="str">
            <v>广州广德堂药业有限公司</v>
          </cell>
          <cell r="D2668" t="str">
            <v>20g(送50g洁面乳)</v>
          </cell>
        </row>
        <row r="2669">
          <cell r="A2669">
            <v>13491</v>
          </cell>
          <cell r="B2669" t="str">
            <v>大黄庶虫丸</v>
          </cell>
          <cell r="C2669" t="str">
            <v>北京同仁堂股份有限公司同仁堂制药厂</v>
          </cell>
          <cell r="D2669" t="str">
            <v>3gx10丸</v>
          </cell>
        </row>
        <row r="2670">
          <cell r="A2670">
            <v>13493</v>
          </cell>
          <cell r="B2670" t="str">
            <v>布洛芬颗粒</v>
          </cell>
          <cell r="C2670" t="str">
            <v>哈药集团世一堂制药厂</v>
          </cell>
          <cell r="D2670" t="str">
            <v>0.2gx10包</v>
          </cell>
        </row>
        <row r="2671">
          <cell r="A2671">
            <v>16551</v>
          </cell>
          <cell r="B2671" t="str">
            <v>杰士邦安全套</v>
          </cell>
          <cell r="C2671" t="str">
            <v>英国 JISSBON (UK) GLOBAL COMPANY</v>
          </cell>
          <cell r="D2671" t="str">
            <v>7只(缤纷七彩)</v>
          </cell>
        </row>
        <row r="2672">
          <cell r="A2672">
            <v>16552</v>
          </cell>
          <cell r="B2672" t="str">
            <v>第六感超薄平滑安全套</v>
          </cell>
          <cell r="C2672" t="str">
            <v>广州第十一橡胶厂</v>
          </cell>
          <cell r="D2672" t="str">
            <v>12只</v>
          </cell>
        </row>
        <row r="2673">
          <cell r="A2673">
            <v>16562</v>
          </cell>
          <cell r="B2673" t="str">
            <v>西洋参</v>
          </cell>
          <cell r="C2673" t="str">
            <v/>
          </cell>
          <cell r="D2673" t="str">
            <v>小片</v>
          </cell>
        </row>
        <row r="2674">
          <cell r="A2674">
            <v>16563</v>
          </cell>
          <cell r="B2674" t="str">
            <v>肌苷口服溶液</v>
          </cell>
          <cell r="C2674" t="str">
            <v>江苏聚荣制药集团有限公司</v>
          </cell>
          <cell r="D2674" t="str">
            <v>10mlx10支</v>
          </cell>
        </row>
        <row r="2675">
          <cell r="A2675">
            <v>16569</v>
          </cell>
          <cell r="B2675" t="str">
            <v>美敏伪麻口服溶液</v>
          </cell>
          <cell r="C2675" t="str">
            <v>惠氏制药有限公司</v>
          </cell>
          <cell r="D2675" t="str">
            <v>100ml(儿童)</v>
          </cell>
        </row>
        <row r="2676">
          <cell r="A2676">
            <v>16570</v>
          </cell>
          <cell r="B2676" t="str">
            <v>美敏伪麻口服溶液</v>
          </cell>
          <cell r="C2676" t="str">
            <v>惠氏制药有限公司</v>
          </cell>
          <cell r="D2676" t="str">
            <v>100ml（成人）</v>
          </cell>
        </row>
        <row r="2677">
          <cell r="A2677">
            <v>16571</v>
          </cell>
          <cell r="B2677" t="str">
            <v>盐酸二甲双胍片(格华止)</v>
          </cell>
          <cell r="C2677" t="str">
            <v>中美上海施贵宝制药有限公司</v>
          </cell>
          <cell r="D2677" t="str">
            <v>0.85gx20片</v>
          </cell>
        </row>
        <row r="2678">
          <cell r="A2678">
            <v>16572</v>
          </cell>
          <cell r="B2678" t="str">
            <v>福辛普利钠片(蒙诺)</v>
          </cell>
          <cell r="C2678" t="str">
            <v>中美上海施贵宝制药有限公司</v>
          </cell>
          <cell r="D2678" t="str">
            <v>10mgx14片</v>
          </cell>
        </row>
        <row r="2679">
          <cell r="A2679">
            <v>16586</v>
          </cell>
          <cell r="B2679" t="str">
            <v>田七痛经胶囊</v>
          </cell>
          <cell r="C2679" t="str">
            <v>云南维和药业股份有限公司</v>
          </cell>
          <cell r="D2679" t="str">
            <v>0.4gx12粒x2板</v>
          </cell>
        </row>
        <row r="2680">
          <cell r="A2680">
            <v>16623</v>
          </cell>
          <cell r="B2680" t="str">
            <v>二十五味肺病胶囊</v>
          </cell>
          <cell r="C2680" t="str">
            <v>金诃藏药股份有限公司</v>
          </cell>
          <cell r="D2680" t="str">
            <v>0.33gx10粒x2板x3盒</v>
          </cell>
        </row>
        <row r="2681">
          <cell r="A2681">
            <v>16632</v>
          </cell>
          <cell r="B2681" t="str">
            <v>多烯磷脂酰胆碱胶囊(易善复)</v>
          </cell>
          <cell r="C2681" t="str">
            <v>赛诺菲(北京)制药有限公司</v>
          </cell>
          <cell r="D2681" t="str">
            <v>228mgx24粒</v>
          </cell>
        </row>
        <row r="2682">
          <cell r="A2682">
            <v>16634</v>
          </cell>
          <cell r="B2682" t="str">
            <v>盐酸曲美他嗪片(万爽力)</v>
          </cell>
          <cell r="C2682" t="str">
            <v>施维雅(天津)制药有限公司</v>
          </cell>
          <cell r="D2682" t="str">
            <v>20mgx30片</v>
          </cell>
        </row>
        <row r="2683">
          <cell r="A2683">
            <v>16635</v>
          </cell>
          <cell r="B2683" t="str">
            <v>复方多维元素片23(玛特钠片)</v>
          </cell>
          <cell r="C2683" t="str">
            <v>惠氏制药有限公司</v>
          </cell>
          <cell r="D2683" t="str">
            <v>30片</v>
          </cell>
        </row>
        <row r="2684">
          <cell r="A2684">
            <v>16636</v>
          </cell>
          <cell r="B2684" t="str">
            <v>通草</v>
          </cell>
          <cell r="C2684" t="str">
            <v>其他生产厂家</v>
          </cell>
          <cell r="D2684" t="str">
            <v>片</v>
          </cell>
        </row>
        <row r="2685">
          <cell r="A2685">
            <v>14985</v>
          </cell>
          <cell r="B2685" t="str">
            <v>保和丸</v>
          </cell>
          <cell r="C2685" t="str">
            <v>太极集团重庆中药二厂有限公司</v>
          </cell>
          <cell r="D2685" t="str">
            <v>32丸x2板(浓缩丸)</v>
          </cell>
        </row>
        <row r="2686">
          <cell r="A2686">
            <v>14990</v>
          </cell>
          <cell r="B2686" t="str">
            <v>盐酸氮芥酊(白癜净)</v>
          </cell>
          <cell r="C2686" t="str">
            <v>天方药业有限公司(原河南天方药业股份有限公司)</v>
          </cell>
          <cell r="D2686" t="str">
            <v>50ml(50ml:25mg)</v>
          </cell>
        </row>
        <row r="2687">
          <cell r="A2687">
            <v>15017</v>
          </cell>
          <cell r="B2687" t="str">
            <v>龙血竭胶囊</v>
          </cell>
          <cell r="C2687" t="str">
            <v>云南云河药业股份有限公司(云南个旧制药厂)</v>
          </cell>
          <cell r="D2687" t="str">
            <v>0.3gx12粒x2板</v>
          </cell>
        </row>
        <row r="2688">
          <cell r="A2688">
            <v>15019</v>
          </cell>
          <cell r="B2688" t="str">
            <v>清开灵软胶囊</v>
          </cell>
          <cell r="C2688" t="str">
            <v>神威药业集团有限公司</v>
          </cell>
          <cell r="D2688" t="str">
            <v>0.4gx12粒</v>
          </cell>
        </row>
        <row r="2689">
          <cell r="A2689">
            <v>15039</v>
          </cell>
          <cell r="B2689" t="str">
            <v>白灵片</v>
          </cell>
          <cell r="C2689" t="str">
            <v>佛山冯了性药业有限公司</v>
          </cell>
          <cell r="D2689" t="str">
            <v>96片</v>
          </cell>
        </row>
        <row r="2690">
          <cell r="A2690">
            <v>15060</v>
          </cell>
          <cell r="B2690" t="str">
            <v>牛黄解毒片</v>
          </cell>
          <cell r="C2690" t="str">
            <v>河南省百泉制药有限公司</v>
          </cell>
          <cell r="D2690" t="str">
            <v>24片x2板</v>
          </cell>
        </row>
        <row r="2691">
          <cell r="A2691">
            <v>15066</v>
          </cell>
          <cell r="B2691" t="str">
            <v>金牌风油精</v>
          </cell>
          <cell r="C2691" t="str">
            <v>新加坡梁介福药业有限公司</v>
          </cell>
          <cell r="D2691" t="str">
            <v>3ml</v>
          </cell>
        </row>
        <row r="2692">
          <cell r="A2692">
            <v>15075</v>
          </cell>
          <cell r="B2692" t="str">
            <v>海龙</v>
          </cell>
          <cell r="C2692" t="str">
            <v>其他生产厂家</v>
          </cell>
          <cell r="D2692" t="str">
            <v>小</v>
          </cell>
        </row>
        <row r="2693">
          <cell r="A2693">
            <v>23798</v>
          </cell>
          <cell r="B2693" t="str">
            <v>盐酸地尔硫卓片(恬尔心)</v>
          </cell>
          <cell r="C2693" t="str">
            <v>上海信谊万象药业有限公司(原:上海延安万象)</v>
          </cell>
          <cell r="D2693" t="str">
            <v>30mgx40片</v>
          </cell>
        </row>
        <row r="2694">
          <cell r="A2694">
            <v>23859</v>
          </cell>
          <cell r="B2694" t="str">
            <v>天然胶乳橡胶避孕套（多乐士）</v>
          </cell>
          <cell r="C2694" t="str">
            <v>GUMMITECH INDUSTRIES SDN.BHD(马来西亚)</v>
          </cell>
          <cell r="D2694" t="str">
            <v>12只(梦幻持久耐力型)</v>
          </cell>
        </row>
        <row r="2695">
          <cell r="A2695">
            <v>23868</v>
          </cell>
          <cell r="B2695" t="str">
            <v>清咽片</v>
          </cell>
          <cell r="C2695" t="str">
            <v>国药集团德众(佛山)药业有限公司</v>
          </cell>
          <cell r="D2695" t="str">
            <v>0.31gx24片(薄膜衣)</v>
          </cell>
        </row>
        <row r="2696">
          <cell r="A2696">
            <v>23891</v>
          </cell>
          <cell r="B2696" t="str">
            <v>铝合金出诊箱</v>
          </cell>
          <cell r="C2696" t="str">
            <v>金坛市剑云医疗器械厂</v>
          </cell>
          <cell r="D2696" t="str">
            <v>13寸</v>
          </cell>
        </row>
        <row r="2697">
          <cell r="A2697">
            <v>23894</v>
          </cell>
          <cell r="B2697" t="str">
            <v>标准桃金娘油肠溶胶囊(吉诺通)</v>
          </cell>
          <cell r="C2697" t="str">
            <v>德国保时佳大药厂</v>
          </cell>
          <cell r="D2697" t="str">
            <v>120mgx10粒(儿童装)</v>
          </cell>
        </row>
        <row r="2698">
          <cell r="A2698">
            <v>23895</v>
          </cell>
          <cell r="B2698" t="str">
            <v>枸橼酸西地那非片</v>
          </cell>
          <cell r="C2698" t="str">
            <v>辉瑞制药有限公司</v>
          </cell>
          <cell r="D2698" t="str">
            <v>100mgx1片</v>
          </cell>
        </row>
        <row r="2699">
          <cell r="A2699">
            <v>23896</v>
          </cell>
          <cell r="B2699" t="str">
            <v>枸橼酸西地那非片</v>
          </cell>
          <cell r="C2699" t="str">
            <v>辉瑞制药有限公司</v>
          </cell>
          <cell r="D2699" t="str">
            <v>0.1gx5片</v>
          </cell>
        </row>
        <row r="2700">
          <cell r="A2700">
            <v>48831</v>
          </cell>
          <cell r="B2700" t="str">
            <v>复方对乙酰氨基酚片Ⅱ(散列通)</v>
          </cell>
          <cell r="C2700" t="str">
            <v>西南药业股份有限公司</v>
          </cell>
          <cell r="D2700" t="str">
            <v>20片</v>
          </cell>
        </row>
        <row r="2701">
          <cell r="A2701">
            <v>48838</v>
          </cell>
          <cell r="B2701" t="str">
            <v>炮山甲</v>
          </cell>
          <cell r="C2701" t="str">
            <v>其他生产厂家</v>
          </cell>
          <cell r="D2701" t="str">
            <v>砂烫</v>
          </cell>
        </row>
        <row r="2702">
          <cell r="A2702">
            <v>48839</v>
          </cell>
          <cell r="B2702" t="str">
            <v>隔山撬</v>
          </cell>
          <cell r="C2702" t="str">
            <v>其他生产厂家</v>
          </cell>
          <cell r="D2702" t="str">
            <v>片</v>
          </cell>
        </row>
        <row r="2703">
          <cell r="A2703">
            <v>48840</v>
          </cell>
          <cell r="B2703" t="str">
            <v>南沙参</v>
          </cell>
          <cell r="C2703" t="str">
            <v>其他生产厂家</v>
          </cell>
          <cell r="D2703" t="str">
            <v>片</v>
          </cell>
        </row>
        <row r="2704">
          <cell r="A2704">
            <v>48841</v>
          </cell>
          <cell r="B2704" t="str">
            <v>盐杜仲</v>
          </cell>
          <cell r="C2704" t="str">
            <v>其他生产厂家</v>
          </cell>
          <cell r="D2704" t="str">
            <v>丝</v>
          </cell>
        </row>
        <row r="2705">
          <cell r="A2705">
            <v>48843</v>
          </cell>
          <cell r="B2705" t="str">
            <v>京半夏</v>
          </cell>
          <cell r="C2705" t="str">
            <v>巴中市正华医药饮片加工厂</v>
          </cell>
          <cell r="D2705" t="str">
            <v>复制</v>
          </cell>
        </row>
        <row r="2706">
          <cell r="A2706">
            <v>48844</v>
          </cell>
          <cell r="B2706" t="str">
            <v>竹茹</v>
          </cell>
          <cell r="C2706" t="str">
            <v>其他生产厂家</v>
          </cell>
          <cell r="D2706" t="str">
            <v>段</v>
          </cell>
        </row>
        <row r="2707">
          <cell r="A2707">
            <v>48845</v>
          </cell>
          <cell r="B2707" t="str">
            <v>垂盆草</v>
          </cell>
          <cell r="C2707" t="str">
            <v>其他生产厂家</v>
          </cell>
          <cell r="D2707" t="str">
            <v>段</v>
          </cell>
        </row>
        <row r="2708">
          <cell r="A2708">
            <v>48846</v>
          </cell>
          <cell r="B2708" t="str">
            <v>千里光</v>
          </cell>
          <cell r="C2708" t="str">
            <v>其他生产厂家</v>
          </cell>
          <cell r="D2708" t="str">
            <v>段</v>
          </cell>
        </row>
        <row r="2709">
          <cell r="A2709">
            <v>12502</v>
          </cell>
          <cell r="B2709" t="str">
            <v>富马酸酮替芬片</v>
          </cell>
          <cell r="C2709" t="str">
            <v>江苏鹏鹞药业有限公司</v>
          </cell>
          <cell r="D2709" t="str">
            <v>1mgx60片</v>
          </cell>
        </row>
        <row r="2710">
          <cell r="A2710">
            <v>12503</v>
          </cell>
          <cell r="B2710" t="str">
            <v>盐酸普罗帕酮片</v>
          </cell>
          <cell r="C2710" t="str">
            <v>江苏鹏鹞药业有限公司</v>
          </cell>
          <cell r="D2710" t="str">
            <v>50mgx50片</v>
          </cell>
        </row>
        <row r="2711">
          <cell r="A2711">
            <v>12514</v>
          </cell>
          <cell r="B2711" t="str">
            <v>千柏鼻炎片</v>
          </cell>
          <cell r="C2711" t="str">
            <v>广西十万山制药有限公司（原广西恒拓集团仁盛制药有限公司）</v>
          </cell>
          <cell r="D2711" t="str">
            <v>100片</v>
          </cell>
        </row>
        <row r="2712">
          <cell r="A2712">
            <v>12536</v>
          </cell>
          <cell r="B2712" t="str">
            <v>乙酰螺旋霉素片</v>
          </cell>
          <cell r="C2712" t="str">
            <v>广州白云山制药股份有限公司广州白云山制药总厂</v>
          </cell>
          <cell r="D2712" t="str">
            <v>0.1gx24片(薄膜衣)</v>
          </cell>
        </row>
        <row r="2713">
          <cell r="A2713">
            <v>13091</v>
          </cell>
          <cell r="B2713" t="str">
            <v>芡实</v>
          </cell>
          <cell r="C2713" t="str">
            <v>其他生产厂家</v>
          </cell>
          <cell r="D2713" t="str">
            <v>净制</v>
          </cell>
        </row>
        <row r="2714">
          <cell r="A2714">
            <v>13095</v>
          </cell>
          <cell r="B2714" t="str">
            <v>茯苓皮</v>
          </cell>
          <cell r="C2714" t="str">
            <v>其他生产厂家</v>
          </cell>
          <cell r="D2714" t="str">
            <v>片</v>
          </cell>
        </row>
        <row r="2715">
          <cell r="A2715">
            <v>13096</v>
          </cell>
          <cell r="B2715" t="str">
            <v>炒火麻仁</v>
          </cell>
          <cell r="C2715" t="str">
            <v>其他生产厂家</v>
          </cell>
          <cell r="D2715" t="str">
            <v>清炒</v>
          </cell>
        </row>
        <row r="2716">
          <cell r="A2716">
            <v>13098</v>
          </cell>
          <cell r="B2716" t="str">
            <v>木蝴蝶</v>
          </cell>
          <cell r="C2716" t="str">
            <v>其他生产厂家</v>
          </cell>
          <cell r="D2716" t="str">
            <v>净制</v>
          </cell>
        </row>
        <row r="2717">
          <cell r="A2717">
            <v>13103</v>
          </cell>
          <cell r="B2717" t="str">
            <v>兔耳风</v>
          </cell>
          <cell r="C2717" t="str">
            <v>其他生产厂家</v>
          </cell>
          <cell r="D2717" t="str">
            <v>段</v>
          </cell>
        </row>
        <row r="2718">
          <cell r="A2718">
            <v>13106</v>
          </cell>
          <cell r="B2718" t="str">
            <v>炒山楂</v>
          </cell>
          <cell r="C2718" t="str">
            <v>其他生产厂家</v>
          </cell>
          <cell r="D2718" t="str">
            <v>片</v>
          </cell>
        </row>
        <row r="2719">
          <cell r="A2719">
            <v>13107</v>
          </cell>
          <cell r="B2719" t="str">
            <v>菊花</v>
          </cell>
          <cell r="C2719" t="str">
            <v>其他生产厂家</v>
          </cell>
          <cell r="D2719" t="str">
            <v>净制/杭菊</v>
          </cell>
        </row>
        <row r="2720">
          <cell r="A2720">
            <v>13112</v>
          </cell>
          <cell r="B2720" t="str">
            <v>莲子心</v>
          </cell>
          <cell r="C2720" t="str">
            <v>其他生产厂家</v>
          </cell>
          <cell r="D2720" t="str">
            <v>净制</v>
          </cell>
        </row>
        <row r="2721">
          <cell r="A2721">
            <v>13113</v>
          </cell>
          <cell r="B2721" t="str">
            <v>野菊花</v>
          </cell>
          <cell r="C2721" t="str">
            <v>其他生产厂家</v>
          </cell>
          <cell r="D2721" t="str">
            <v>净制</v>
          </cell>
        </row>
        <row r="2722">
          <cell r="A2722">
            <v>16185</v>
          </cell>
          <cell r="B2722" t="str">
            <v>厄贝沙坦片</v>
          </cell>
          <cell r="C2722" t="str">
            <v>Sanofi Winthrop Industrie法国</v>
          </cell>
          <cell r="D2722" t="str">
            <v>0.15gx7片</v>
          </cell>
        </row>
        <row r="2723">
          <cell r="A2723">
            <v>16187</v>
          </cell>
          <cell r="B2723" t="str">
            <v>盐酸帕罗西汀片</v>
          </cell>
          <cell r="C2723" t="str">
            <v>葛兰素史克(天津)有限公司</v>
          </cell>
          <cell r="D2723" t="str">
            <v>20mgx10片</v>
          </cell>
        </row>
        <row r="2724">
          <cell r="A2724">
            <v>16188</v>
          </cell>
          <cell r="B2724" t="str">
            <v>右旋糖酐羟丙甲纤维素滴眼液</v>
          </cell>
          <cell r="C2724" t="str">
            <v>比利时制药</v>
          </cell>
          <cell r="D2724" t="str">
            <v>15ml</v>
          </cell>
        </row>
        <row r="2725">
          <cell r="A2725">
            <v>16216</v>
          </cell>
          <cell r="B2725" t="str">
            <v>盐酸贝那普利片(洛汀新)</v>
          </cell>
          <cell r="C2725" t="str">
            <v>北京诺华制药有限公司</v>
          </cell>
          <cell r="D2725" t="str">
            <v>10mgx14片</v>
          </cell>
        </row>
        <row r="2726">
          <cell r="A2726">
            <v>16217</v>
          </cell>
          <cell r="B2726" t="str">
            <v>氟伐他汀钠胶囊(来适可)</v>
          </cell>
          <cell r="C2726" t="str">
            <v>北京诺华制药有限公司</v>
          </cell>
          <cell r="D2726" t="str">
            <v>40mgx7粒</v>
          </cell>
        </row>
        <row r="2727">
          <cell r="A2727">
            <v>16218</v>
          </cell>
          <cell r="B2727" t="str">
            <v>复方肝素钠尿囊素凝胶</v>
          </cell>
          <cell r="C2727" t="str">
            <v>德国Merz Pharma GmbH &amp; Co. KGaA</v>
          </cell>
          <cell r="D2727" t="str">
            <v>10g</v>
          </cell>
        </row>
        <row r="2728">
          <cell r="A2728">
            <v>16223</v>
          </cell>
          <cell r="B2728" t="str">
            <v>新肤螨灵软膏</v>
          </cell>
          <cell r="C2728" t="str">
            <v>山东健康药业有限公司</v>
          </cell>
          <cell r="D2728" t="str">
            <v>20g</v>
          </cell>
        </row>
        <row r="2729">
          <cell r="A2729">
            <v>16231</v>
          </cell>
          <cell r="B2729" t="str">
            <v>抗病毒口服液</v>
          </cell>
          <cell r="C2729" t="str">
            <v>广州花城药业有限公司</v>
          </cell>
          <cell r="D2729" t="str">
            <v>10mlx10支</v>
          </cell>
        </row>
        <row r="2730">
          <cell r="A2730">
            <v>29721</v>
          </cell>
          <cell r="B2730" t="str">
            <v>矫姿带</v>
          </cell>
          <cell r="C2730" t="str">
            <v>成都东方人健康产业有限责任公司</v>
          </cell>
          <cell r="D2730" t="str">
            <v>09版</v>
          </cell>
        </row>
        <row r="2731">
          <cell r="A2731">
            <v>29722</v>
          </cell>
          <cell r="B2731" t="str">
            <v>颈椎治疗仪</v>
          </cell>
          <cell r="C2731" t="str">
            <v>成都东方人健康产业有限责任公司</v>
          </cell>
          <cell r="D2731" t="str">
            <v>JZCD-5</v>
          </cell>
        </row>
        <row r="2732">
          <cell r="A2732">
            <v>29725</v>
          </cell>
          <cell r="B2732" t="str">
            <v>祛瘀散结胶囊</v>
          </cell>
          <cell r="C2732" t="str">
            <v>恒拓集团广西圣康制药有限公司</v>
          </cell>
          <cell r="D2732" t="str">
            <v>0.48gx10粒x3板</v>
          </cell>
        </row>
        <row r="2733">
          <cell r="A2733">
            <v>29733</v>
          </cell>
          <cell r="B2733" t="str">
            <v>高锰酸钾外用片</v>
          </cell>
          <cell r="C2733" t="str">
            <v>济南康福生制药有限公司</v>
          </cell>
          <cell r="D2733" t="str">
            <v>0.1gx24片</v>
          </cell>
        </row>
        <row r="2734">
          <cell r="A2734">
            <v>29764</v>
          </cell>
          <cell r="B2734" t="str">
            <v>山柰</v>
          </cell>
          <cell r="C2734" t="str">
            <v>其他生产厂家</v>
          </cell>
          <cell r="D2734" t="str">
            <v>片</v>
          </cell>
        </row>
        <row r="2735">
          <cell r="A2735">
            <v>29768</v>
          </cell>
          <cell r="B2735" t="str">
            <v>麸炒苍术</v>
          </cell>
          <cell r="C2735" t="str">
            <v>其他生产厂家</v>
          </cell>
          <cell r="D2735" t="str">
            <v>片</v>
          </cell>
        </row>
        <row r="2736">
          <cell r="A2736">
            <v>29779</v>
          </cell>
          <cell r="B2736" t="str">
            <v>人参</v>
          </cell>
          <cell r="C2736" t="str">
            <v>其他生产厂家</v>
          </cell>
          <cell r="D2736" t="str">
            <v>60支、生晒参</v>
          </cell>
        </row>
        <row r="2737">
          <cell r="A2737">
            <v>29781</v>
          </cell>
          <cell r="B2737" t="str">
            <v>百咳静糖浆</v>
          </cell>
          <cell r="C2737" t="str">
            <v>太极集团四川天诚制药有限公司</v>
          </cell>
          <cell r="D2737" t="str">
            <v>120ml(低糖型)</v>
          </cell>
        </row>
        <row r="2738">
          <cell r="A2738">
            <v>29782</v>
          </cell>
          <cell r="B2738" t="str">
            <v>盐酸吡格列酮片(卡司平)</v>
          </cell>
          <cell r="C2738" t="str">
            <v>杭州中美华东制药有限公司</v>
          </cell>
          <cell r="D2738" t="str">
            <v>15mgx7片</v>
          </cell>
        </row>
        <row r="2739">
          <cell r="A2739">
            <v>33951</v>
          </cell>
          <cell r="B2739" t="str">
            <v>六合治疗仪</v>
          </cell>
          <cell r="C2739" t="str">
            <v>湖南六合医疗保健用品公司</v>
          </cell>
          <cell r="D2739" t="str">
            <v>LK-EA(家用型)</v>
          </cell>
        </row>
        <row r="2740">
          <cell r="A2740">
            <v>33957</v>
          </cell>
          <cell r="B2740" t="str">
            <v>藿香正气颗粒</v>
          </cell>
          <cell r="C2740" t="str">
            <v>太极集团四川南充制药有限公司</v>
          </cell>
          <cell r="D2740" t="str">
            <v>10gx20袋</v>
          </cell>
        </row>
        <row r="2741">
          <cell r="A2741">
            <v>33974</v>
          </cell>
          <cell r="B2741" t="str">
            <v>咳舒糖浆</v>
          </cell>
          <cell r="C2741" t="str">
            <v>太极集团浙江东方制药有限公司</v>
          </cell>
          <cell r="D2741" t="str">
            <v>100ml</v>
          </cell>
        </row>
        <row r="2742">
          <cell r="A2742">
            <v>33975</v>
          </cell>
          <cell r="B2742" t="str">
            <v>小儿止咳糖浆</v>
          </cell>
          <cell r="C2742" t="str">
            <v>太极集团浙江东方制药有限公司</v>
          </cell>
          <cell r="D2742" t="str">
            <v>100ml</v>
          </cell>
        </row>
        <row r="2743">
          <cell r="A2743">
            <v>33976</v>
          </cell>
          <cell r="B2743" t="str">
            <v>藿香正气胶囊</v>
          </cell>
          <cell r="C2743" t="str">
            <v>太极集团浙江东方制药有限公司</v>
          </cell>
          <cell r="D2743" t="str">
            <v>0.3gx12粒x2板</v>
          </cell>
        </row>
        <row r="2744">
          <cell r="A2744">
            <v>34007</v>
          </cell>
          <cell r="B2744" t="str">
            <v>更年安片</v>
          </cell>
          <cell r="C2744" t="str">
            <v>亚宝药业太原制药有限公司</v>
          </cell>
          <cell r="D2744" t="str">
            <v>15片x4板(糖衣)</v>
          </cell>
        </row>
        <row r="2745">
          <cell r="A2745">
            <v>163456</v>
          </cell>
          <cell r="B2745" t="str">
            <v>玻璃酸钠滴眼液</v>
          </cell>
          <cell r="C2745" t="str">
            <v>URSAPHARM Arzneimittel GmbH	
</v>
          </cell>
          <cell r="D2745" t="str">
            <v>0.1%x10ml（OTC）</v>
          </cell>
        </row>
        <row r="2746">
          <cell r="A2746">
            <v>30162</v>
          </cell>
          <cell r="B2746" t="str">
            <v>氧氟沙星栓</v>
          </cell>
          <cell r="C2746" t="str">
            <v>湖北纽兰药业有限公司</v>
          </cell>
          <cell r="D2746" t="str">
            <v>0.1gx7枚</v>
          </cell>
        </row>
        <row r="2747">
          <cell r="A2747">
            <v>30184</v>
          </cell>
          <cell r="B2747" t="str">
            <v>莲须</v>
          </cell>
          <cell r="C2747" t="str">
            <v>其他生产厂家</v>
          </cell>
          <cell r="D2747" t="str">
            <v>净制</v>
          </cell>
        </row>
        <row r="2748">
          <cell r="A2748">
            <v>30226</v>
          </cell>
          <cell r="B2748" t="str">
            <v>辛夷</v>
          </cell>
          <cell r="C2748" t="str">
            <v>其他生产厂家</v>
          </cell>
          <cell r="D2748" t="str">
            <v>净制</v>
          </cell>
        </row>
        <row r="2749">
          <cell r="A2749">
            <v>30227</v>
          </cell>
          <cell r="B2749" t="str">
            <v>白土苓</v>
          </cell>
          <cell r="C2749" t="str">
            <v>其他生产厂家</v>
          </cell>
          <cell r="D2749" t="str">
            <v>片</v>
          </cell>
        </row>
        <row r="2750">
          <cell r="A2750">
            <v>30233</v>
          </cell>
          <cell r="B2750" t="str">
            <v>大蓟炭</v>
          </cell>
          <cell r="C2750" t="str">
            <v>其他生产厂家</v>
          </cell>
          <cell r="D2750" t="str">
            <v>段</v>
          </cell>
        </row>
        <row r="2751">
          <cell r="A2751">
            <v>30239</v>
          </cell>
          <cell r="B2751" t="str">
            <v>六合维生素丸</v>
          </cell>
          <cell r="C2751" t="str">
            <v>大连水产药业有限公司</v>
          </cell>
          <cell r="D2751" t="str">
            <v>100粒</v>
          </cell>
        </row>
        <row r="2752">
          <cell r="A2752">
            <v>30257</v>
          </cell>
          <cell r="B2752" t="str">
            <v>九味羌活丸</v>
          </cell>
          <cell r="C2752" t="str">
            <v>太极集团重庆中药二厂有限公司</v>
          </cell>
          <cell r="D2752" t="str">
            <v>3gx9袋(浓缩丸)</v>
          </cell>
        </row>
        <row r="2753">
          <cell r="A2753">
            <v>30261</v>
          </cell>
          <cell r="B2753" t="str">
            <v>西洋参</v>
          </cell>
          <cell r="C2753" t="str">
            <v>重庆中药饮片厂有限公司</v>
          </cell>
          <cell r="D2753" t="str">
            <v>25g、小圆片(桐君阁牌)</v>
          </cell>
        </row>
        <row r="2754">
          <cell r="A2754">
            <v>30265</v>
          </cell>
          <cell r="B2754" t="str">
            <v>黄芪</v>
          </cell>
          <cell r="C2754" t="str">
            <v>其他生产厂家</v>
          </cell>
          <cell r="D2754" t="str">
            <v>厚片</v>
          </cell>
        </row>
        <row r="2755">
          <cell r="A2755">
            <v>30267</v>
          </cell>
          <cell r="B2755" t="str">
            <v>妇炎康软胶囊</v>
          </cell>
          <cell r="C2755" t="str">
            <v>广东佳泰药业股份有限公司(原深圳市佳泰药业股份有限公司)</v>
          </cell>
          <cell r="D2755" t="str">
            <v>0.5gx36粒</v>
          </cell>
        </row>
        <row r="2756">
          <cell r="A2756">
            <v>34489</v>
          </cell>
          <cell r="B2756" t="str">
            <v>维生素C泡腾片</v>
          </cell>
          <cell r="C2756" t="str">
            <v>拜耳医药保健有限公司</v>
          </cell>
          <cell r="D2756" t="str">
            <v>1gx10片（橙味）</v>
          </cell>
        </row>
        <row r="2757">
          <cell r="A2757">
            <v>35023</v>
          </cell>
          <cell r="B2757" t="str">
            <v>正清风痛宁片</v>
          </cell>
          <cell r="C2757" t="str">
            <v>西安利君制药有限责任公司(西安利君制药股份有限公司</v>
          </cell>
          <cell r="D2757" t="str">
            <v>20mgx12片x2板</v>
          </cell>
        </row>
        <row r="2758">
          <cell r="A2758">
            <v>30496</v>
          </cell>
          <cell r="B2758" t="str">
            <v>湿毒清片</v>
          </cell>
          <cell r="C2758" t="str">
            <v>江西药都仁和制药有限公司</v>
          </cell>
          <cell r="D2758" t="str">
            <v>0.5gx12片x2板</v>
          </cell>
        </row>
        <row r="2759">
          <cell r="A2759">
            <v>30506</v>
          </cell>
          <cell r="B2759" t="str">
            <v>愈美片</v>
          </cell>
          <cell r="C2759" t="str">
            <v>惠氏制药有限公司</v>
          </cell>
          <cell r="D2759" t="str">
            <v>12片</v>
          </cell>
        </row>
        <row r="2760">
          <cell r="A2760">
            <v>30507</v>
          </cell>
          <cell r="B2760" t="str">
            <v>小儿清热止咳口服液</v>
          </cell>
          <cell r="C2760" t="str">
            <v>江西杏林白马药业股份有限公司（原：江西杏林白马药业有限公司）</v>
          </cell>
          <cell r="D2760" t="str">
            <v>10mlx6支</v>
          </cell>
        </row>
        <row r="2761">
          <cell r="A2761">
            <v>30509</v>
          </cell>
          <cell r="B2761" t="str">
            <v>通窍鼻炎片</v>
          </cell>
          <cell r="C2761" t="str">
            <v>江西杏林白马药业股份有限公司（原：江西杏林白马药业有限公司）</v>
          </cell>
          <cell r="D2761" t="str">
            <v>0.41gx12片x4板(薄膜衣)</v>
          </cell>
        </row>
        <row r="2762">
          <cell r="A2762">
            <v>30513</v>
          </cell>
          <cell r="B2762" t="str">
            <v>许氏鹿茸片</v>
          </cell>
          <cell r="C2762" t="str">
            <v>威州许氏洋参(南京)有限公司</v>
          </cell>
          <cell r="D2762" t="str">
            <v>二杠礼盒</v>
          </cell>
        </row>
        <row r="2763">
          <cell r="A2763">
            <v>30548</v>
          </cell>
          <cell r="B2763" t="str">
            <v>萆薢</v>
          </cell>
          <cell r="C2763" t="str">
            <v>其他生产厂家</v>
          </cell>
          <cell r="D2763" t="str">
            <v>片</v>
          </cell>
        </row>
        <row r="2764">
          <cell r="A2764">
            <v>30553</v>
          </cell>
          <cell r="B2764" t="str">
            <v>威灵仙藤</v>
          </cell>
          <cell r="C2764" t="str">
            <v>其他生产厂家</v>
          </cell>
          <cell r="D2764" t="str">
            <v>段</v>
          </cell>
        </row>
        <row r="2765">
          <cell r="A2765">
            <v>30554</v>
          </cell>
          <cell r="B2765" t="str">
            <v>首乌藤</v>
          </cell>
          <cell r="C2765" t="str">
            <v>其他生产厂家</v>
          </cell>
          <cell r="D2765" t="str">
            <v>段</v>
          </cell>
        </row>
        <row r="2766">
          <cell r="A2766">
            <v>35529</v>
          </cell>
          <cell r="B2766" t="str">
            <v>复方薄荷脑软膏</v>
          </cell>
          <cell r="C2766" t="str">
            <v>曼秀雷敦(中国)药业有限公司</v>
          </cell>
          <cell r="D2766" t="str">
            <v>10g</v>
          </cell>
        </row>
        <row r="2767">
          <cell r="A2767">
            <v>35530</v>
          </cell>
          <cell r="B2767" t="str">
            <v>复方薄荷脑软膏</v>
          </cell>
          <cell r="C2767" t="str">
            <v>曼秀雷敦(中国)药业有限公司</v>
          </cell>
          <cell r="D2767" t="str">
            <v>28g</v>
          </cell>
        </row>
        <row r="2768">
          <cell r="A2768">
            <v>35531</v>
          </cell>
          <cell r="B2768" t="str">
            <v>复方硫酸软骨素滴眼液(乐敦莹)</v>
          </cell>
          <cell r="C2768" t="str">
            <v>曼秀雷敦(中国)药业有限公司</v>
          </cell>
          <cell r="D2768" t="str">
            <v>13ml</v>
          </cell>
        </row>
        <row r="2769">
          <cell r="A2769">
            <v>35532</v>
          </cell>
          <cell r="B2769" t="str">
            <v>复方薄荷脑鼻用吸入剂</v>
          </cell>
          <cell r="C2769" t="str">
            <v>曼秀雷敦(中国)药业有限公司</v>
          </cell>
          <cell r="D2769" t="str">
            <v>0.675g</v>
          </cell>
        </row>
        <row r="2770">
          <cell r="A2770">
            <v>35543</v>
          </cell>
          <cell r="B2770" t="str">
            <v>马应龙麝香痔疮膏</v>
          </cell>
          <cell r="C2770" t="str">
            <v>马应龙药业集团股份有限公司</v>
          </cell>
          <cell r="D2770" t="str">
            <v>2.5gx5支</v>
          </cell>
        </row>
        <row r="2771">
          <cell r="A2771">
            <v>35548</v>
          </cell>
          <cell r="B2771" t="str">
            <v>罗格列酮片</v>
          </cell>
          <cell r="C2771" t="str">
            <v>成都恒瑞制药有限公司</v>
          </cell>
          <cell r="D2771" t="str">
            <v>4mgx7片x2板</v>
          </cell>
        </row>
        <row r="2772">
          <cell r="A2772">
            <v>35640</v>
          </cell>
          <cell r="B2772" t="str">
            <v>天麻</v>
          </cell>
          <cell r="C2772" t="str">
            <v/>
          </cell>
          <cell r="D2772" t="str">
            <v>100g、冬</v>
          </cell>
        </row>
        <row r="2773">
          <cell r="A2773">
            <v>35641</v>
          </cell>
          <cell r="B2773" t="str">
            <v>天麻</v>
          </cell>
          <cell r="C2773" t="str">
            <v/>
          </cell>
          <cell r="D2773" t="str">
            <v>90g、冬</v>
          </cell>
        </row>
        <row r="2774">
          <cell r="A2774">
            <v>35642</v>
          </cell>
          <cell r="B2774" t="str">
            <v>天麻</v>
          </cell>
          <cell r="C2774" t="str">
            <v>其他生产厂家</v>
          </cell>
          <cell r="D2774" t="str">
            <v>40g、冬</v>
          </cell>
        </row>
        <row r="2775">
          <cell r="A2775">
            <v>36121</v>
          </cell>
          <cell r="B2775" t="str">
            <v>牛磺酸滴眼液</v>
          </cell>
          <cell r="C2775" t="str">
            <v>山东博士伦福瑞达制药有限公司(山东正大福瑞达公司</v>
          </cell>
          <cell r="D2775" t="str">
            <v>8ml：0.4g</v>
          </cell>
        </row>
        <row r="2776">
          <cell r="A2776">
            <v>36136</v>
          </cell>
          <cell r="B2776" t="str">
            <v>金松止痒洗液</v>
          </cell>
          <cell r="C2776" t="str">
            <v/>
          </cell>
          <cell r="D2776" t="str">
            <v>125ml+冲洗器</v>
          </cell>
        </row>
        <row r="2777">
          <cell r="A2777">
            <v>36159</v>
          </cell>
          <cell r="B2777" t="str">
            <v>复方木芙蓉涂鼻软膏</v>
          </cell>
          <cell r="C2777" t="str">
            <v>贵州良济药业有限公司</v>
          </cell>
          <cell r="D2777" t="str">
            <v>2g</v>
          </cell>
        </row>
        <row r="2778">
          <cell r="A2778">
            <v>47043</v>
          </cell>
          <cell r="B2778" t="str">
            <v>山萸肉</v>
          </cell>
          <cell r="C2778" t="str">
            <v>其他生产厂家</v>
          </cell>
          <cell r="D2778" t="str">
            <v>净制</v>
          </cell>
        </row>
        <row r="2779">
          <cell r="A2779">
            <v>47060</v>
          </cell>
          <cell r="B2779" t="str">
            <v>碘伏消毒液</v>
          </cell>
          <cell r="C2779" t="str">
            <v>成都健卫医疗卫生用品有限公司</v>
          </cell>
          <cell r="D2779" t="str">
            <v>100ml±3ml</v>
          </cell>
        </row>
        <row r="2780">
          <cell r="A2780">
            <v>47118</v>
          </cell>
          <cell r="B2780" t="str">
            <v>盐酸哌唑嗪片</v>
          </cell>
          <cell r="C2780" t="str">
            <v>常州制药厂有限公司</v>
          </cell>
          <cell r="D2780" t="str">
            <v>1mg：100片</v>
          </cell>
        </row>
        <row r="2781">
          <cell r="A2781">
            <v>47121</v>
          </cell>
          <cell r="B2781" t="str">
            <v>复方氢溴酸东莨菪碱贴膏</v>
          </cell>
          <cell r="C2781" t="str">
            <v>南通百益制药有限公司</v>
          </cell>
          <cell r="D2781" t="str">
            <v>2cmx2cmx2片x2袋</v>
          </cell>
        </row>
        <row r="2782">
          <cell r="A2782">
            <v>47122</v>
          </cell>
          <cell r="B2782" t="str">
            <v>赖氨肌醇维B12口服溶液</v>
          </cell>
          <cell r="C2782" t="str">
            <v>贝克诺顿（浙江）制药有限公司 </v>
          </cell>
          <cell r="D2782" t="str">
            <v>100ml</v>
          </cell>
        </row>
        <row r="2783">
          <cell r="A2783">
            <v>47131</v>
          </cell>
          <cell r="B2783" t="str">
            <v>三诺安稳型血糖测试仪</v>
          </cell>
          <cell r="C2783" t="str">
            <v>长沙三诺生物传感技术有限公司</v>
          </cell>
          <cell r="D2783" t="str">
            <v>安稳型</v>
          </cell>
        </row>
        <row r="2784">
          <cell r="A2784">
            <v>47132</v>
          </cell>
          <cell r="B2784" t="str">
            <v>血糖试条</v>
          </cell>
          <cell r="C2784" t="str">
            <v>长沙三诺生物传感技术有限公司</v>
          </cell>
          <cell r="D2784" t="str">
            <v>50支(独立装) 安稳型</v>
          </cell>
        </row>
        <row r="2785">
          <cell r="A2785">
            <v>39911</v>
          </cell>
          <cell r="B2785" t="str">
            <v>葛根芩连片</v>
          </cell>
          <cell r="C2785" t="str">
            <v>太极集团四川绵阳制药有限公司</v>
          </cell>
          <cell r="D2785" t="str">
            <v>12片x3板(薄膜衣片)</v>
          </cell>
        </row>
        <row r="2786">
          <cell r="A2786">
            <v>39912</v>
          </cell>
          <cell r="B2786" t="str">
            <v>安胃片</v>
          </cell>
          <cell r="C2786" t="str">
            <v>太极集团四川绵阳制药有限公司</v>
          </cell>
          <cell r="D2786" t="str">
            <v>15片x3板</v>
          </cell>
        </row>
        <row r="2787">
          <cell r="A2787">
            <v>39918</v>
          </cell>
          <cell r="B2787" t="str">
            <v>硝酸甘油片</v>
          </cell>
          <cell r="C2787" t="str">
            <v>北京益民药业有限公司</v>
          </cell>
          <cell r="D2787" t="str">
            <v>0.5mgx100片</v>
          </cell>
        </row>
        <row r="2788">
          <cell r="A2788">
            <v>39926</v>
          </cell>
          <cell r="B2788" t="str">
            <v>阿德福韦酯胶囊</v>
          </cell>
          <cell r="C2788" t="str">
            <v>正大天晴药业集团股份有限公司</v>
          </cell>
          <cell r="D2788" t="str">
            <v>10mgx14粒</v>
          </cell>
        </row>
        <row r="2789">
          <cell r="A2789">
            <v>39943</v>
          </cell>
          <cell r="B2789" t="str">
            <v>头孢克洛颗粒</v>
          </cell>
          <cell r="C2789" t="str">
            <v>国药集团汕头金石制药有限公司(汕头金石制药总厂有限公司)</v>
          </cell>
          <cell r="D2789" t="str">
            <v>0.125gx6袋</v>
          </cell>
        </row>
        <row r="2790">
          <cell r="A2790">
            <v>39969</v>
          </cell>
          <cell r="B2790" t="str">
            <v>去痛片</v>
          </cell>
          <cell r="C2790" t="str">
            <v>华中药业股份有限公司</v>
          </cell>
          <cell r="D2790" t="str">
            <v>12片x2板</v>
          </cell>
        </row>
        <row r="2791">
          <cell r="A2791">
            <v>39970</v>
          </cell>
          <cell r="B2791" t="str">
            <v>安乃近片</v>
          </cell>
          <cell r="C2791" t="str">
            <v>华中药业股份有限公司</v>
          </cell>
          <cell r="D2791" t="str">
            <v>0.5gx12片x2板</v>
          </cell>
        </row>
        <row r="2792">
          <cell r="A2792">
            <v>30920</v>
          </cell>
          <cell r="B2792" t="str">
            <v>木瓜</v>
          </cell>
          <cell r="C2792" t="str">
            <v>其他生产厂家</v>
          </cell>
          <cell r="D2792" t="str">
            <v>片</v>
          </cell>
        </row>
        <row r="2793">
          <cell r="A2793">
            <v>30939</v>
          </cell>
          <cell r="B2793" t="str">
            <v>祛疤A+B(薰衣草祛疤凝胶+疤痕灵蛇油膏</v>
          </cell>
          <cell r="C2793" t="str">
            <v>南阳市广寿保健品有限责任公司</v>
          </cell>
          <cell r="D2793" t="str">
            <v>A装30g+B装30g</v>
          </cell>
        </row>
        <row r="2794">
          <cell r="A2794">
            <v>30968</v>
          </cell>
          <cell r="B2794" t="str">
            <v>车前草</v>
          </cell>
          <cell r="C2794" t="str">
            <v>其他生产厂家</v>
          </cell>
          <cell r="D2794" t="str">
            <v>段</v>
          </cell>
        </row>
        <row r="2795">
          <cell r="A2795">
            <v>30971</v>
          </cell>
          <cell r="B2795" t="str">
            <v>蜜白前</v>
          </cell>
          <cell r="C2795" t="str">
            <v>其他生产厂家</v>
          </cell>
          <cell r="D2795" t="str">
            <v>段</v>
          </cell>
        </row>
        <row r="2796">
          <cell r="A2796">
            <v>30972</v>
          </cell>
          <cell r="B2796" t="str">
            <v>复方百部止咳颗粒</v>
          </cell>
          <cell r="C2796" t="str">
            <v>四川省通园制药集团有限公司</v>
          </cell>
          <cell r="D2796" t="str">
            <v>10gx10袋</v>
          </cell>
        </row>
        <row r="2797">
          <cell r="A2797">
            <v>36190</v>
          </cell>
          <cell r="B2797" t="str">
            <v>艾婴康蕲艾沐浴膏(婴儿型)</v>
          </cell>
          <cell r="C2797" t="str">
            <v>李时珍医药集团有限公司</v>
          </cell>
          <cell r="D2797" t="str">
            <v>200ml</v>
          </cell>
        </row>
        <row r="2798">
          <cell r="A2798">
            <v>36191</v>
          </cell>
          <cell r="B2798" t="str">
            <v>皮肤黏膜抑菌洗剂(艾阴洁)</v>
          </cell>
          <cell r="C2798" t="str">
            <v>李时珍医药集团有限公司</v>
          </cell>
          <cell r="D2798" t="str">
            <v>60g</v>
          </cell>
        </row>
        <row r="2799">
          <cell r="A2799">
            <v>36203</v>
          </cell>
          <cell r="B2799" t="str">
            <v>格列吡嗪片</v>
          </cell>
          <cell r="C2799" t="str">
            <v>山东鲁抗医药集团赛特有限责任公司</v>
          </cell>
          <cell r="D2799" t="str">
            <v>5mgx15片x2板</v>
          </cell>
        </row>
        <row r="2800">
          <cell r="A2800">
            <v>36219</v>
          </cell>
          <cell r="B2800" t="str">
            <v>白癜风胶囊</v>
          </cell>
          <cell r="C2800" t="str">
            <v>哈尔滨大洋制药股份有限公司</v>
          </cell>
          <cell r="D2800" t="str">
            <v>0.45gx48粒</v>
          </cell>
        </row>
        <row r="2801">
          <cell r="A2801">
            <v>36287</v>
          </cell>
          <cell r="B2801" t="str">
            <v>壁虎(守宫)</v>
          </cell>
          <cell r="C2801" t="str">
            <v>其他生产厂家</v>
          </cell>
          <cell r="D2801" t="str">
            <v>统装</v>
          </cell>
        </row>
        <row r="2802">
          <cell r="A2802">
            <v>36301</v>
          </cell>
          <cell r="B2802" t="str">
            <v>烧烫伤膏</v>
          </cell>
          <cell r="C2802" t="str">
            <v>通化茂祥制药有限公司</v>
          </cell>
          <cell r="D2802" t="str">
            <v>20g</v>
          </cell>
        </row>
        <row r="2803">
          <cell r="A2803">
            <v>36345</v>
          </cell>
          <cell r="B2803" t="str">
            <v>促黄体生成素(LH)检测试纸(胶体金法)</v>
          </cell>
          <cell r="C2803" t="str">
            <v>广东伊康纳斯生物医药科技股份有限公司（曾用名：润和生物医药科技(汕头)有限公司）</v>
          </cell>
          <cell r="D2803" t="str">
            <v>1人份/袋(RH-LH-S)</v>
          </cell>
        </row>
        <row r="2804">
          <cell r="A2804">
            <v>36346</v>
          </cell>
          <cell r="B2804" t="str">
            <v>快速秀早早孕检测试条</v>
          </cell>
          <cell r="C2804" t="str">
            <v>广东伊康纳斯生物医药科技股份有限公司（曾用名：润和生物医药科技(汕头)有限公司）</v>
          </cell>
          <cell r="D2804" t="str">
            <v>单条铝膜袋</v>
          </cell>
        </row>
        <row r="2805">
          <cell r="A2805">
            <v>36348</v>
          </cell>
          <cell r="B2805" t="str">
            <v>复方丹参片</v>
          </cell>
          <cell r="C2805" t="str">
            <v>广州白云山和记黄埔中药有限公司(原广州白云山中药厂</v>
          </cell>
          <cell r="D2805" t="str">
            <v>200片(薄膜衣)</v>
          </cell>
        </row>
        <row r="2806">
          <cell r="A2806">
            <v>36382</v>
          </cell>
          <cell r="B2806" t="str">
            <v>川明参</v>
          </cell>
          <cell r="C2806" t="str">
            <v>其他生产厂家</v>
          </cell>
          <cell r="D2806" t="str">
            <v>梗</v>
          </cell>
        </row>
        <row r="2807">
          <cell r="A2807">
            <v>49991</v>
          </cell>
          <cell r="B2807" t="str">
            <v>妇科白带胶囊</v>
          </cell>
          <cell r="C2807" t="str">
            <v>湖南德康制药股份有限公司</v>
          </cell>
          <cell r="D2807" t="str">
            <v>0.25gx12粒x2板</v>
          </cell>
        </row>
        <row r="2808">
          <cell r="A2808">
            <v>35647</v>
          </cell>
          <cell r="B2808" t="str">
            <v>理肤泉滋养香皂</v>
          </cell>
          <cell r="C2808" t="str">
            <v>法国理肤泉</v>
          </cell>
          <cell r="D2808" t="str">
            <v>150g</v>
          </cell>
        </row>
        <row r="2809">
          <cell r="A2809">
            <v>35660</v>
          </cell>
          <cell r="B2809" t="str">
            <v>红霉素软膏</v>
          </cell>
          <cell r="C2809" t="str">
            <v>马应龙药业集团股份有限公司</v>
          </cell>
          <cell r="D2809" t="str">
            <v>10g:1%</v>
          </cell>
        </row>
        <row r="2810">
          <cell r="A2810">
            <v>35673</v>
          </cell>
          <cell r="B2810" t="str">
            <v>小儿止咳糖浆</v>
          </cell>
          <cell r="C2810" t="str">
            <v>太极集团四川天诚制药有限公司</v>
          </cell>
          <cell r="D2810" t="str">
            <v>100ml</v>
          </cell>
        </row>
        <row r="2811">
          <cell r="A2811">
            <v>35676</v>
          </cell>
          <cell r="B2811" t="str">
            <v>阿昔洛韦乳膏</v>
          </cell>
          <cell r="C2811" t="str">
            <v>福建太平洋制药有限公司</v>
          </cell>
          <cell r="D2811" t="str">
            <v>10g：0.3g</v>
          </cell>
        </row>
        <row r="2812">
          <cell r="A2812">
            <v>35705</v>
          </cell>
          <cell r="B2812" t="str">
            <v>甘露聚糖肽片</v>
          </cell>
          <cell r="C2812" t="str">
            <v>广东宏远集团药业有限公司</v>
          </cell>
          <cell r="D2812" t="str">
            <v>5mgx48片</v>
          </cell>
        </row>
        <row r="2813">
          <cell r="A2813">
            <v>35729</v>
          </cell>
          <cell r="B2813" t="str">
            <v>诺氟沙星胶囊</v>
          </cell>
          <cell r="C2813" t="str">
            <v>四川科伦药业股份有限公司</v>
          </cell>
          <cell r="D2813" t="str">
            <v>0.1gx12粒x2板</v>
          </cell>
        </row>
        <row r="2814">
          <cell r="A2814">
            <v>35730</v>
          </cell>
          <cell r="B2814" t="str">
            <v>脂脉康胶囊</v>
          </cell>
          <cell r="C2814" t="str">
            <v>河南辅仁堂制药有限公司</v>
          </cell>
          <cell r="D2814" t="str">
            <v>0.3gx100粒</v>
          </cell>
        </row>
        <row r="2815">
          <cell r="A2815">
            <v>35736</v>
          </cell>
          <cell r="B2815" t="str">
            <v>胰激肽原酶肠溶片(怡开)</v>
          </cell>
          <cell r="C2815" t="str">
            <v>常州千红生化制药有限公司</v>
          </cell>
          <cell r="D2815" t="str">
            <v>120单位x24片</v>
          </cell>
        </row>
        <row r="2816">
          <cell r="A2816">
            <v>46674</v>
          </cell>
          <cell r="B2816" t="str">
            <v>理肤泉舒缓喷雾</v>
          </cell>
          <cell r="C2816" t="str">
            <v>欧莱雅(中国)有限公司</v>
          </cell>
          <cell r="D2816" t="str">
            <v>300ml</v>
          </cell>
        </row>
        <row r="2817">
          <cell r="A2817">
            <v>46675</v>
          </cell>
          <cell r="B2817" t="str">
            <v>理肤泉痘痘清水油平衡保湿乳</v>
          </cell>
          <cell r="C2817" t="str">
            <v>欧莱雅(中国)有限公司</v>
          </cell>
          <cell r="D2817" t="str">
            <v>40ml</v>
          </cell>
        </row>
        <row r="2818">
          <cell r="A2818">
            <v>46676</v>
          </cell>
          <cell r="B2818" t="str">
            <v>单硝酸异山梨酯缓释片</v>
          </cell>
          <cell r="C2818" t="str">
            <v>山东力诺科峰制药有限公司</v>
          </cell>
          <cell r="D2818" t="str">
            <v>40mgx10片x2板</v>
          </cell>
        </row>
        <row r="2819">
          <cell r="A2819">
            <v>46683</v>
          </cell>
          <cell r="B2819" t="str">
            <v>消糜阴道泡腾片</v>
          </cell>
          <cell r="C2819" t="str">
            <v>烟台大洋制药有限公司</v>
          </cell>
          <cell r="D2819" t="str">
            <v>2.3gx5片</v>
          </cell>
        </row>
        <row r="2820">
          <cell r="A2820">
            <v>47138</v>
          </cell>
          <cell r="B2820" t="str">
            <v>欧姆龙智能电子血压计</v>
          </cell>
          <cell r="C2820" t="str">
            <v/>
          </cell>
          <cell r="D2820" t="str">
            <v>HEM-7052(上臂式)</v>
          </cell>
        </row>
        <row r="2821">
          <cell r="A2821">
            <v>47141</v>
          </cell>
          <cell r="B2821" t="str">
            <v>血糖仪</v>
          </cell>
          <cell r="C2821" t="str">
            <v>强生（中国）医疗器材有限公司</v>
          </cell>
          <cell r="D2821" t="str">
            <v>稳豪倍易</v>
          </cell>
        </row>
        <row r="2822">
          <cell r="A2822">
            <v>47163</v>
          </cell>
          <cell r="B2822" t="str">
            <v>双氯芬酸钾片(毕斯福)</v>
          </cell>
          <cell r="C2822" t="str">
            <v>太极集团四川绵阳制药有限公司</v>
          </cell>
          <cell r="D2822" t="str">
            <v>25mgx24片(薄膜衣)</v>
          </cell>
        </row>
        <row r="2823">
          <cell r="A2823">
            <v>47172</v>
          </cell>
          <cell r="B2823" t="str">
            <v>视屏伴侣滴眼液(瑞眸舒)</v>
          </cell>
          <cell r="C2823" t="str">
            <v>长春迪瑞制药有限公司</v>
          </cell>
          <cell r="D2823" t="str">
            <v>15ml</v>
          </cell>
        </row>
        <row r="2824">
          <cell r="A2824">
            <v>47180</v>
          </cell>
          <cell r="B2824" t="str">
            <v>阿德福韦酯胶囊</v>
          </cell>
          <cell r="C2824" t="str">
            <v>珠海联邦制药股份有限公司中山分公司</v>
          </cell>
          <cell r="D2824" t="str">
            <v>10mgx10粒</v>
          </cell>
        </row>
        <row r="2825">
          <cell r="A2825">
            <v>49969</v>
          </cell>
          <cell r="B2825" t="str">
            <v>复方板蓝根颗粒</v>
          </cell>
          <cell r="C2825" t="str">
            <v>太极集团重庆中药二厂有限公司</v>
          </cell>
          <cell r="D2825" t="str">
            <v>15gx25袋</v>
          </cell>
        </row>
        <row r="2826">
          <cell r="A2826">
            <v>49970</v>
          </cell>
          <cell r="B2826" t="str">
            <v>玄麦甘桔颗粒</v>
          </cell>
          <cell r="C2826" t="str">
            <v>太极集团重庆中药二厂有限公司</v>
          </cell>
          <cell r="D2826" t="str">
            <v>10gx25袋</v>
          </cell>
        </row>
        <row r="2827">
          <cell r="A2827">
            <v>49971</v>
          </cell>
          <cell r="B2827" t="str">
            <v>抗骨质增生丸</v>
          </cell>
          <cell r="C2827" t="str">
            <v>太极集团重庆中药二厂有限公司</v>
          </cell>
          <cell r="D2827" t="str">
            <v>3gx20丸</v>
          </cell>
        </row>
        <row r="2828">
          <cell r="A2828">
            <v>49985</v>
          </cell>
          <cell r="B2828" t="str">
            <v>碧生源牌减肥茶</v>
          </cell>
          <cell r="C2828" t="str">
            <v>北京澳特舒尔保健品开发有限公司</v>
          </cell>
          <cell r="D2828" t="str">
            <v>2.5gx20袋</v>
          </cell>
        </row>
        <row r="2829">
          <cell r="A2829">
            <v>39900</v>
          </cell>
          <cell r="B2829" t="str">
            <v>三七伤药片</v>
          </cell>
          <cell r="C2829" t="str">
            <v>太极集团四川绵阳制药有限公司</v>
          </cell>
          <cell r="D2829" t="str">
            <v>15片x4板(糖衣)</v>
          </cell>
        </row>
        <row r="2830">
          <cell r="A2830">
            <v>31028</v>
          </cell>
          <cell r="B2830" t="str">
            <v>绿臣牌西洋参含片</v>
          </cell>
          <cell r="C2830" t="str">
            <v>厦门永福星保健品有限公司</v>
          </cell>
          <cell r="D2830" t="str">
            <v>15g(1.25gx12片)</v>
          </cell>
        </row>
        <row r="2831">
          <cell r="A2831">
            <v>36169</v>
          </cell>
          <cell r="B2831" t="str">
            <v>穿心莲片</v>
          </cell>
          <cell r="C2831" t="str">
            <v>广西嘉进药业有限公司</v>
          </cell>
          <cell r="D2831" t="str">
            <v>36片(薄膜衣)(大片)</v>
          </cell>
        </row>
        <row r="2832">
          <cell r="A2832">
            <v>36180</v>
          </cell>
          <cell r="B2832" t="str">
            <v>维生素AD滴剂(胶囊型)</v>
          </cell>
          <cell r="C2832" t="str">
            <v>青岛双鲸药业股份有限公司</v>
          </cell>
          <cell r="D2832" t="str">
            <v>10sx3板(一岁以上)</v>
          </cell>
        </row>
        <row r="2833">
          <cell r="A2833">
            <v>50079</v>
          </cell>
          <cell r="B2833" t="str">
            <v>脑灵素片</v>
          </cell>
          <cell r="C2833" t="str">
            <v>山西省恒山中药有限责任公司</v>
          </cell>
          <cell r="D2833" t="str">
            <v>0.3gx12片x2板(糖衣)</v>
          </cell>
        </row>
        <row r="2834">
          <cell r="A2834">
            <v>50112</v>
          </cell>
          <cell r="B2834" t="str">
            <v>麝香痔疮栓</v>
          </cell>
          <cell r="C2834" t="str">
            <v>马应龙药业集团股份有限公司</v>
          </cell>
          <cell r="D2834" t="str">
            <v>1.5g(原0.33g)x12粒</v>
          </cell>
        </row>
        <row r="2835">
          <cell r="A2835">
            <v>39990</v>
          </cell>
          <cell r="B2835" t="str">
            <v>84消毒液</v>
          </cell>
          <cell r="C2835" t="str">
            <v>四川蓉康世圣药业有限责任公司</v>
          </cell>
          <cell r="D2835" t="str">
            <v>450ml</v>
          </cell>
        </row>
        <row r="2836">
          <cell r="A2836">
            <v>39991</v>
          </cell>
          <cell r="B2836" t="str">
            <v>消毒粉(消洗灵)</v>
          </cell>
          <cell r="C2836" t="str">
            <v>四川蓉康世圣药业有限责任公司</v>
          </cell>
          <cell r="D2836" t="str">
            <v>450g</v>
          </cell>
        </row>
        <row r="2837">
          <cell r="A2837">
            <v>39999</v>
          </cell>
          <cell r="B2837" t="str">
            <v>桑姜感冒胶囊</v>
          </cell>
          <cell r="C2837" t="str">
            <v>四川好医生药业集团有限公司(原:四川好医生制药)</v>
          </cell>
          <cell r="D2837" t="str">
            <v>0.25gx24粒</v>
          </cell>
        </row>
        <row r="2838">
          <cell r="A2838">
            <v>40011</v>
          </cell>
          <cell r="B2838" t="str">
            <v>薇姿晒后急护修复乳</v>
          </cell>
          <cell r="C2838" t="str">
            <v>欧莱雅(中国)有限公司</v>
          </cell>
          <cell r="D2838" t="str">
            <v>100ml</v>
          </cell>
        </row>
        <row r="2839">
          <cell r="A2839">
            <v>40014</v>
          </cell>
          <cell r="B2839" t="str">
            <v>马来酸氨氯地平片(普罗新希)</v>
          </cell>
          <cell r="C2839" t="str">
            <v>四川巴中普瑞制药有限公司</v>
          </cell>
          <cell r="D2839" t="str">
            <v>5mgx10片</v>
          </cell>
        </row>
        <row r="2840">
          <cell r="A2840">
            <v>40015</v>
          </cell>
          <cell r="B2840" t="str">
            <v>贞芪扶正胶囊</v>
          </cell>
          <cell r="C2840" t="str">
            <v>甘肃扶正药业科技有限公司</v>
          </cell>
          <cell r="D2840" t="str">
            <v>60粒</v>
          </cell>
        </row>
        <row r="2841">
          <cell r="A2841">
            <v>31084</v>
          </cell>
          <cell r="B2841" t="str">
            <v>病人移动辅助设备（手杖）</v>
          </cell>
          <cell r="C2841" t="str">
            <v>江苏鱼跃医疗设备股份有限公司</v>
          </cell>
          <cell r="D2841" t="str">
            <v>YU810</v>
          </cell>
        </row>
        <row r="2842">
          <cell r="A2842">
            <v>31085</v>
          </cell>
          <cell r="B2842" t="str">
            <v>病人移动辅助设备（拐杖）</v>
          </cell>
          <cell r="C2842" t="str">
            <v>江苏鱼跃医疗设备股份有限公司</v>
          </cell>
          <cell r="D2842" t="str">
            <v>YU821</v>
          </cell>
        </row>
        <row r="2843">
          <cell r="A2843">
            <v>31086</v>
          </cell>
          <cell r="B2843" t="str">
            <v>病人移动辅助设备（手杖）</v>
          </cell>
          <cell r="C2843" t="str">
            <v>江苏鱼跃医疗设备股份有限公司</v>
          </cell>
          <cell r="D2843" t="str">
            <v>YU830</v>
          </cell>
        </row>
        <row r="2844">
          <cell r="A2844">
            <v>31087</v>
          </cell>
          <cell r="B2844" t="str">
            <v>病人移动辅助设备（拐杖）</v>
          </cell>
          <cell r="C2844" t="str">
            <v>江苏鱼跃医疗设备股份有限公司</v>
          </cell>
          <cell r="D2844" t="str">
            <v>YU850</v>
          </cell>
        </row>
        <row r="2845">
          <cell r="A2845">
            <v>31088</v>
          </cell>
          <cell r="B2845" t="str">
            <v>拐杖</v>
          </cell>
          <cell r="C2845" t="str">
            <v>江苏鱼跃医疗设备股份有限公司</v>
          </cell>
          <cell r="D2845" t="str">
            <v>YU860</v>
          </cell>
        </row>
        <row r="2846">
          <cell r="A2846">
            <v>31091</v>
          </cell>
          <cell r="B2846" t="str">
            <v>轮椅车</v>
          </cell>
          <cell r="C2846" t="str">
            <v>江苏鱼跃医疗设备股份有限公司</v>
          </cell>
          <cell r="D2846" t="str">
            <v>H005B(电镀)</v>
          </cell>
        </row>
        <row r="2847">
          <cell r="A2847">
            <v>31092</v>
          </cell>
          <cell r="B2847" t="str">
            <v>轮椅</v>
          </cell>
          <cell r="C2847" t="str">
            <v>江苏鱼跃医疗设备股份有限公司</v>
          </cell>
          <cell r="D2847" t="str">
            <v>H009</v>
          </cell>
        </row>
        <row r="2848">
          <cell r="A2848">
            <v>31093</v>
          </cell>
          <cell r="B2848" t="str">
            <v>轮椅</v>
          </cell>
          <cell r="C2848" t="str">
            <v>江苏鱼跃医疗设备股份有限公司</v>
          </cell>
          <cell r="D2848" t="str">
            <v>H0098</v>
          </cell>
        </row>
        <row r="2849">
          <cell r="A2849">
            <v>31101</v>
          </cell>
          <cell r="B2849" t="str">
            <v>胆南星</v>
          </cell>
          <cell r="C2849" t="str">
            <v>其他生产厂家</v>
          </cell>
          <cell r="D2849" t="str">
            <v>500g</v>
          </cell>
        </row>
        <row r="2850">
          <cell r="A2850">
            <v>31113</v>
          </cell>
          <cell r="B2850" t="str">
            <v>侧柏炭</v>
          </cell>
          <cell r="C2850" t="str">
            <v>其他生产厂家</v>
          </cell>
          <cell r="D2850" t="str">
            <v>炒炭</v>
          </cell>
        </row>
        <row r="2851">
          <cell r="A2851">
            <v>31114</v>
          </cell>
          <cell r="B2851" t="str">
            <v>醋艾炭</v>
          </cell>
          <cell r="C2851" t="str">
            <v>其他生产厂家</v>
          </cell>
          <cell r="D2851" t="str">
            <v>炒炭</v>
          </cell>
        </row>
        <row r="2852">
          <cell r="A2852">
            <v>31126</v>
          </cell>
          <cell r="B2852" t="str">
            <v>头孢克肟颗粒(特普宁)</v>
          </cell>
          <cell r="C2852" t="str">
            <v>成都倍特药业有限公司(原四川方向药业有限责任公司)</v>
          </cell>
          <cell r="D2852" t="str">
            <v>50mgx6袋</v>
          </cell>
        </row>
        <row r="2853">
          <cell r="A2853">
            <v>31128</v>
          </cell>
          <cell r="B2853" t="str">
            <v>天麻头风灵片</v>
          </cell>
          <cell r="C2853" t="str">
            <v>江西山香药业有限公司</v>
          </cell>
          <cell r="D2853" t="str">
            <v>0.5gx12片x2板</v>
          </cell>
        </row>
        <row r="2854">
          <cell r="A2854">
            <v>31129</v>
          </cell>
          <cell r="B2854" t="str">
            <v>苍耳子鼻炎胶囊</v>
          </cell>
          <cell r="C2854" t="str">
            <v>亚宝药业四川制药有限公司(四川亚宝光泰药业)</v>
          </cell>
          <cell r="D2854" t="str">
            <v>0.4gx12粒</v>
          </cell>
        </row>
        <row r="2855">
          <cell r="A2855">
            <v>31152</v>
          </cell>
          <cell r="B2855" t="str">
            <v>骨康胶囊</v>
          </cell>
          <cell r="C2855" t="str">
            <v>贵州维康药业有限公司</v>
          </cell>
          <cell r="D2855" t="str">
            <v>0.4gx12粒x2板</v>
          </cell>
        </row>
        <row r="2856">
          <cell r="A2856">
            <v>31165</v>
          </cell>
          <cell r="B2856" t="str">
            <v>远红外磁疗贴</v>
          </cell>
          <cell r="C2856" t="str">
            <v>山东朱氏堂医疗器械有限公司</v>
          </cell>
          <cell r="D2856" t="str">
            <v>7.5cmx11cmx1贴x2袋ZS-D腰椎间盘突出</v>
          </cell>
        </row>
        <row r="2857">
          <cell r="A2857">
            <v>31166</v>
          </cell>
          <cell r="B2857" t="str">
            <v>远红外磁疗贴</v>
          </cell>
          <cell r="C2857" t="str">
            <v>山东朱氏堂医疗器械有限公司</v>
          </cell>
          <cell r="D2857" t="str">
            <v>7.5cmx11cmx1贴x2袋ZS-B肩周炎</v>
          </cell>
        </row>
        <row r="2858">
          <cell r="A2858">
            <v>31167</v>
          </cell>
          <cell r="B2858" t="str">
            <v>远红外磁疗贴</v>
          </cell>
          <cell r="C2858" t="str">
            <v>山东朱氏堂医疗器械有限公司</v>
          </cell>
          <cell r="D2858" t="str">
            <v>7.5cmx11cmx1贴x2袋ZS-G软组织损伤</v>
          </cell>
        </row>
        <row r="2859">
          <cell r="A2859">
            <v>31168</v>
          </cell>
          <cell r="B2859" t="str">
            <v>远红外磁疗贴</v>
          </cell>
          <cell r="C2859" t="str">
            <v>山东朱氏堂医疗器械有限公司</v>
          </cell>
          <cell r="D2859" t="str">
            <v>7.5cmx11cmx1贴x2袋ZS-C骨质增生</v>
          </cell>
        </row>
        <row r="2860">
          <cell r="A2860">
            <v>31169</v>
          </cell>
          <cell r="B2860" t="str">
            <v>远红外磁疗贴</v>
          </cell>
          <cell r="C2860" t="str">
            <v>山东朱氏堂医疗器械有限公司</v>
          </cell>
          <cell r="D2860" t="str">
            <v>7.5cmx11cmx1贴x2袋ZS-A颈椎病</v>
          </cell>
        </row>
        <row r="2861">
          <cell r="A2861">
            <v>31170</v>
          </cell>
          <cell r="B2861" t="str">
            <v>远红外磁疗贴</v>
          </cell>
          <cell r="C2861" t="str">
            <v>山东朱氏堂医疗器械有限公司</v>
          </cell>
          <cell r="D2861" t="str">
            <v>7.5cmx11cmx1贴x2袋ZS-E关节炎</v>
          </cell>
        </row>
        <row r="2862">
          <cell r="A2862">
            <v>31171</v>
          </cell>
          <cell r="B2862" t="str">
            <v>癃闭舒片</v>
          </cell>
          <cell r="C2862" t="str">
            <v>遂成药业股份有限公司</v>
          </cell>
          <cell r="D2862" t="str">
            <v>0.31gx12片x3板(薄膜衣片)</v>
          </cell>
        </row>
        <row r="2863">
          <cell r="A2863">
            <v>31173</v>
          </cell>
          <cell r="B2863" t="str">
            <v>甲硝唑氯己定洗剂(妇爽康)</v>
          </cell>
          <cell r="C2863" t="str">
            <v>黑龙江天龙药业有限公司</v>
          </cell>
          <cell r="D2863" t="str">
            <v>50mlx6瓶</v>
          </cell>
        </row>
        <row r="2864">
          <cell r="A2864">
            <v>31176</v>
          </cell>
          <cell r="B2864" t="str">
            <v>盐酸左氧氟沙星胶囊</v>
          </cell>
          <cell r="C2864" t="str">
            <v>江苏扬子江药业集团有限公司</v>
          </cell>
          <cell r="D2864" t="str">
            <v>0.1gx12粒</v>
          </cell>
        </row>
        <row r="2865">
          <cell r="A2865">
            <v>31181</v>
          </cell>
          <cell r="B2865" t="str">
            <v>阿莫西林胶囊</v>
          </cell>
          <cell r="C2865" t="str">
            <v>澳美制药厂</v>
          </cell>
          <cell r="D2865" t="str">
            <v>0.5gx20粒</v>
          </cell>
        </row>
        <row r="2866">
          <cell r="A2866">
            <v>36431</v>
          </cell>
          <cell r="B2866" t="str">
            <v>葡萄糖酸锌口服液</v>
          </cell>
          <cell r="C2866" t="str">
            <v>哈药集团三精制药有限公司</v>
          </cell>
          <cell r="D2866" t="str">
            <v>10mlx12支</v>
          </cell>
        </row>
        <row r="2867">
          <cell r="A2867">
            <v>36438</v>
          </cell>
          <cell r="B2867" t="str">
            <v>曲安奈德益康唑乳膏(邦力)</v>
          </cell>
          <cell r="C2867" t="str">
            <v>重庆华邦制药有限公司</v>
          </cell>
          <cell r="D2867" t="str">
            <v>15g：0.15g：15mg</v>
          </cell>
        </row>
        <row r="2868">
          <cell r="A2868">
            <v>36453</v>
          </cell>
          <cell r="B2868" t="str">
            <v>阿胶</v>
          </cell>
          <cell r="C2868" t="str">
            <v/>
          </cell>
          <cell r="D2868" t="str">
            <v>5g、块</v>
          </cell>
        </row>
        <row r="2869">
          <cell r="A2869">
            <v>36455</v>
          </cell>
          <cell r="B2869" t="str">
            <v>醋艾叶</v>
          </cell>
          <cell r="C2869" t="str">
            <v/>
          </cell>
          <cell r="D2869" t="str">
            <v>0.8g（饮片6g）配方颗粒</v>
          </cell>
        </row>
        <row r="2870">
          <cell r="A2870">
            <v>36456</v>
          </cell>
          <cell r="B2870" t="str">
            <v>矮地茶</v>
          </cell>
          <cell r="C2870" t="str">
            <v/>
          </cell>
          <cell r="D2870" t="str">
            <v>0.5g（饮片10g）配方颗粒</v>
          </cell>
        </row>
        <row r="2871">
          <cell r="A2871">
            <v>36457</v>
          </cell>
          <cell r="B2871" t="str">
            <v>白花蛇舌草</v>
          </cell>
          <cell r="C2871" t="str">
            <v>四川新绿色药业科技发展股份有限公司</v>
          </cell>
          <cell r="D2871" t="str">
            <v>0.7g(饮片15g）配方颗粒</v>
          </cell>
        </row>
        <row r="2872">
          <cell r="A2872">
            <v>36458</v>
          </cell>
          <cell r="B2872" t="str">
            <v>白芍</v>
          </cell>
          <cell r="C2872" t="str">
            <v/>
          </cell>
          <cell r="D2872" t="str">
            <v>0.5g（饮片10g）配方颗粒</v>
          </cell>
        </row>
        <row r="2873">
          <cell r="A2873">
            <v>36459</v>
          </cell>
          <cell r="B2873" t="str">
            <v>白术</v>
          </cell>
          <cell r="C2873" t="str">
            <v>其他生产厂家</v>
          </cell>
          <cell r="D2873" t="str">
            <v>1.4g（饮片10g）配方颗粒</v>
          </cell>
        </row>
        <row r="2874">
          <cell r="A2874">
            <v>36460</v>
          </cell>
          <cell r="B2874" t="str">
            <v>北沙参</v>
          </cell>
          <cell r="C2874" t="str">
            <v/>
          </cell>
          <cell r="D2874" t="str">
            <v>0.9g（饮片10g）配方颗粒</v>
          </cell>
        </row>
        <row r="2875">
          <cell r="A2875">
            <v>36461</v>
          </cell>
          <cell r="B2875" t="str">
            <v>白芷</v>
          </cell>
          <cell r="C2875" t="str">
            <v/>
          </cell>
          <cell r="D2875" t="str">
            <v>0.5g（饮片6g）配方颗粒</v>
          </cell>
        </row>
        <row r="2876">
          <cell r="A2876">
            <v>36462</v>
          </cell>
          <cell r="B2876" t="str">
            <v>薄荷</v>
          </cell>
          <cell r="C2876" t="str">
            <v/>
          </cell>
          <cell r="D2876" t="str">
            <v>0.5g（饮片6g）配方颗粒</v>
          </cell>
        </row>
        <row r="2877">
          <cell r="A2877">
            <v>36463</v>
          </cell>
          <cell r="B2877" t="str">
            <v>白茅根</v>
          </cell>
          <cell r="C2877" t="str">
            <v/>
          </cell>
          <cell r="D2877" t="str">
            <v>1.4g（饮片15g）配方颗粒</v>
          </cell>
        </row>
        <row r="2878">
          <cell r="A2878">
            <v>36464</v>
          </cell>
          <cell r="B2878" t="str">
            <v>板蓝根</v>
          </cell>
          <cell r="C2878" t="str">
            <v>四川绿色药业科技发展股份有限公司</v>
          </cell>
          <cell r="D2878" t="str">
            <v>1.4g（饮片15g）配方颗粒</v>
          </cell>
        </row>
        <row r="2879">
          <cell r="A2879">
            <v>36465</v>
          </cell>
          <cell r="B2879" t="str">
            <v>槟榔</v>
          </cell>
          <cell r="C2879" t="str">
            <v/>
          </cell>
          <cell r="D2879" t="str">
            <v>0.5g（饮片10g）配方颗粒</v>
          </cell>
        </row>
        <row r="2880">
          <cell r="A2880">
            <v>36466</v>
          </cell>
          <cell r="B2880" t="str">
            <v>蜜百部</v>
          </cell>
          <cell r="C2880" t="str">
            <v/>
          </cell>
          <cell r="D2880" t="str">
            <v>1.3g(饮片9g)配方颗粒</v>
          </cell>
        </row>
        <row r="2881">
          <cell r="A2881">
            <v>36467</v>
          </cell>
          <cell r="B2881" t="str">
            <v>柏子仁</v>
          </cell>
          <cell r="C2881" t="str">
            <v/>
          </cell>
          <cell r="D2881" t="str">
            <v>0.6g（饮片10g）配方颗粒</v>
          </cell>
        </row>
        <row r="2882">
          <cell r="A2882">
            <v>36469</v>
          </cell>
          <cell r="B2882" t="str">
            <v>半枝莲</v>
          </cell>
          <cell r="C2882" t="str">
            <v/>
          </cell>
          <cell r="D2882" t="str">
            <v>0.5g（饮片10g）配方颗粒</v>
          </cell>
        </row>
        <row r="2883">
          <cell r="A2883">
            <v>36470</v>
          </cell>
          <cell r="B2883" t="str">
            <v>醋鳖甲</v>
          </cell>
          <cell r="C2883" t="str">
            <v/>
          </cell>
          <cell r="D2883" t="str">
            <v>0.9g（饮片10g）配方颗粒</v>
          </cell>
        </row>
        <row r="2884">
          <cell r="A2884">
            <v>36472</v>
          </cell>
          <cell r="B2884" t="str">
            <v>附子</v>
          </cell>
          <cell r="C2884" t="str">
            <v/>
          </cell>
          <cell r="D2884" t="str">
            <v>10g、白附片</v>
          </cell>
        </row>
        <row r="2885">
          <cell r="A2885">
            <v>36473</v>
          </cell>
          <cell r="B2885" t="str">
            <v>萆薢</v>
          </cell>
          <cell r="C2885" t="str">
            <v/>
          </cell>
          <cell r="D2885" t="str">
            <v>0.5g（饮片10g）配方颗粒</v>
          </cell>
        </row>
        <row r="2886">
          <cell r="A2886">
            <v>36474</v>
          </cell>
          <cell r="B2886" t="str">
            <v>炒白扁豆</v>
          </cell>
          <cell r="C2886" t="str">
            <v/>
          </cell>
          <cell r="D2886" t="str">
            <v>0.5g（饮片10g）配方颗粒</v>
          </cell>
        </row>
        <row r="2887">
          <cell r="A2887">
            <v>36475</v>
          </cell>
          <cell r="B2887" t="str">
            <v>巴戟肉</v>
          </cell>
          <cell r="C2887" t="str">
            <v/>
          </cell>
          <cell r="D2887" t="str">
            <v>1.4g（饮片10g）配方颗粒</v>
          </cell>
        </row>
        <row r="2888">
          <cell r="A2888">
            <v>36476</v>
          </cell>
          <cell r="B2888" t="str">
            <v>百合</v>
          </cell>
          <cell r="C2888" t="str">
            <v/>
          </cell>
          <cell r="D2888" t="str">
            <v>0.9g（饮片10g）配方颗粒</v>
          </cell>
        </row>
        <row r="2889">
          <cell r="A2889">
            <v>36477</v>
          </cell>
          <cell r="B2889" t="str">
            <v>白及</v>
          </cell>
          <cell r="C2889" t="str">
            <v>四川新绿色药业科技发展股份有限公司</v>
          </cell>
          <cell r="D2889" t="str">
            <v>0.6g（饮片10g）配方颗粒</v>
          </cell>
        </row>
        <row r="2890">
          <cell r="A2890">
            <v>36478</v>
          </cell>
          <cell r="B2890" t="str">
            <v>盐补骨脂</v>
          </cell>
          <cell r="C2890" t="str">
            <v/>
          </cell>
          <cell r="D2890" t="str">
            <v>0.5g（饮片10g）配方颗粒</v>
          </cell>
        </row>
        <row r="2891">
          <cell r="A2891">
            <v>36480</v>
          </cell>
          <cell r="B2891" t="str">
            <v>萹蓄</v>
          </cell>
          <cell r="C2891" t="str">
            <v/>
          </cell>
          <cell r="D2891" t="str">
            <v>0.5g（饮片10g）配方颗粒</v>
          </cell>
        </row>
        <row r="2892">
          <cell r="A2892">
            <v>36482</v>
          </cell>
          <cell r="B2892" t="str">
            <v>白前</v>
          </cell>
          <cell r="C2892" t="str">
            <v/>
          </cell>
          <cell r="D2892" t="str">
            <v>0.5g（饮片10g）配方颗粒</v>
          </cell>
        </row>
        <row r="2893">
          <cell r="A2893">
            <v>36484</v>
          </cell>
          <cell r="B2893" t="str">
            <v>酒川芎</v>
          </cell>
          <cell r="C2893" t="str">
            <v>四川新绿色药业科技发展股份有限公司</v>
          </cell>
          <cell r="D2893" t="str">
            <v>1.7g（饮片6g）配方颗粒</v>
          </cell>
        </row>
        <row r="2894">
          <cell r="A2894">
            <v>36486</v>
          </cell>
          <cell r="B2894" t="str">
            <v>盐车前子</v>
          </cell>
          <cell r="C2894" t="str">
            <v/>
          </cell>
          <cell r="D2894" t="str">
            <v>0.5g（饮片10g）配方颗粒</v>
          </cell>
        </row>
        <row r="2895">
          <cell r="A2895">
            <v>36487</v>
          </cell>
          <cell r="B2895" t="str">
            <v>蝉蜕</v>
          </cell>
          <cell r="C2895" t="str">
            <v/>
          </cell>
          <cell r="D2895" t="str">
            <v>0.5g（饮片6g）配方颗粒</v>
          </cell>
        </row>
        <row r="2896">
          <cell r="A2896">
            <v>36488</v>
          </cell>
          <cell r="B2896" t="str">
            <v>川牛膝</v>
          </cell>
          <cell r="C2896" t="str">
            <v>四川新绿色药业科技发展股份有限公司</v>
          </cell>
          <cell r="D2896" t="str">
            <v>1.4g（饮片10g）配方颗粒</v>
          </cell>
        </row>
        <row r="2897">
          <cell r="A2897">
            <v>36489</v>
          </cell>
          <cell r="B2897" t="str">
            <v>芦竹根</v>
          </cell>
          <cell r="C2897" t="str">
            <v/>
          </cell>
          <cell r="D2897" t="str">
            <v>1.5g（饮片15g）配方颗粒</v>
          </cell>
        </row>
        <row r="2898">
          <cell r="A2898">
            <v>36491</v>
          </cell>
          <cell r="B2898" t="str">
            <v>鹿衔草</v>
          </cell>
          <cell r="C2898" t="str">
            <v/>
          </cell>
          <cell r="D2898" t="str">
            <v>0.5g（饮片10g）配方颗粒</v>
          </cell>
        </row>
        <row r="2899">
          <cell r="A2899">
            <v>36492</v>
          </cell>
          <cell r="B2899" t="str">
            <v>络石藤</v>
          </cell>
          <cell r="C2899" t="str">
            <v/>
          </cell>
          <cell r="D2899" t="str">
            <v>0.7g（饮片15g）配方颗粒</v>
          </cell>
        </row>
        <row r="2900">
          <cell r="A2900">
            <v>36495</v>
          </cell>
          <cell r="B2900" t="str">
            <v>佩兰</v>
          </cell>
          <cell r="C2900" t="str">
            <v/>
          </cell>
          <cell r="D2900" t="str">
            <v>0.9g（饮片10g）配方颗粒</v>
          </cell>
        </row>
        <row r="2901">
          <cell r="A2901">
            <v>36496</v>
          </cell>
          <cell r="B2901" t="str">
            <v>藕节</v>
          </cell>
          <cell r="C2901" t="str">
            <v/>
          </cell>
          <cell r="D2901" t="str">
            <v>0.9g（饮片10g）配方颗粒</v>
          </cell>
        </row>
        <row r="2902">
          <cell r="A2902">
            <v>36497</v>
          </cell>
          <cell r="B2902" t="str">
            <v>蒲黄炭</v>
          </cell>
          <cell r="C2902" t="str">
            <v>四川新绿色药业科技发展股份有限公司</v>
          </cell>
          <cell r="D2902" t="str">
            <v>0.6g（饮片10g）配方颗粒</v>
          </cell>
        </row>
        <row r="2903">
          <cell r="A2903">
            <v>36498</v>
          </cell>
          <cell r="B2903" t="str">
            <v>炮姜</v>
          </cell>
          <cell r="C2903" t="str">
            <v/>
          </cell>
          <cell r="D2903" t="str">
            <v>0.5g（饮片6g）配方颗粒</v>
          </cell>
        </row>
        <row r="2904">
          <cell r="A2904">
            <v>50156</v>
          </cell>
          <cell r="B2904" t="str">
            <v>吗替麦考酚酯胶囊</v>
          </cell>
          <cell r="C2904" t="str">
            <v>上海罗氏药业有限公司</v>
          </cell>
          <cell r="D2904" t="str">
            <v>0.25gx40粒</v>
          </cell>
        </row>
        <row r="2905">
          <cell r="A2905">
            <v>50161</v>
          </cell>
          <cell r="B2905" t="str">
            <v>替比夫定片</v>
          </cell>
          <cell r="C2905" t="str">
            <v>辉瑞制药有限公司</v>
          </cell>
          <cell r="D2905" t="str">
            <v>600mgx7片</v>
          </cell>
        </row>
        <row r="2906">
          <cell r="A2906">
            <v>50162</v>
          </cell>
          <cell r="B2906" t="str">
            <v>羟糖甘滴眼液(新泪然)</v>
          </cell>
          <cell r="C2906" t="str">
            <v>Alcon Laboratories,Inc.</v>
          </cell>
          <cell r="D2906" t="str">
            <v>5ml</v>
          </cell>
        </row>
        <row r="2907">
          <cell r="A2907">
            <v>50163</v>
          </cell>
          <cell r="B2907" t="str">
            <v>噻托溴铵吸入粉雾剂(思力华)</v>
          </cell>
          <cell r="C2907" t="str">
            <v>德国Boehringer Ingelheim Pharma GmbH＆Co.KG</v>
          </cell>
          <cell r="D2907" t="str">
            <v>18ugx10粒</v>
          </cell>
        </row>
        <row r="2908">
          <cell r="A2908">
            <v>50164</v>
          </cell>
          <cell r="B2908" t="str">
            <v>盐酸普拉克索片(森福罗)</v>
          </cell>
          <cell r="C2908" t="str">
            <v>德国Boehringer Ingelheim Pharma GmbH＆Co.KG</v>
          </cell>
          <cell r="D2908" t="str">
            <v>1mg×30片</v>
          </cell>
        </row>
        <row r="2909">
          <cell r="A2909">
            <v>50165</v>
          </cell>
          <cell r="B2909" t="str">
            <v>匹维溴铵片</v>
          </cell>
          <cell r="C2909" t="str">
            <v>法国 MYLAN LABORATORIES SAS</v>
          </cell>
          <cell r="D2909" t="str">
            <v>50mgx15片</v>
          </cell>
        </row>
        <row r="2910">
          <cell r="A2910">
            <v>50169</v>
          </cell>
          <cell r="B2910" t="str">
            <v>钙铁锌口服液</v>
          </cell>
          <cell r="C2910" t="str">
            <v>四川升和药业股份有限公司(原四川升和制药有限公司)</v>
          </cell>
          <cell r="D2910" t="str">
            <v>10mlx10支</v>
          </cell>
        </row>
        <row r="2911">
          <cell r="A2911">
            <v>50175</v>
          </cell>
          <cell r="B2911" t="str">
            <v>远红外跌打损伤贴</v>
          </cell>
          <cell r="C2911" t="str">
            <v>贵州苗药药业有限公司</v>
          </cell>
          <cell r="D2911" t="str">
            <v>9.5cmx12.5cmx6贴</v>
          </cell>
        </row>
        <row r="2912">
          <cell r="A2912">
            <v>50176</v>
          </cell>
          <cell r="B2912" t="str">
            <v>远红外风湿关节炎痛贴</v>
          </cell>
          <cell r="C2912" t="str">
            <v>贵州苗药药业有限公司</v>
          </cell>
          <cell r="D2912" t="str">
            <v>9.5cmx12.5cmx6贴</v>
          </cell>
        </row>
        <row r="2913">
          <cell r="A2913">
            <v>50177</v>
          </cell>
          <cell r="B2913" t="str">
            <v>远红外颈椎病康复贴</v>
          </cell>
          <cell r="C2913" t="str">
            <v>贵州苗药药业有限公司</v>
          </cell>
          <cell r="D2913" t="str">
            <v>9.5cmx12.5cmx6贴</v>
          </cell>
        </row>
        <row r="2914">
          <cell r="A2914">
            <v>50178</v>
          </cell>
          <cell r="B2914" t="str">
            <v>远红外腰痛贴</v>
          </cell>
          <cell r="C2914" t="str">
            <v>贵州苗药药业有限公司</v>
          </cell>
          <cell r="D2914" t="str">
            <v>9.5cmx12.5cmx6贴</v>
          </cell>
        </row>
        <row r="2915">
          <cell r="A2915">
            <v>50179</v>
          </cell>
          <cell r="B2915" t="str">
            <v>远红外骨质增生贴</v>
          </cell>
          <cell r="C2915" t="str">
            <v>贵州苗药药业有限公司</v>
          </cell>
          <cell r="D2915" t="str">
            <v>9.5cmx12.5cmx6贴</v>
          </cell>
        </row>
        <row r="2916">
          <cell r="A2916">
            <v>50180</v>
          </cell>
          <cell r="B2916" t="str">
            <v>远红外肩周炎痛贴</v>
          </cell>
          <cell r="C2916" t="str">
            <v>贵州苗药药业有限公司</v>
          </cell>
          <cell r="D2916" t="str">
            <v>9.5cmx12.5cmx6贴</v>
          </cell>
        </row>
        <row r="2917">
          <cell r="A2917">
            <v>50183</v>
          </cell>
          <cell r="B2917" t="str">
            <v>柴黄胶囊</v>
          </cell>
          <cell r="C2917" t="str">
            <v>广西方略药业集团有限公司</v>
          </cell>
          <cell r="D2917" t="str">
            <v>0.42gx10粒x2板</v>
          </cell>
        </row>
        <row r="2918">
          <cell r="A2918">
            <v>50186</v>
          </cell>
          <cell r="B2918" t="str">
            <v>喉舒宁片</v>
          </cell>
          <cell r="C2918" t="str">
            <v>广西龙州方略制药有限公司</v>
          </cell>
          <cell r="D2918" t="str">
            <v>0.27gx24片</v>
          </cell>
        </row>
        <row r="2919">
          <cell r="A2919">
            <v>50191</v>
          </cell>
          <cell r="B2919" t="str">
            <v>感冒灵胶囊</v>
          </cell>
          <cell r="C2919" t="str">
            <v>广西嘉进药业有限公司</v>
          </cell>
          <cell r="D2919" t="str">
            <v>0.5gx24粒</v>
          </cell>
        </row>
        <row r="2920">
          <cell r="A2920">
            <v>50192</v>
          </cell>
          <cell r="B2920" t="str">
            <v>三宝胶囊</v>
          </cell>
          <cell r="C2920" t="str">
            <v>湖南省回春堂药业有限公司</v>
          </cell>
          <cell r="D2920" t="str">
            <v>12粒x3板</v>
          </cell>
        </row>
        <row r="2921">
          <cell r="A2921">
            <v>50212</v>
          </cell>
          <cell r="B2921" t="str">
            <v>头孢丙烯颗粒</v>
          </cell>
          <cell r="C2921" t="str">
            <v>齐鲁安替制药有限公司</v>
          </cell>
          <cell r="D2921" t="str">
            <v>0.125gx6袋</v>
          </cell>
        </row>
        <row r="2922">
          <cell r="A2922">
            <v>50219</v>
          </cell>
          <cell r="B2922" t="str">
            <v>疝气带（疝敷托）</v>
          </cell>
          <cell r="C2922" t="str">
            <v>成都东方人健康产业有限责任公司</v>
          </cell>
          <cell r="D2922" t="str">
            <v>DFR/SFT-ⅠL(成人)</v>
          </cell>
        </row>
        <row r="2923">
          <cell r="A2923">
            <v>40106</v>
          </cell>
          <cell r="B2923" t="str">
            <v>细菌溶解产物胶囊</v>
          </cell>
          <cell r="C2923" t="str">
            <v>瑞士OM Pharma SAaaa</v>
          </cell>
          <cell r="D2923" t="str">
            <v>7mgx10粒</v>
          </cell>
        </row>
        <row r="2924">
          <cell r="A2924">
            <v>40107</v>
          </cell>
          <cell r="B2924" t="str">
            <v>盐酸氨溴索口服溶液(贝莱)</v>
          </cell>
          <cell r="C2924" t="str">
            <v>江苏恒瑞医药股份有限公司</v>
          </cell>
          <cell r="D2924" t="str">
            <v>100ml:0.3g</v>
          </cell>
        </row>
        <row r="2925">
          <cell r="A2925">
            <v>40108</v>
          </cell>
          <cell r="B2925" t="str">
            <v>坎地沙坦酯片(维尔亚)</v>
          </cell>
          <cell r="C2925" t="str">
            <v>重庆圣华曦药业股份有限公司</v>
          </cell>
          <cell r="D2925" t="str">
            <v>4mgx14片</v>
          </cell>
        </row>
        <row r="2926">
          <cell r="A2926">
            <v>40112</v>
          </cell>
          <cell r="B2926" t="str">
            <v>非那雄胺片</v>
          </cell>
          <cell r="C2926" t="str">
            <v>上海现代制药股份有限公司(上海现代浦东药厂有限公司</v>
          </cell>
          <cell r="D2926" t="str">
            <v>5mgx10片</v>
          </cell>
        </row>
        <row r="2927">
          <cell r="A2927">
            <v>40123</v>
          </cell>
          <cell r="B2927" t="str">
            <v>多功能听诊器</v>
          </cell>
          <cell r="C2927" t="str">
            <v>江苏鱼跃医疗设备股份有限公司</v>
          </cell>
          <cell r="D2927" t="str">
            <v>豪华型</v>
          </cell>
        </row>
        <row r="2928">
          <cell r="A2928">
            <v>40131</v>
          </cell>
          <cell r="B2928" t="str">
            <v>血余炭</v>
          </cell>
          <cell r="C2928" t="str">
            <v>其他生产厂家</v>
          </cell>
          <cell r="D2928" t="str">
            <v>净制</v>
          </cell>
        </row>
        <row r="2929">
          <cell r="A2929">
            <v>40173</v>
          </cell>
          <cell r="B2929" t="str">
            <v>云南白药牙膏</v>
          </cell>
          <cell r="C2929" t="str">
            <v>云南白药集团股份有限公司</v>
          </cell>
          <cell r="D2929" t="str">
            <v>90g(留兰香型)</v>
          </cell>
        </row>
        <row r="2930">
          <cell r="A2930">
            <v>40188</v>
          </cell>
          <cell r="B2930" t="str">
            <v>麝香跌打风湿膏</v>
          </cell>
          <cell r="C2930" t="str">
            <v>广州白云山敬修堂药业股份有限公司(原广州敬修堂)</v>
          </cell>
          <cell r="D2930" t="str">
            <v>6x10cmx6贴</v>
          </cell>
        </row>
        <row r="2931">
          <cell r="A2931">
            <v>40192</v>
          </cell>
          <cell r="B2931" t="str">
            <v>单硝酸异山梨酯片</v>
          </cell>
          <cell r="C2931" t="str">
            <v>山东力诺科峰制药有限公司</v>
          </cell>
          <cell r="D2931" t="str">
            <v>20mgx48片</v>
          </cell>
        </row>
        <row r="2932">
          <cell r="A2932">
            <v>40201</v>
          </cell>
          <cell r="B2932" t="str">
            <v>氧氟沙星滴眼液</v>
          </cell>
          <cell r="C2932" t="str">
            <v>山东博士伦福瑞达制药有限公司(山东正大福瑞达公司</v>
          </cell>
          <cell r="D2932" t="str">
            <v>5ml:15mg</v>
          </cell>
        </row>
        <row r="2933">
          <cell r="A2933">
            <v>40211</v>
          </cell>
          <cell r="B2933" t="str">
            <v>氨苄西林胶囊(联邦安必仙)</v>
          </cell>
          <cell r="C2933" t="str">
            <v>珠海联邦制药股份有限公司中山分公司</v>
          </cell>
          <cell r="D2933" t="str">
            <v>0.5gx24粒</v>
          </cell>
        </row>
        <row r="2934">
          <cell r="A2934">
            <v>40212</v>
          </cell>
          <cell r="B2934" t="str">
            <v>消炎利胆片</v>
          </cell>
          <cell r="C2934" t="str">
            <v>广州白云山和记黄埔中药有限公司(原广州白云山中药厂</v>
          </cell>
          <cell r="D2934" t="str">
            <v>100片(糖衣)</v>
          </cell>
        </row>
        <row r="2935">
          <cell r="A2935">
            <v>40216</v>
          </cell>
          <cell r="B2935" t="str">
            <v>薤白</v>
          </cell>
          <cell r="C2935" t="str">
            <v>其他生产厂家</v>
          </cell>
          <cell r="D2935" t="str">
            <v>净制</v>
          </cell>
        </row>
        <row r="2936">
          <cell r="A2936">
            <v>31185</v>
          </cell>
          <cell r="B2936" t="str">
            <v>盐酸左氧氟沙星片</v>
          </cell>
          <cell r="C2936" t="str">
            <v>广州白云山制药股份有限公司广州白云山制药总厂</v>
          </cell>
          <cell r="D2936" t="str">
            <v>0.1gx6片x2板(薄膜衣)</v>
          </cell>
        </row>
        <row r="2937">
          <cell r="A2937">
            <v>31189</v>
          </cell>
          <cell r="B2937" t="str">
            <v>何氏狐臭净浓缩液</v>
          </cell>
          <cell r="C2937" t="str">
            <v>惠州市惠阳区何氏化妆品有限公司</v>
          </cell>
          <cell r="D2937" t="str">
            <v>13ml</v>
          </cell>
        </row>
        <row r="2938">
          <cell r="A2938">
            <v>31200</v>
          </cell>
          <cell r="B2938" t="str">
            <v>洁尔阴洗液</v>
          </cell>
          <cell r="C2938" t="str">
            <v>四川恩威制药有限公司</v>
          </cell>
          <cell r="D2938" t="str">
            <v>160ml</v>
          </cell>
        </row>
        <row r="2939">
          <cell r="A2939">
            <v>31201</v>
          </cell>
          <cell r="B2939" t="str">
            <v>洁尔阴洗液</v>
          </cell>
          <cell r="C2939" t="str">
            <v>四川恩威制药有限公司</v>
          </cell>
          <cell r="D2939" t="str">
            <v>280ml</v>
          </cell>
        </row>
        <row r="2940">
          <cell r="A2940">
            <v>31208</v>
          </cell>
          <cell r="B2940" t="str">
            <v>滴通鼻炎水</v>
          </cell>
          <cell r="C2940" t="str">
            <v>广州白云山制药股份有限公司白云山何济公制药厂</v>
          </cell>
          <cell r="D2940" t="str">
            <v>10ml</v>
          </cell>
        </row>
        <row r="2941">
          <cell r="A2941">
            <v>31221</v>
          </cell>
          <cell r="B2941" t="str">
            <v>精蛋白生物合成人胰岛素注射液(诺和灵N)</v>
          </cell>
          <cell r="C2941" t="str">
            <v>诺和诺德(天津)生物技术有限公司</v>
          </cell>
          <cell r="D2941" t="str">
            <v>40iu/mlx10ml100xl</v>
          </cell>
        </row>
        <row r="2942">
          <cell r="A2942">
            <v>31222</v>
          </cell>
          <cell r="B2942" t="str">
            <v>橘红丸</v>
          </cell>
          <cell r="C2942" t="str">
            <v>太极集团重庆中药二厂有限公司</v>
          </cell>
          <cell r="D2942" t="str">
            <v>3gx9袋(浓缩丸)</v>
          </cell>
        </row>
        <row r="2943">
          <cell r="A2943">
            <v>31223</v>
          </cell>
          <cell r="B2943" t="str">
            <v>小儿咳喘灵颗粒</v>
          </cell>
          <cell r="C2943" t="str">
            <v>太极集团重庆中药二厂有限公司</v>
          </cell>
          <cell r="D2943" t="str">
            <v>2gx10袋</v>
          </cell>
        </row>
        <row r="2944">
          <cell r="A2944">
            <v>31227</v>
          </cell>
          <cell r="B2944" t="str">
            <v>复方硫酸软骨素滴眼液(润洁)</v>
          </cell>
          <cell r="C2944" t="str">
            <v>山东博士伦福瑞达制药有限公司(山东正大福瑞达公司</v>
          </cell>
          <cell r="D2944" t="str">
            <v>10ml(蓝)</v>
          </cell>
        </row>
        <row r="2945">
          <cell r="A2945">
            <v>31263</v>
          </cell>
          <cell r="B2945" t="str">
            <v>清热止痒洗剂</v>
          </cell>
          <cell r="C2945" t="str">
            <v>云南优克制药公司</v>
          </cell>
          <cell r="D2945" t="str">
            <v>200ml</v>
          </cell>
        </row>
        <row r="2946">
          <cell r="A2946">
            <v>31264</v>
          </cell>
          <cell r="B2946" t="str">
            <v>独一味分散片</v>
          </cell>
          <cell r="C2946" t="str">
            <v>江西南昌制药有限公司</v>
          </cell>
          <cell r="D2946" t="str">
            <v>0.5gx12片x2板</v>
          </cell>
        </row>
        <row r="2947">
          <cell r="A2947">
            <v>31267</v>
          </cell>
          <cell r="B2947" t="str">
            <v>补肾养血丸(天添美)</v>
          </cell>
          <cell r="C2947" t="str">
            <v>洛阳君山制药有限公司</v>
          </cell>
          <cell r="D2947" t="str">
            <v>6gx24袋</v>
          </cell>
        </row>
        <row r="2948">
          <cell r="A2948">
            <v>31312</v>
          </cell>
          <cell r="B2948" t="str">
            <v>补脑丸</v>
          </cell>
          <cell r="C2948" t="str">
            <v>陕西金象制药有限公司</v>
          </cell>
          <cell r="D2948" t="str">
            <v>6gx5袋</v>
          </cell>
        </row>
        <row r="2949">
          <cell r="A2949">
            <v>36499</v>
          </cell>
          <cell r="B2949" t="str">
            <v>胖大海</v>
          </cell>
          <cell r="C2949" t="str">
            <v/>
          </cell>
          <cell r="D2949" t="str">
            <v>0.5g（饮片6g）配方颗粒</v>
          </cell>
        </row>
        <row r="2950">
          <cell r="A2950">
            <v>36500</v>
          </cell>
          <cell r="B2950" t="str">
            <v>青黛</v>
          </cell>
          <cell r="C2950" t="str">
            <v/>
          </cell>
          <cell r="D2950" t="str">
            <v>1.5g（饮片3g）配方颗粒</v>
          </cell>
        </row>
        <row r="2951">
          <cell r="A2951">
            <v>36501</v>
          </cell>
          <cell r="B2951" t="str">
            <v>全蝎</v>
          </cell>
          <cell r="C2951" t="str">
            <v/>
          </cell>
          <cell r="D2951" t="str">
            <v>0.3g（饮片3g）配方颗粒</v>
          </cell>
        </row>
        <row r="2952">
          <cell r="A2952">
            <v>36502</v>
          </cell>
          <cell r="B2952" t="str">
            <v>前胡</v>
          </cell>
          <cell r="C2952" t="str">
            <v/>
          </cell>
          <cell r="D2952" t="str">
            <v>0.9g（饮片10g）配方颗粒</v>
          </cell>
        </row>
        <row r="2953">
          <cell r="A2953">
            <v>36504</v>
          </cell>
          <cell r="B2953" t="str">
            <v>青皮</v>
          </cell>
          <cell r="C2953" t="str">
            <v/>
          </cell>
          <cell r="D2953" t="str">
            <v>0.5g（饮片10g）配方颗粒</v>
          </cell>
        </row>
        <row r="2954">
          <cell r="A2954">
            <v>36505</v>
          </cell>
          <cell r="B2954" t="str">
            <v>羌活</v>
          </cell>
          <cell r="C2954" t="str">
            <v/>
          </cell>
          <cell r="D2954" t="str">
            <v>0.9g（饮片10g）配方颗粒</v>
          </cell>
        </row>
        <row r="2955">
          <cell r="A2955">
            <v>36506</v>
          </cell>
          <cell r="B2955" t="str">
            <v>青蒿</v>
          </cell>
          <cell r="C2955" t="str">
            <v/>
          </cell>
          <cell r="D2955" t="str">
            <v>0.9g（饮片10g）配方颗粒</v>
          </cell>
        </row>
        <row r="2956">
          <cell r="A2956">
            <v>36507</v>
          </cell>
          <cell r="B2956" t="str">
            <v>茜草</v>
          </cell>
          <cell r="C2956" t="str">
            <v/>
          </cell>
          <cell r="D2956" t="str">
            <v>0.5g（饮片10g）配方颗粒</v>
          </cell>
        </row>
        <row r="2957">
          <cell r="A2957">
            <v>36510</v>
          </cell>
          <cell r="B2957" t="str">
            <v>千里光</v>
          </cell>
          <cell r="C2957" t="str">
            <v/>
          </cell>
          <cell r="D2957" t="str">
            <v>1.4g（饮片15g）配方颗粒</v>
          </cell>
        </row>
        <row r="2958">
          <cell r="A2958">
            <v>36511</v>
          </cell>
          <cell r="B2958" t="str">
            <v>芡实</v>
          </cell>
          <cell r="C2958" t="str">
            <v/>
          </cell>
          <cell r="D2958" t="str">
            <v>1.0g（饮片15g）配方颗粒</v>
          </cell>
        </row>
        <row r="2959">
          <cell r="A2959">
            <v>36514</v>
          </cell>
          <cell r="B2959" t="str">
            <v>肉桂</v>
          </cell>
          <cell r="C2959" t="str">
            <v/>
          </cell>
          <cell r="D2959" t="str">
            <v>0.4g（饮片3g）配方颗粒</v>
          </cell>
        </row>
        <row r="2960">
          <cell r="A2960">
            <v>36516</v>
          </cell>
          <cell r="B2960" t="str">
            <v>肉苁蓉</v>
          </cell>
          <cell r="C2960" t="str">
            <v/>
          </cell>
          <cell r="D2960" t="str">
            <v>0.9g（饮片10g）配方颗粒</v>
          </cell>
        </row>
        <row r="2961">
          <cell r="A2961">
            <v>36517</v>
          </cell>
          <cell r="B2961" t="str">
            <v>忍冬藤</v>
          </cell>
          <cell r="C2961" t="str">
            <v/>
          </cell>
          <cell r="D2961" t="str">
            <v>0.7g（饮片15g）配方颗粒</v>
          </cell>
        </row>
        <row r="2962">
          <cell r="A2962">
            <v>36518</v>
          </cell>
          <cell r="B2962" t="str">
            <v>人参</v>
          </cell>
          <cell r="C2962" t="str">
            <v/>
          </cell>
          <cell r="D2962" t="str">
            <v>0.7g（饮片5g）配方颗粒</v>
          </cell>
        </row>
        <row r="2963">
          <cell r="A2963">
            <v>36519</v>
          </cell>
          <cell r="B2963" t="str">
            <v>生地黄</v>
          </cell>
          <cell r="C2963" t="str">
            <v/>
          </cell>
          <cell r="D2963" t="str">
            <v>1.4g（饮片10g）配方颗粒</v>
          </cell>
        </row>
        <row r="2964">
          <cell r="A2964">
            <v>36522</v>
          </cell>
          <cell r="B2964" t="str">
            <v>三七粉</v>
          </cell>
          <cell r="C2964" t="str">
            <v/>
          </cell>
          <cell r="D2964" t="str">
            <v>1.0g（饮片2g）配方颗粒</v>
          </cell>
        </row>
        <row r="2965">
          <cell r="A2965">
            <v>36523</v>
          </cell>
          <cell r="B2965" t="str">
            <v>净山楂</v>
          </cell>
          <cell r="C2965" t="str">
            <v/>
          </cell>
          <cell r="D2965" t="str">
            <v>1.4g（饮片10g）配方颗粒</v>
          </cell>
        </row>
        <row r="2966">
          <cell r="A2966">
            <v>36524</v>
          </cell>
          <cell r="B2966" t="str">
            <v>焦山楂</v>
          </cell>
          <cell r="C2966" t="str">
            <v>四川新绿色药业科技发展股份有限公司</v>
          </cell>
          <cell r="D2966" t="str">
            <v>1.4g（饮片10g）配方颗粒</v>
          </cell>
        </row>
        <row r="2967">
          <cell r="A2967">
            <v>36525</v>
          </cell>
          <cell r="B2967" t="str">
            <v>山萸肉</v>
          </cell>
          <cell r="C2967" t="str">
            <v/>
          </cell>
          <cell r="D2967" t="str">
            <v>1.4g（饮片10g）配方颗粒</v>
          </cell>
        </row>
        <row r="2968">
          <cell r="A2968">
            <v>36527</v>
          </cell>
          <cell r="B2968" t="str">
            <v>首乌藤</v>
          </cell>
          <cell r="C2968" t="str">
            <v/>
          </cell>
          <cell r="D2968" t="str">
            <v>0.7g（饮片15g）配方颗粒</v>
          </cell>
        </row>
        <row r="2969">
          <cell r="A2969">
            <v>36528</v>
          </cell>
          <cell r="B2969" t="str">
            <v>蜜桑白皮</v>
          </cell>
          <cell r="C2969" t="str">
            <v/>
          </cell>
          <cell r="D2969" t="str">
            <v>0.9g（饮片10g）配方颗粒</v>
          </cell>
        </row>
        <row r="2970">
          <cell r="A2970">
            <v>36530</v>
          </cell>
          <cell r="B2970" t="str">
            <v>桑螵蛸</v>
          </cell>
          <cell r="C2970" t="str">
            <v>四川新绿色药业科技发展股份有限公司</v>
          </cell>
          <cell r="D2970" t="str">
            <v>0.9g（饮片10g）配方颗粒</v>
          </cell>
        </row>
        <row r="2971">
          <cell r="A2971">
            <v>36531</v>
          </cell>
          <cell r="B2971" t="str">
            <v>干石斛</v>
          </cell>
          <cell r="C2971" t="str">
            <v/>
          </cell>
          <cell r="D2971" t="str">
            <v>0.6g（饮片10g）配方颗粒</v>
          </cell>
        </row>
        <row r="2972">
          <cell r="A2972">
            <v>36532</v>
          </cell>
          <cell r="B2972" t="str">
            <v>三棱</v>
          </cell>
          <cell r="C2972" t="str">
            <v>四川新绿色药业科技发展股份有限公司</v>
          </cell>
          <cell r="D2972" t="str">
            <v>0.5g（饮片10g）配方颗粒</v>
          </cell>
        </row>
        <row r="2973">
          <cell r="A2973">
            <v>36534</v>
          </cell>
          <cell r="B2973" t="str">
            <v>盐吴茱萸</v>
          </cell>
          <cell r="C2973" t="str">
            <v/>
          </cell>
          <cell r="D2973" t="str">
            <v>0.4g（饮片3g）配方颗粒</v>
          </cell>
        </row>
        <row r="2974">
          <cell r="A2974">
            <v>36535</v>
          </cell>
          <cell r="B2974" t="str">
            <v>蜈蚣</v>
          </cell>
          <cell r="C2974" t="str">
            <v/>
          </cell>
          <cell r="D2974" t="str">
            <v>0.7g（饮片2g）配方颗粒</v>
          </cell>
        </row>
        <row r="2975">
          <cell r="A2975">
            <v>36536</v>
          </cell>
          <cell r="B2975" t="str">
            <v>五味子</v>
          </cell>
          <cell r="C2975" t="str">
            <v/>
          </cell>
          <cell r="D2975" t="str">
            <v>0.9g（饮片6g）配方颗粒</v>
          </cell>
        </row>
        <row r="2976">
          <cell r="A2976">
            <v>36537</v>
          </cell>
          <cell r="B2976" t="str">
            <v>酒乌梢蛇</v>
          </cell>
          <cell r="C2976" t="str">
            <v/>
          </cell>
          <cell r="D2976" t="str">
            <v>0.9g（饮片10g）配方颗粒</v>
          </cell>
        </row>
        <row r="2977">
          <cell r="A2977">
            <v>36539</v>
          </cell>
          <cell r="B2977" t="str">
            <v>威灵仙</v>
          </cell>
          <cell r="C2977" t="str">
            <v/>
          </cell>
          <cell r="D2977" t="str">
            <v>0.9g（饮片10g）配方颗粒</v>
          </cell>
        </row>
        <row r="2978">
          <cell r="A2978">
            <v>36541</v>
          </cell>
          <cell r="B2978" t="str">
            <v>乌梅</v>
          </cell>
          <cell r="C2978" t="str">
            <v>四川新绿色药业科技发展股份有限公司</v>
          </cell>
          <cell r="D2978" t="str">
            <v>1.4g（饮片10g）配方颗粒</v>
          </cell>
        </row>
        <row r="2979">
          <cell r="A2979">
            <v>36542</v>
          </cell>
          <cell r="B2979" t="str">
            <v>薏苡仁</v>
          </cell>
          <cell r="C2979" t="str">
            <v/>
          </cell>
          <cell r="D2979" t="str">
            <v>1.0g（饮片15g）配方颗粒</v>
          </cell>
        </row>
        <row r="2980">
          <cell r="A2980">
            <v>36543</v>
          </cell>
          <cell r="B2980" t="str">
            <v>茵陈</v>
          </cell>
          <cell r="C2980" t="str">
            <v>其他生产厂家</v>
          </cell>
          <cell r="D2980" t="str">
            <v>1.4g（饮片15g）配方颗粒</v>
          </cell>
        </row>
        <row r="2981">
          <cell r="A2981">
            <v>36544</v>
          </cell>
          <cell r="B2981" t="str">
            <v>醋延胡索</v>
          </cell>
          <cell r="C2981" t="str">
            <v/>
          </cell>
          <cell r="D2981" t="str">
            <v>0.9g（饮片10g）配方颗粒</v>
          </cell>
        </row>
        <row r="2982">
          <cell r="A2982">
            <v>36546</v>
          </cell>
          <cell r="B2982" t="str">
            <v>郁金</v>
          </cell>
          <cell r="C2982" t="str">
            <v/>
          </cell>
          <cell r="D2982" t="str">
            <v>0.6g（饮片10g）配方颗粒</v>
          </cell>
        </row>
        <row r="2983">
          <cell r="A2983">
            <v>36547</v>
          </cell>
          <cell r="B2983" t="str">
            <v>淫羊藿</v>
          </cell>
          <cell r="C2983" t="str">
            <v/>
          </cell>
          <cell r="D2983" t="str">
            <v>0.5g（饮片10g）配方颗粒</v>
          </cell>
        </row>
        <row r="2984">
          <cell r="A2984">
            <v>36548</v>
          </cell>
          <cell r="B2984" t="str">
            <v>玉竹</v>
          </cell>
          <cell r="C2984" t="str">
            <v>四川新绿色药业科技发展股份有限公司</v>
          </cell>
          <cell r="D2984" t="str">
            <v>1.4g（饮片10g）配方颗粒</v>
          </cell>
        </row>
        <row r="2985">
          <cell r="A2985">
            <v>36549</v>
          </cell>
          <cell r="B2985" t="str">
            <v>炒川楝子</v>
          </cell>
          <cell r="C2985" t="str">
            <v/>
          </cell>
          <cell r="D2985" t="str">
            <v>0.9g（饮片10g）配方颗粒</v>
          </cell>
        </row>
        <row r="2986">
          <cell r="A2986">
            <v>36550</v>
          </cell>
          <cell r="B2986" t="str">
            <v>川木通</v>
          </cell>
          <cell r="C2986" t="str">
            <v>四川新绿色药业科技发展股份有限公司</v>
          </cell>
          <cell r="D2986" t="str">
            <v>0.3g（饮片6g）配方颗粒</v>
          </cell>
        </row>
        <row r="2987">
          <cell r="A2987">
            <v>36551</v>
          </cell>
          <cell r="B2987" t="str">
            <v>制川乌</v>
          </cell>
          <cell r="C2987" t="str">
            <v/>
          </cell>
          <cell r="D2987" t="str">
            <v>0.3g（饮片3g）配方颗粒</v>
          </cell>
        </row>
        <row r="2988">
          <cell r="A2988">
            <v>36552</v>
          </cell>
          <cell r="B2988" t="str">
            <v>车前草</v>
          </cell>
          <cell r="C2988" t="str">
            <v/>
          </cell>
          <cell r="D2988" t="str">
            <v>1.2g（饮片15g）配方颗粒</v>
          </cell>
        </row>
        <row r="2989">
          <cell r="A2989">
            <v>36553</v>
          </cell>
          <cell r="B2989" t="str">
            <v>炒苍耳子</v>
          </cell>
          <cell r="C2989" t="str">
            <v/>
          </cell>
          <cell r="D2989" t="str">
            <v>0.5g（饮片10g）配方颗粒</v>
          </cell>
        </row>
        <row r="2990">
          <cell r="A2990">
            <v>36556</v>
          </cell>
          <cell r="B2990" t="str">
            <v>草红藤</v>
          </cell>
          <cell r="C2990" t="str">
            <v/>
          </cell>
          <cell r="D2990" t="str">
            <v>0.7g（饮片15g）配方颗粒</v>
          </cell>
        </row>
        <row r="2991">
          <cell r="A2991">
            <v>36559</v>
          </cell>
          <cell r="B2991" t="str">
            <v>制草乌</v>
          </cell>
          <cell r="C2991" t="str">
            <v/>
          </cell>
          <cell r="D2991" t="str">
            <v>0.3g（饮片3g）配方颗粒</v>
          </cell>
        </row>
        <row r="2992">
          <cell r="A2992">
            <v>36560</v>
          </cell>
          <cell r="B2992" t="str">
            <v>赤小豆</v>
          </cell>
          <cell r="C2992" t="str">
            <v/>
          </cell>
          <cell r="D2992" t="str">
            <v>0.5g（饮片10g）配方颗粒</v>
          </cell>
        </row>
        <row r="2993">
          <cell r="A2993">
            <v>36561</v>
          </cell>
          <cell r="B2993" t="str">
            <v>竹叶柴胡</v>
          </cell>
          <cell r="C2993" t="str">
            <v/>
          </cell>
          <cell r="D2993" t="str">
            <v>0.6g（饮片6g）配方颗粒</v>
          </cell>
        </row>
        <row r="2994">
          <cell r="A2994">
            <v>36562</v>
          </cell>
          <cell r="B2994" t="str">
            <v>陈皮</v>
          </cell>
          <cell r="C2994" t="str">
            <v/>
          </cell>
          <cell r="D2994" t="str">
            <v>0.5g（饮片6g）配方颗粒</v>
          </cell>
        </row>
        <row r="2995">
          <cell r="A2995">
            <v>36563</v>
          </cell>
          <cell r="B2995" t="str">
            <v>赤芍</v>
          </cell>
          <cell r="C2995" t="str">
            <v/>
          </cell>
          <cell r="D2995" t="str">
            <v>0.9g（饮片10g）配方颗粒</v>
          </cell>
        </row>
        <row r="2996">
          <cell r="A2996">
            <v>36565</v>
          </cell>
          <cell r="B2996" t="str">
            <v>沉香</v>
          </cell>
          <cell r="C2996" t="str">
            <v/>
          </cell>
          <cell r="D2996" t="str">
            <v>0.3g（饮片3g）配方颗粒</v>
          </cell>
        </row>
        <row r="2997">
          <cell r="A2997">
            <v>36567</v>
          </cell>
          <cell r="B2997" t="str">
            <v>侧柏叶</v>
          </cell>
          <cell r="C2997" t="str">
            <v/>
          </cell>
          <cell r="D2997" t="str">
            <v>1.0g（饮片12g）配方颗粒</v>
          </cell>
        </row>
        <row r="2998">
          <cell r="A2998">
            <v>36568</v>
          </cell>
          <cell r="B2998" t="str">
            <v>侧柏炭</v>
          </cell>
          <cell r="C2998" t="str">
            <v>四川新绿色药业科技发展股份有限公司</v>
          </cell>
          <cell r="D2998" t="str">
            <v>0.9g（饮片10g）配方颗粒</v>
          </cell>
        </row>
        <row r="2999">
          <cell r="A2999">
            <v>36572</v>
          </cell>
          <cell r="B2999" t="str">
            <v>姜草果仁</v>
          </cell>
          <cell r="C2999" t="str">
            <v/>
          </cell>
          <cell r="D2999" t="str">
            <v>0.5g（饮片10g）配方颗粒</v>
          </cell>
        </row>
        <row r="3000">
          <cell r="A3000">
            <v>50221</v>
          </cell>
          <cell r="B3000" t="str">
            <v>疝气带（疝敷托）</v>
          </cell>
          <cell r="C3000" t="str">
            <v>成都东方人健康产业有限责任公司</v>
          </cell>
          <cell r="D3000" t="str">
            <v>DFR/SFT-ⅡM(儿童)</v>
          </cell>
        </row>
        <row r="3001">
          <cell r="A3001">
            <v>50222</v>
          </cell>
          <cell r="B3001" t="str">
            <v>疝敷托</v>
          </cell>
          <cell r="C3001" t="str">
            <v>成都东方人健康产业有限责任公司</v>
          </cell>
          <cell r="D3001" t="str">
            <v>L(儿童)</v>
          </cell>
        </row>
        <row r="3002">
          <cell r="A3002">
            <v>50231</v>
          </cell>
          <cell r="B3002" t="str">
            <v>精蛋白锌重组赖脯胰岛素混合注射液(50R)</v>
          </cell>
          <cell r="C3002" t="str">
            <v>Lilly France</v>
          </cell>
          <cell r="D3002" t="str">
            <v>3ml：300单位(笔芯)</v>
          </cell>
        </row>
        <row r="3003">
          <cell r="A3003">
            <v>50239</v>
          </cell>
          <cell r="B3003" t="str">
            <v>林大通软胶囊</v>
          </cell>
          <cell r="C3003" t="str">
            <v/>
          </cell>
          <cell r="D3003" t="str">
            <v>1.0gx10粒</v>
          </cell>
        </row>
        <row r="3004">
          <cell r="A3004">
            <v>50240</v>
          </cell>
          <cell r="B3004" t="str">
            <v>舒肝片（三也真品）</v>
          </cell>
          <cell r="C3004" t="str">
            <v>深圳市三也生物科技有限公司</v>
          </cell>
          <cell r="D3004" t="str">
            <v>1.0gx4片</v>
          </cell>
        </row>
        <row r="3005">
          <cell r="A3005">
            <v>50249</v>
          </cell>
          <cell r="B3005" t="str">
            <v>盐酸左氧氟沙星片</v>
          </cell>
          <cell r="C3005" t="str">
            <v>黑龙江诺捷制药有限责任公司（原哈药集团三精制药诺捷有限责任公司）</v>
          </cell>
          <cell r="D3005" t="str">
            <v>0.1gx12片</v>
          </cell>
        </row>
        <row r="3006">
          <cell r="A3006">
            <v>50250</v>
          </cell>
          <cell r="B3006" t="str">
            <v>感冒解毒颗粒</v>
          </cell>
          <cell r="C3006" t="str">
            <v>黑龙江中医研究院制药</v>
          </cell>
          <cell r="D3006" t="str">
            <v>5gx9袋</v>
          </cell>
        </row>
        <row r="3007">
          <cell r="A3007">
            <v>50263</v>
          </cell>
          <cell r="B3007" t="str">
            <v>屈螺酮炔雌醇片</v>
          </cell>
          <cell r="C3007" t="str">
            <v>拜耳医药保健有限公司广州分公司</v>
          </cell>
          <cell r="D3007" t="str">
            <v>21片</v>
          </cell>
        </row>
        <row r="3008">
          <cell r="A3008">
            <v>50276</v>
          </cell>
          <cell r="B3008" t="str">
            <v>果糖莱菔茶(旗人常通茶)</v>
          </cell>
          <cell r="C3008" t="str">
            <v>大兴安岭北奇神保健品有限公司</v>
          </cell>
          <cell r="D3008" t="str">
            <v>3gx20袋</v>
          </cell>
        </row>
        <row r="3009">
          <cell r="A3009">
            <v>50280</v>
          </cell>
          <cell r="B3009" t="str">
            <v>缬沙坦胶囊</v>
          </cell>
          <cell r="C3009" t="str">
            <v>海南澳美华制药有限公司</v>
          </cell>
          <cell r="D3009" t="str">
            <v>80mgx7粒</v>
          </cell>
        </row>
        <row r="3010">
          <cell r="A3010">
            <v>50287</v>
          </cell>
          <cell r="B3010" t="str">
            <v>小儿咳喘灵颗粒</v>
          </cell>
          <cell r="C3010" t="str">
            <v>太极集团四川南充制药有限公司</v>
          </cell>
          <cell r="D3010" t="str">
            <v>2gx10袋</v>
          </cell>
        </row>
        <row r="3011">
          <cell r="A3011">
            <v>50295</v>
          </cell>
          <cell r="B3011" t="str">
            <v>氢溴酸右美沙芬片</v>
          </cell>
          <cell r="C3011" t="str">
            <v>石家庄以岭药业股份有限公司</v>
          </cell>
          <cell r="D3011" t="str">
            <v>15mgx12片x2板</v>
          </cell>
        </row>
        <row r="3012">
          <cell r="A3012">
            <v>50297</v>
          </cell>
          <cell r="B3012" t="str">
            <v>茯苓皮</v>
          </cell>
          <cell r="C3012" t="str">
            <v>其他生产厂家</v>
          </cell>
          <cell r="D3012" t="str">
            <v>净制</v>
          </cell>
        </row>
        <row r="3013">
          <cell r="A3013">
            <v>40226</v>
          </cell>
          <cell r="B3013" t="str">
            <v>五子衍宗丸（浓缩丸）</v>
          </cell>
          <cell r="C3013" t="str">
            <v>太极集团四川绵阳制药有限公司</v>
          </cell>
          <cell r="D3013" t="str">
            <v>120丸</v>
          </cell>
        </row>
        <row r="3014">
          <cell r="A3014">
            <v>40230</v>
          </cell>
          <cell r="B3014" t="str">
            <v>藿香正气水</v>
          </cell>
          <cell r="C3014" t="str">
            <v>太极集团四川南充制药有限公司</v>
          </cell>
          <cell r="D3014" t="str">
            <v>10mlx6支</v>
          </cell>
        </row>
        <row r="3015">
          <cell r="A3015">
            <v>40235</v>
          </cell>
          <cell r="B3015" t="str">
            <v>门冬胰岛素注射液</v>
          </cell>
          <cell r="C3015" t="str">
            <v>诺和诺德(中国)制药有限公司</v>
          </cell>
          <cell r="D3015" t="str">
            <v>3ml:300单位(特充)</v>
          </cell>
        </row>
        <row r="3016">
          <cell r="A3016">
            <v>40264</v>
          </cell>
          <cell r="B3016" t="str">
            <v>青霉素V钾片</v>
          </cell>
          <cell r="C3016" t="str">
            <v>西南药业股份有限公司</v>
          </cell>
          <cell r="D3016" t="str">
            <v>0.236gx10片x3板</v>
          </cell>
        </row>
        <row r="3017">
          <cell r="A3017">
            <v>40265</v>
          </cell>
          <cell r="B3017" t="str">
            <v>阿莫西林分散片</v>
          </cell>
          <cell r="C3017" t="str">
            <v>西南药业股份有限公司</v>
          </cell>
          <cell r="D3017" t="str">
            <v>0.25gx12片x2板</v>
          </cell>
        </row>
        <row r="3018">
          <cell r="A3018">
            <v>40266</v>
          </cell>
          <cell r="B3018" t="str">
            <v>氟康唑胶囊</v>
          </cell>
          <cell r="C3018" t="str">
            <v>西南药业股份有限公司</v>
          </cell>
          <cell r="D3018" t="str">
            <v>50mgx6粒</v>
          </cell>
        </row>
        <row r="3019">
          <cell r="A3019">
            <v>40270</v>
          </cell>
          <cell r="B3019" t="str">
            <v>藿香清胃胶囊</v>
          </cell>
          <cell r="C3019" t="str">
            <v>吉林省俊宏药业有限公司</v>
          </cell>
          <cell r="D3019" t="str">
            <v>0.32gx12粒x2板</v>
          </cell>
        </row>
        <row r="3020">
          <cell r="A3020">
            <v>40327</v>
          </cell>
          <cell r="B3020" t="str">
            <v>盐酸特比萘芬凝胶(时脱扑)</v>
          </cell>
          <cell r="C3020" t="str">
            <v>太极集团四川天诚制药有限公司</v>
          </cell>
          <cell r="D3020" t="str">
            <v>10g(10g:0.1g)</v>
          </cell>
        </row>
        <row r="3021">
          <cell r="A3021">
            <v>40223</v>
          </cell>
          <cell r="B3021" t="str">
            <v>感冒止咳颗粒</v>
          </cell>
          <cell r="C3021" t="str">
            <v>太极集团四川绵阳制药有限公司</v>
          </cell>
          <cell r="D3021" t="str">
            <v>10gx10袋</v>
          </cell>
        </row>
        <row r="3022">
          <cell r="A3022">
            <v>40389</v>
          </cell>
          <cell r="B3022" t="str">
            <v>前列通片</v>
          </cell>
          <cell r="C3022" t="str">
            <v>广州白云山中一药业有限公司</v>
          </cell>
          <cell r="D3022" t="str">
            <v>0.34gx108片(薄膜衣)</v>
          </cell>
        </row>
        <row r="3023">
          <cell r="A3023">
            <v>40391</v>
          </cell>
          <cell r="B3023" t="str">
            <v>乳核散结片</v>
          </cell>
          <cell r="C3023" t="str">
            <v>广州白云山中一药业有限公司</v>
          </cell>
          <cell r="D3023" t="str">
            <v>0.36gx72片(薄膜衣)</v>
          </cell>
        </row>
        <row r="3024">
          <cell r="A3024">
            <v>68183</v>
          </cell>
          <cell r="B3024" t="str">
            <v>月见草油软胶囊</v>
          </cell>
          <cell r="C3024" t="str">
            <v>美国NATURE'S BOUNTY INC</v>
          </cell>
          <cell r="D3024" t="str">
            <v>1.43gx60粒</v>
          </cell>
        </row>
        <row r="3025">
          <cell r="A3025">
            <v>68184</v>
          </cell>
          <cell r="B3025" t="str">
            <v>汤臣倍健蜂胶软胶囊</v>
          </cell>
          <cell r="C3025" t="str">
            <v>广州市佰健生物工程有限公司</v>
          </cell>
          <cell r="D3025" t="str">
            <v>30g(500mgx60粒)</v>
          </cell>
        </row>
        <row r="3026">
          <cell r="A3026">
            <v>68222</v>
          </cell>
          <cell r="B3026" t="str">
            <v>感冒清热颗粒</v>
          </cell>
          <cell r="C3026" t="str">
            <v>太极集团重庆中药二厂有限公司</v>
          </cell>
          <cell r="D3026" t="str">
            <v>12gx9袋</v>
          </cell>
        </row>
        <row r="3027">
          <cell r="A3027">
            <v>68233</v>
          </cell>
          <cell r="B3027" t="str">
            <v>西洋参</v>
          </cell>
          <cell r="C3027" t="str">
            <v>威州许氏洋参(南京)有限公司</v>
          </cell>
          <cell r="D3027" t="str">
            <v>1182#</v>
          </cell>
        </row>
        <row r="3028">
          <cell r="A3028">
            <v>73191</v>
          </cell>
          <cell r="B3028" t="str">
            <v>徐长卿</v>
          </cell>
          <cell r="C3028" t="str">
            <v>四川新绿色药业科技发展股份有限公司</v>
          </cell>
          <cell r="D3028" t="str">
            <v>0.9g（饮片10g）配方颗粒</v>
          </cell>
        </row>
        <row r="3029">
          <cell r="A3029">
            <v>31342</v>
          </cell>
          <cell r="B3029" t="str">
            <v>石楠藤</v>
          </cell>
          <cell r="C3029" t="str">
            <v>其他生产厂家</v>
          </cell>
          <cell r="D3029" t="str">
            <v>段</v>
          </cell>
        </row>
        <row r="3030">
          <cell r="A3030">
            <v>31356</v>
          </cell>
          <cell r="B3030" t="str">
            <v>苯磺酸左氨氯地平片</v>
          </cell>
          <cell r="C3030" t="str">
            <v>施慧达药业集团有限公司（原吉林省天风制药）</v>
          </cell>
          <cell r="D3030" t="str">
            <v>2.5mgx7片x2板</v>
          </cell>
        </row>
        <row r="3031">
          <cell r="A3031">
            <v>31358</v>
          </cell>
          <cell r="B3031" t="str">
            <v>京万红软膏</v>
          </cell>
          <cell r="C3031" t="str">
            <v>天津达仁堂京万红药业有限公司(原：天津达仁堂达二)</v>
          </cell>
          <cell r="D3031" t="str">
            <v>20g</v>
          </cell>
        </row>
        <row r="3032">
          <cell r="A3032">
            <v>31371</v>
          </cell>
          <cell r="B3032" t="str">
            <v>消炎利胆片</v>
          </cell>
          <cell r="C3032" t="str">
            <v>广东嘉应制药股份有限公司(梅州市嘉应制药有限公司)</v>
          </cell>
          <cell r="D3032" t="str">
            <v>100片</v>
          </cell>
        </row>
        <row r="3033">
          <cell r="A3033">
            <v>31383</v>
          </cell>
          <cell r="B3033" t="str">
            <v>洋槐蜂蜜</v>
          </cell>
          <cell r="C3033" t="str">
            <v>成都郫县青田食品厂</v>
          </cell>
          <cell r="D3033" t="str">
            <v>950g</v>
          </cell>
        </row>
        <row r="3034">
          <cell r="A3034">
            <v>31385</v>
          </cell>
          <cell r="B3034" t="str">
            <v>洋槐蜂蜜</v>
          </cell>
          <cell r="C3034" t="str">
            <v>成都郫县青田食品厂</v>
          </cell>
          <cell r="D3034" t="str">
            <v>500g</v>
          </cell>
        </row>
        <row r="3035">
          <cell r="A3035">
            <v>31394</v>
          </cell>
          <cell r="B3035" t="str">
            <v>金感胶囊</v>
          </cell>
          <cell r="C3035" t="str">
            <v>贵州百灵企业集团制药股份有限公司</v>
          </cell>
          <cell r="D3035" t="str">
            <v>0.45gx12粒x2板</v>
          </cell>
        </row>
        <row r="3036">
          <cell r="A3036">
            <v>31396</v>
          </cell>
          <cell r="B3036" t="str">
            <v>克拉霉素片</v>
          </cell>
          <cell r="C3036" t="str">
            <v>浙江震元制药有限公司</v>
          </cell>
          <cell r="D3036" t="str">
            <v>0.25gx6片</v>
          </cell>
        </row>
        <row r="3037">
          <cell r="A3037">
            <v>31398</v>
          </cell>
          <cell r="B3037" t="str">
            <v>奥美拉唑肠溶胶囊</v>
          </cell>
          <cell r="C3037" t="str">
            <v>悦康药业集团股份有限公司</v>
          </cell>
          <cell r="D3037" t="str">
            <v>20mgx14粒</v>
          </cell>
        </row>
        <row r="3038">
          <cell r="A3038">
            <v>31409</v>
          </cell>
          <cell r="B3038" t="str">
            <v>替米沙坦片(立文)</v>
          </cell>
          <cell r="C3038" t="str">
            <v>海南赛立克药业有限公司</v>
          </cell>
          <cell r="D3038" t="str">
            <v>20mgx14片</v>
          </cell>
        </row>
        <row r="3039">
          <cell r="A3039">
            <v>31440</v>
          </cell>
          <cell r="B3039" t="str">
            <v>通脉颗粒</v>
          </cell>
          <cell r="C3039" t="str">
            <v>太极集团重庆中药二厂有限公司</v>
          </cell>
          <cell r="D3039" t="str">
            <v>10gx10袋</v>
          </cell>
        </row>
        <row r="3040">
          <cell r="A3040">
            <v>31441</v>
          </cell>
          <cell r="B3040" t="str">
            <v>康尔心胶囊</v>
          </cell>
          <cell r="C3040" t="str">
            <v>太极集团重庆中药二厂有限公司</v>
          </cell>
          <cell r="D3040" t="str">
            <v>0.4gx12粒x4板</v>
          </cell>
        </row>
        <row r="3041">
          <cell r="A3041">
            <v>31442</v>
          </cell>
          <cell r="B3041" t="str">
            <v>复方氨酚那敏颗粒</v>
          </cell>
          <cell r="C3041" t="str">
            <v>四川森科制药有限公司</v>
          </cell>
          <cell r="D3041" t="str">
            <v>5gx50袋</v>
          </cell>
        </row>
        <row r="3042">
          <cell r="A3042">
            <v>31445</v>
          </cell>
          <cell r="B3042" t="str">
            <v>苦参片</v>
          </cell>
          <cell r="C3042" t="str">
            <v>黑龙江鼎恒升药业有限公司(原:齐齐哈尔黑龙集团鼎恒升</v>
          </cell>
          <cell r="D3042" t="str">
            <v>0.32gx12片x3板(糖衣)</v>
          </cell>
        </row>
        <row r="3043">
          <cell r="A3043">
            <v>31462</v>
          </cell>
          <cell r="B3043" t="str">
            <v>矮地茶</v>
          </cell>
          <cell r="C3043" t="str">
            <v>其他生产厂家</v>
          </cell>
          <cell r="D3043" t="str">
            <v>段</v>
          </cell>
        </row>
        <row r="3044">
          <cell r="A3044">
            <v>31463</v>
          </cell>
          <cell r="B3044" t="str">
            <v>绞股蓝</v>
          </cell>
          <cell r="C3044" t="str">
            <v>其他生产厂家</v>
          </cell>
          <cell r="D3044" t="str">
            <v>段</v>
          </cell>
        </row>
        <row r="3045">
          <cell r="A3045">
            <v>31464</v>
          </cell>
          <cell r="B3045" t="str">
            <v>黄药子</v>
          </cell>
          <cell r="C3045" t="str">
            <v>其他生产厂家</v>
          </cell>
          <cell r="D3045" t="str">
            <v>片</v>
          </cell>
        </row>
        <row r="3046">
          <cell r="A3046">
            <v>31474</v>
          </cell>
          <cell r="B3046" t="str">
            <v>复方倍氯米松樟脑软膏</v>
          </cell>
          <cell r="C3046" t="str">
            <v>福建太平洋制药有限公司</v>
          </cell>
          <cell r="D3046" t="str">
            <v>10g</v>
          </cell>
        </row>
        <row r="3047">
          <cell r="A3047">
            <v>31478</v>
          </cell>
          <cell r="B3047" t="str">
            <v>白花油</v>
          </cell>
          <cell r="C3047" t="str">
            <v>福建太平洋制药有限公司</v>
          </cell>
          <cell r="D3047" t="str">
            <v>3ml</v>
          </cell>
        </row>
        <row r="3048">
          <cell r="A3048">
            <v>31508</v>
          </cell>
          <cell r="B3048" t="str">
            <v>罗汉果硬质糖果</v>
          </cell>
          <cell r="C3048" t="str">
            <v>厦门市斯必利保健品有限公司</v>
          </cell>
          <cell r="D3048" t="str">
            <v>40g(2gx20片)</v>
          </cell>
        </row>
        <row r="3049">
          <cell r="A3049">
            <v>73270</v>
          </cell>
          <cell r="B3049" t="str">
            <v>穿王消炎胶囊</v>
          </cell>
          <cell r="C3049" t="str">
            <v>江西普正制药股份有限公司</v>
          </cell>
          <cell r="D3049" t="str">
            <v>0.44gx24粒</v>
          </cell>
        </row>
        <row r="3050">
          <cell r="A3050">
            <v>73433</v>
          </cell>
          <cell r="B3050" t="str">
            <v>玫瑰花</v>
          </cell>
          <cell r="C3050" t="str">
            <v>太极集团四川绵阳制药有限公司</v>
          </cell>
          <cell r="D3050" t="str">
            <v>50g净制(太极牌)</v>
          </cell>
        </row>
        <row r="3051">
          <cell r="A3051">
            <v>73463</v>
          </cell>
          <cell r="B3051" t="str">
            <v>麦冬</v>
          </cell>
          <cell r="C3051" t="str">
            <v>重庆中药饮片厂有限公司</v>
          </cell>
          <cell r="D3051" t="str">
            <v>250g（桐君阁牌)</v>
          </cell>
        </row>
        <row r="3052">
          <cell r="A3052">
            <v>54431</v>
          </cell>
          <cell r="B3052" t="str">
            <v>厄贝沙坦片</v>
          </cell>
          <cell r="C3052" t="str">
            <v>安徽环球药业股份有限公司</v>
          </cell>
          <cell r="D3052" t="str">
            <v>75mgx6片x2板（薄膜衣）</v>
          </cell>
        </row>
        <row r="3053">
          <cell r="A3053">
            <v>54453</v>
          </cell>
          <cell r="B3053" t="str">
            <v>化痔灵片</v>
          </cell>
          <cell r="C3053" t="str">
            <v>吉林省康福药业有限公司</v>
          </cell>
          <cell r="D3053" t="str">
            <v>12片x2板x2小盒(糖衣)</v>
          </cell>
        </row>
        <row r="3054">
          <cell r="A3054">
            <v>54507</v>
          </cell>
          <cell r="B3054" t="str">
            <v>头孢克肟分散片</v>
          </cell>
          <cell r="C3054" t="str">
            <v>浙江莎普爱思药业股份有限公司(原浙江莎普爱思制药有限公司)</v>
          </cell>
          <cell r="D3054" t="str">
            <v>0.1gx6片</v>
          </cell>
        </row>
        <row r="3055">
          <cell r="A3055">
            <v>54511</v>
          </cell>
          <cell r="B3055" t="str">
            <v>金银花甘露</v>
          </cell>
          <cell r="C3055" t="str">
            <v>湖北大别山药业有限公司</v>
          </cell>
          <cell r="D3055" t="str">
            <v>340ml</v>
          </cell>
        </row>
        <row r="3056">
          <cell r="A3056">
            <v>36573</v>
          </cell>
          <cell r="B3056" t="str">
            <v>丹参</v>
          </cell>
          <cell r="C3056" t="str">
            <v/>
          </cell>
          <cell r="D3056" t="str">
            <v>0.9g（饮片10g）配方颗粒</v>
          </cell>
        </row>
        <row r="3057">
          <cell r="A3057">
            <v>36575</v>
          </cell>
          <cell r="B3057" t="str">
            <v>当归</v>
          </cell>
          <cell r="C3057" t="str">
            <v/>
          </cell>
          <cell r="D3057" t="str">
            <v>1.7g（饮片10g）配方颗粒</v>
          </cell>
        </row>
        <row r="3058">
          <cell r="A3058">
            <v>36577</v>
          </cell>
          <cell r="B3058" t="str">
            <v>豆蔻</v>
          </cell>
          <cell r="C3058" t="str">
            <v/>
          </cell>
          <cell r="D3058" t="str">
            <v>0.3g（饮片6g）配方颗粒</v>
          </cell>
        </row>
        <row r="3059">
          <cell r="A3059">
            <v>36578</v>
          </cell>
          <cell r="B3059" t="str">
            <v>大黄</v>
          </cell>
          <cell r="C3059" t="str">
            <v/>
          </cell>
          <cell r="D3059" t="str">
            <v>0.4g（饮片3g）配方颗粒</v>
          </cell>
        </row>
        <row r="3060">
          <cell r="A3060">
            <v>36579</v>
          </cell>
          <cell r="B3060" t="str">
            <v>酒大黄</v>
          </cell>
          <cell r="C3060" t="str">
            <v/>
          </cell>
          <cell r="D3060" t="str">
            <v>0.4g（饮片3g）配方颗粒</v>
          </cell>
        </row>
        <row r="3061">
          <cell r="A3061">
            <v>36580</v>
          </cell>
          <cell r="B3061" t="str">
            <v>大蓟</v>
          </cell>
          <cell r="C3061" t="str">
            <v/>
          </cell>
          <cell r="D3061" t="str">
            <v>0.7g(饮片15g)配方颗粒</v>
          </cell>
        </row>
        <row r="3062">
          <cell r="A3062">
            <v>36582</v>
          </cell>
          <cell r="B3062" t="str">
            <v>大肺筋草</v>
          </cell>
          <cell r="C3062" t="str">
            <v/>
          </cell>
          <cell r="D3062" t="str">
            <v>1.2g（饮片15g）配方颗粒</v>
          </cell>
        </row>
        <row r="3063">
          <cell r="A3063">
            <v>36584</v>
          </cell>
          <cell r="B3063" t="str">
            <v>大枣</v>
          </cell>
          <cell r="C3063" t="str">
            <v>四川新绿色药业科技发展股份有限公司</v>
          </cell>
          <cell r="D3063" t="str">
            <v>1.4g（饮片10g）配方颗粒</v>
          </cell>
        </row>
        <row r="3064">
          <cell r="A3064">
            <v>36586</v>
          </cell>
          <cell r="B3064" t="str">
            <v>蒲公英</v>
          </cell>
          <cell r="C3064" t="str">
            <v/>
          </cell>
          <cell r="D3064" t="str">
            <v>0.9g（饮片10g）配方颗粒</v>
          </cell>
        </row>
        <row r="3065">
          <cell r="A3065">
            <v>36587</v>
          </cell>
          <cell r="B3065" t="str">
            <v>蜜枇杷叶</v>
          </cell>
          <cell r="C3065" t="str">
            <v>四川新绿色药业科技发展股份有限公司</v>
          </cell>
          <cell r="D3065" t="str">
            <v>0.4g（饮片9g）配方颗粒</v>
          </cell>
        </row>
        <row r="3066">
          <cell r="A3066">
            <v>36588</v>
          </cell>
          <cell r="B3066" t="str">
            <v>炒酸枣仁</v>
          </cell>
          <cell r="C3066" t="str">
            <v/>
          </cell>
          <cell r="D3066" t="str">
            <v>0.5g（饮片10g）配方颗粒</v>
          </cell>
        </row>
        <row r="3067">
          <cell r="A3067">
            <v>36589</v>
          </cell>
          <cell r="B3067" t="str">
            <v>水牛角</v>
          </cell>
          <cell r="C3067" t="str">
            <v/>
          </cell>
          <cell r="D3067" t="str">
            <v>0.6g（饮片10g）配方颗粒</v>
          </cell>
        </row>
        <row r="3068">
          <cell r="A3068">
            <v>36590</v>
          </cell>
          <cell r="B3068" t="str">
            <v>熟地黄</v>
          </cell>
          <cell r="C3068" t="str">
            <v/>
          </cell>
          <cell r="D3068" t="str">
            <v>1.4g（饮片10g）配方颗粒</v>
          </cell>
        </row>
        <row r="3069">
          <cell r="A3069">
            <v>36592</v>
          </cell>
          <cell r="B3069" t="str">
            <v>丝瓜络</v>
          </cell>
          <cell r="C3069" t="str">
            <v/>
          </cell>
          <cell r="D3069" t="str">
            <v>0.5g（饮片10g）配方颗粒</v>
          </cell>
        </row>
        <row r="3070">
          <cell r="A3070">
            <v>36593</v>
          </cell>
          <cell r="B3070" t="str">
            <v>烫水蛭</v>
          </cell>
          <cell r="C3070" t="str">
            <v/>
          </cell>
          <cell r="D3070" t="str">
            <v>0.3g（饮片2g）配方颗粒</v>
          </cell>
        </row>
        <row r="3071">
          <cell r="A3071">
            <v>36594</v>
          </cell>
          <cell r="B3071" t="str">
            <v>石韦</v>
          </cell>
          <cell r="C3071" t="str">
            <v>四川新绿色药业科技发展股份有限公司</v>
          </cell>
          <cell r="D3071" t="str">
            <v>0.5g（饮片10g）配方颗粒</v>
          </cell>
        </row>
        <row r="3072">
          <cell r="A3072">
            <v>36595</v>
          </cell>
          <cell r="B3072" t="str">
            <v>桑枝</v>
          </cell>
          <cell r="C3072" t="str">
            <v/>
          </cell>
          <cell r="D3072" t="str">
            <v>0.7g（饮片15g）配方颗粒</v>
          </cell>
        </row>
        <row r="3073">
          <cell r="A3073">
            <v>36596</v>
          </cell>
          <cell r="B3073" t="str">
            <v>蛇床子</v>
          </cell>
          <cell r="C3073" t="str">
            <v/>
          </cell>
          <cell r="D3073" t="str">
            <v>0.5g（饮片10g）配方颗粒</v>
          </cell>
        </row>
        <row r="3074">
          <cell r="A3074">
            <v>36597</v>
          </cell>
          <cell r="B3074" t="str">
            <v>伸筋草</v>
          </cell>
          <cell r="C3074" t="str">
            <v/>
          </cell>
          <cell r="D3074" t="str">
            <v>0.5g（饮片10g）配方颗粒</v>
          </cell>
        </row>
        <row r="3075">
          <cell r="A3075">
            <v>36600</v>
          </cell>
          <cell r="B3075" t="str">
            <v>松节</v>
          </cell>
          <cell r="C3075" t="str">
            <v/>
          </cell>
          <cell r="D3075" t="str">
            <v>0.9g（饮片15g）配方颗粒</v>
          </cell>
        </row>
        <row r="3076">
          <cell r="A3076">
            <v>36601</v>
          </cell>
          <cell r="B3076" t="str">
            <v>舒筋草</v>
          </cell>
          <cell r="C3076" t="str">
            <v/>
          </cell>
          <cell r="D3076" t="str">
            <v>1.8g（饮片15g）配方颗粒</v>
          </cell>
        </row>
        <row r="3077">
          <cell r="A3077">
            <v>36605</v>
          </cell>
          <cell r="B3077" t="str">
            <v>川射干</v>
          </cell>
          <cell r="C3077" t="str">
            <v>四川新绿色药业科技发展股份有限公司</v>
          </cell>
          <cell r="D3077" t="str">
            <v>1.4g（饮片10g）配方颗粒</v>
          </cell>
        </row>
        <row r="3078">
          <cell r="A3078">
            <v>36606</v>
          </cell>
          <cell r="B3078" t="str">
            <v>升麻</v>
          </cell>
          <cell r="C3078" t="str">
            <v/>
          </cell>
          <cell r="D3078" t="str">
            <v>0.5g（饮片6g）配方颗粒</v>
          </cell>
        </row>
        <row r="3079">
          <cell r="A3079">
            <v>36607</v>
          </cell>
          <cell r="B3079" t="str">
            <v>桑椹</v>
          </cell>
          <cell r="C3079" t="str">
            <v/>
          </cell>
          <cell r="D3079" t="str">
            <v>1.4g（饮片10g）配方颗粒</v>
          </cell>
        </row>
        <row r="3080">
          <cell r="A3080">
            <v>36608</v>
          </cell>
          <cell r="B3080" t="str">
            <v>桑叶</v>
          </cell>
          <cell r="C3080" t="str">
            <v>四川新绿色药业科技发展股份有限公司</v>
          </cell>
          <cell r="D3080" t="str">
            <v>0.9g（饮片10g）配方颗粒</v>
          </cell>
        </row>
        <row r="3081">
          <cell r="A3081">
            <v>36609</v>
          </cell>
          <cell r="B3081" t="str">
            <v>山豆根</v>
          </cell>
          <cell r="C3081" t="str">
            <v/>
          </cell>
          <cell r="D3081" t="str">
            <v>0.3g(饮片6g)配方颗粒</v>
          </cell>
        </row>
        <row r="3082">
          <cell r="A3082">
            <v>36610</v>
          </cell>
          <cell r="B3082" t="str">
            <v>石决明</v>
          </cell>
          <cell r="C3082" t="str">
            <v/>
          </cell>
          <cell r="D3082" t="str">
            <v>0.7g（饮片20g）配方颗粒</v>
          </cell>
        </row>
        <row r="3083">
          <cell r="A3083">
            <v>36611</v>
          </cell>
          <cell r="B3083" t="str">
            <v>生姜</v>
          </cell>
          <cell r="C3083" t="str">
            <v/>
          </cell>
          <cell r="D3083" t="str">
            <v>0.3g（饮片6g）配方颗粒</v>
          </cell>
        </row>
        <row r="3084">
          <cell r="A3084">
            <v>36612</v>
          </cell>
          <cell r="B3084" t="str">
            <v>桑寄生</v>
          </cell>
          <cell r="C3084" t="str">
            <v/>
          </cell>
          <cell r="D3084" t="str">
            <v>0.7g(饮片15g)配方颗粒</v>
          </cell>
        </row>
        <row r="3085">
          <cell r="A3085">
            <v>36613</v>
          </cell>
          <cell r="B3085" t="str">
            <v>桃仁</v>
          </cell>
          <cell r="C3085" t="str">
            <v/>
          </cell>
          <cell r="D3085" t="str">
            <v>0.5g（饮片10g）配方颗粒</v>
          </cell>
        </row>
        <row r="3086">
          <cell r="A3086">
            <v>36614</v>
          </cell>
          <cell r="B3086" t="str">
            <v>盐菟丝子</v>
          </cell>
          <cell r="C3086" t="str">
            <v>四川新绿色药业科技发展股份有限公司</v>
          </cell>
          <cell r="D3086" t="str">
            <v>0.6g（饮片10g）配方颗粒</v>
          </cell>
        </row>
        <row r="3087">
          <cell r="A3087">
            <v>36615</v>
          </cell>
          <cell r="B3087" t="str">
            <v>土茯苓</v>
          </cell>
          <cell r="C3087" t="str">
            <v/>
          </cell>
          <cell r="D3087" t="str">
            <v>1.4g（饮片15g）配方颗粒</v>
          </cell>
        </row>
        <row r="3088">
          <cell r="A3088">
            <v>36616</v>
          </cell>
          <cell r="B3088" t="str">
            <v>天麻</v>
          </cell>
          <cell r="C3088" t="str">
            <v/>
          </cell>
          <cell r="D3088" t="str">
            <v>0.5g（饮片5g）配方颗粒</v>
          </cell>
        </row>
        <row r="3089">
          <cell r="A3089">
            <v>36618</v>
          </cell>
          <cell r="B3089" t="str">
            <v>太子参</v>
          </cell>
          <cell r="C3089" t="str">
            <v/>
          </cell>
          <cell r="D3089" t="str">
            <v>2.1g（饮片15g）配方颗粒</v>
          </cell>
        </row>
        <row r="3090">
          <cell r="A3090">
            <v>36619</v>
          </cell>
          <cell r="B3090" t="str">
            <v>炒葶苈子</v>
          </cell>
          <cell r="C3090" t="str">
            <v/>
          </cell>
          <cell r="D3090" t="str">
            <v>0.5g（饮片10g）配方颗粒</v>
          </cell>
        </row>
        <row r="3091">
          <cell r="A3091">
            <v>36620</v>
          </cell>
          <cell r="B3091" t="str">
            <v>天冬</v>
          </cell>
          <cell r="C3091" t="str">
            <v/>
          </cell>
          <cell r="D3091" t="str">
            <v>1.4g（饮片10g）配方颗粒</v>
          </cell>
        </row>
        <row r="3092">
          <cell r="A3092">
            <v>36621</v>
          </cell>
          <cell r="B3092" t="str">
            <v>土鳖虫</v>
          </cell>
          <cell r="C3092" t="str">
            <v/>
          </cell>
          <cell r="D3092" t="str">
            <v>0.9g（饮片10g）配方颗粒</v>
          </cell>
        </row>
        <row r="3093">
          <cell r="A3093">
            <v>36622</v>
          </cell>
          <cell r="B3093" t="str">
            <v>檀香</v>
          </cell>
          <cell r="C3093" t="str">
            <v/>
          </cell>
          <cell r="D3093" t="str">
            <v>0.3g（饮片3g）配方颗粒</v>
          </cell>
        </row>
        <row r="3094">
          <cell r="A3094">
            <v>36623</v>
          </cell>
          <cell r="B3094" t="str">
            <v>人工天竺黄</v>
          </cell>
          <cell r="C3094" t="str">
            <v/>
          </cell>
          <cell r="D3094" t="str">
            <v>0.3g（饮片6g）配方颗粒</v>
          </cell>
        </row>
        <row r="3095">
          <cell r="A3095">
            <v>36624</v>
          </cell>
          <cell r="B3095" t="str">
            <v>制天南星</v>
          </cell>
          <cell r="C3095" t="str">
            <v/>
          </cell>
          <cell r="D3095" t="str">
            <v>0.5g（饮片6g）配方颗粒</v>
          </cell>
        </row>
        <row r="3096">
          <cell r="A3096">
            <v>36625</v>
          </cell>
          <cell r="B3096" t="str">
            <v>炒王不留行</v>
          </cell>
          <cell r="C3096" t="str">
            <v>四川新绿色药业科技发展股份有限公司</v>
          </cell>
          <cell r="D3096" t="str">
            <v>0.8g（饮片10g）配方颗粒</v>
          </cell>
        </row>
        <row r="3097">
          <cell r="A3097">
            <v>31527</v>
          </cell>
          <cell r="B3097" t="str">
            <v>胸腺肽肠溶胶囊(康司艾)</v>
          </cell>
          <cell r="C3097" t="str">
            <v>上海宝龙药业有限公司</v>
          </cell>
          <cell r="D3097" t="str">
            <v>5mgx24粒</v>
          </cell>
        </row>
        <row r="3098">
          <cell r="A3098">
            <v>31583</v>
          </cell>
          <cell r="B3098" t="str">
            <v>炒白扁豆</v>
          </cell>
          <cell r="C3098" t="str">
            <v>其他生产厂家</v>
          </cell>
          <cell r="D3098" t="str">
            <v>清炒</v>
          </cell>
        </row>
        <row r="3099">
          <cell r="A3099">
            <v>85482</v>
          </cell>
          <cell r="B3099" t="str">
            <v>车前草</v>
          </cell>
          <cell r="C3099" t="str">
            <v>四川省中药饮片有限责任公司</v>
          </cell>
          <cell r="D3099" t="str">
            <v>段、5g</v>
          </cell>
        </row>
        <row r="3100">
          <cell r="A3100">
            <v>85485</v>
          </cell>
          <cell r="B3100" t="str">
            <v>鹿衔草</v>
          </cell>
          <cell r="C3100" t="str">
            <v>四川省中药饮片有限责任公司</v>
          </cell>
          <cell r="D3100" t="str">
            <v>段、5g</v>
          </cell>
        </row>
        <row r="3101">
          <cell r="A3101">
            <v>85486</v>
          </cell>
          <cell r="B3101" t="str">
            <v>伸筋草</v>
          </cell>
          <cell r="C3101" t="str">
            <v>四川省中药饮片有限责任公司</v>
          </cell>
          <cell r="D3101" t="str">
            <v>段、5g</v>
          </cell>
        </row>
        <row r="3102">
          <cell r="A3102">
            <v>85487</v>
          </cell>
          <cell r="B3102" t="str">
            <v>白花蛇舌草</v>
          </cell>
          <cell r="C3102" t="str">
            <v>四川省中药饮片有限责任公司</v>
          </cell>
          <cell r="D3102" t="str">
            <v>段、5g</v>
          </cell>
        </row>
        <row r="3103">
          <cell r="A3103">
            <v>85488</v>
          </cell>
          <cell r="B3103" t="str">
            <v>豨莶草</v>
          </cell>
          <cell r="C3103" t="str">
            <v>四川省中药饮片有限责任公司</v>
          </cell>
          <cell r="D3103" t="str">
            <v>段、5g</v>
          </cell>
        </row>
        <row r="3104">
          <cell r="A3104">
            <v>85489</v>
          </cell>
          <cell r="B3104" t="str">
            <v>石韦</v>
          </cell>
          <cell r="C3104" t="str">
            <v>四川省中药饮片有限责任公司</v>
          </cell>
          <cell r="D3104" t="str">
            <v>段、5g</v>
          </cell>
        </row>
        <row r="3105">
          <cell r="A3105">
            <v>85490</v>
          </cell>
          <cell r="B3105" t="str">
            <v>紫花地丁</v>
          </cell>
          <cell r="C3105" t="str">
            <v>四川省中药饮片有限责任公司</v>
          </cell>
          <cell r="D3105" t="str">
            <v>段、5g</v>
          </cell>
        </row>
        <row r="3106">
          <cell r="A3106">
            <v>85491</v>
          </cell>
          <cell r="B3106" t="str">
            <v>青蒿</v>
          </cell>
          <cell r="C3106" t="str">
            <v>四川省中药饮片有限责任公司</v>
          </cell>
          <cell r="D3106" t="str">
            <v>段、5g</v>
          </cell>
        </row>
        <row r="3107">
          <cell r="A3107">
            <v>85492</v>
          </cell>
          <cell r="B3107" t="str">
            <v>半枝莲</v>
          </cell>
          <cell r="C3107" t="str">
            <v>四川省中药饮片有限责任公司</v>
          </cell>
          <cell r="D3107" t="str">
            <v>段、5g</v>
          </cell>
        </row>
        <row r="3108">
          <cell r="A3108">
            <v>85493</v>
          </cell>
          <cell r="B3108" t="str">
            <v>淫羊藿</v>
          </cell>
          <cell r="C3108" t="str">
            <v>四川省中药饮片有限责任公司</v>
          </cell>
          <cell r="D3108" t="str">
            <v>段、5g、精制饮片</v>
          </cell>
        </row>
        <row r="3109">
          <cell r="A3109">
            <v>85494</v>
          </cell>
          <cell r="B3109" t="str">
            <v>半边莲</v>
          </cell>
          <cell r="C3109" t="str">
            <v>四川省中药饮片有限责任公司</v>
          </cell>
          <cell r="D3109" t="str">
            <v>段、5g、精制饮片</v>
          </cell>
        </row>
        <row r="3110">
          <cell r="A3110">
            <v>85495</v>
          </cell>
          <cell r="B3110" t="str">
            <v>紫苏</v>
          </cell>
          <cell r="C3110" t="str">
            <v>四川省中药饮片有限责任公司</v>
          </cell>
          <cell r="D3110" t="str">
            <v>段、5g、精制饮片</v>
          </cell>
        </row>
        <row r="3111">
          <cell r="A3111">
            <v>85498</v>
          </cell>
          <cell r="B3111" t="str">
            <v>刘寄奴</v>
          </cell>
          <cell r="C3111" t="str">
            <v>四川省中药饮片有限责任公司</v>
          </cell>
          <cell r="D3111" t="str">
            <v>段、5g</v>
          </cell>
        </row>
        <row r="3112">
          <cell r="A3112">
            <v>85499</v>
          </cell>
          <cell r="B3112" t="str">
            <v>地耳草</v>
          </cell>
          <cell r="C3112" t="str">
            <v>四川省中药饮片有限责任公司</v>
          </cell>
          <cell r="D3112" t="str">
            <v>段、5g、精制饮片</v>
          </cell>
        </row>
        <row r="3113">
          <cell r="A3113">
            <v>85515</v>
          </cell>
          <cell r="B3113" t="str">
            <v>舒筋草</v>
          </cell>
          <cell r="C3113" t="str">
            <v>四川省中药饮片有限责任公司</v>
          </cell>
          <cell r="D3113" t="str">
            <v>段、5g</v>
          </cell>
        </row>
        <row r="3114">
          <cell r="A3114">
            <v>85516</v>
          </cell>
          <cell r="B3114" t="str">
            <v>夏枯草</v>
          </cell>
          <cell r="C3114" t="str">
            <v>四川省中药饮片有限责任公司</v>
          </cell>
          <cell r="D3114" t="str">
            <v>段、5g、精制饮片</v>
          </cell>
        </row>
        <row r="3115">
          <cell r="A3115">
            <v>85518</v>
          </cell>
          <cell r="B3115" t="str">
            <v>穿心莲</v>
          </cell>
          <cell r="C3115" t="str">
            <v>四川省中药饮片有限责任公司</v>
          </cell>
          <cell r="D3115" t="str">
            <v>段、5g、精制饮片</v>
          </cell>
        </row>
        <row r="3116">
          <cell r="A3116">
            <v>85520</v>
          </cell>
          <cell r="B3116" t="str">
            <v>龙胆草</v>
          </cell>
          <cell r="C3116" t="str">
            <v>四川省中药饮片有限责任公司</v>
          </cell>
          <cell r="D3116" t="str">
            <v>段、5g、精制饮片</v>
          </cell>
        </row>
        <row r="3117">
          <cell r="A3117">
            <v>85522</v>
          </cell>
          <cell r="B3117" t="str">
            <v>麻黄</v>
          </cell>
          <cell r="C3117" t="str">
            <v>四川省中药饮片有限责任公司</v>
          </cell>
          <cell r="D3117" t="str">
            <v>段、5g</v>
          </cell>
        </row>
        <row r="3118">
          <cell r="A3118">
            <v>54629</v>
          </cell>
          <cell r="B3118" t="str">
            <v>浮石</v>
          </cell>
          <cell r="C3118" t="str">
            <v>其他生产厂家</v>
          </cell>
          <cell r="D3118" t="str">
            <v>统</v>
          </cell>
        </row>
        <row r="3119">
          <cell r="A3119">
            <v>54657</v>
          </cell>
          <cell r="B3119" t="str">
            <v>薇姿优效防护隔离乳</v>
          </cell>
          <cell r="C3119" t="str">
            <v>欧莱雅(中国)有限公司</v>
          </cell>
          <cell r="D3119" t="str">
            <v>30ml(SPF30+PA+++)(清爽型)</v>
          </cell>
        </row>
        <row r="3120">
          <cell r="A3120">
            <v>54692</v>
          </cell>
          <cell r="B3120" t="str">
            <v>果维康维生素C含片</v>
          </cell>
          <cell r="C3120" t="str">
            <v>石药集团中诺药业(石家庄)有限公司</v>
          </cell>
          <cell r="D3120" t="str">
            <v>0.79gx60粒(青苹味)</v>
          </cell>
        </row>
        <row r="3121">
          <cell r="A3121">
            <v>54696</v>
          </cell>
          <cell r="B3121" t="str">
            <v>果维康维生素C含片</v>
          </cell>
          <cell r="C3121" t="str">
            <v>石药集团中诺药业(石家庄)有限公司</v>
          </cell>
          <cell r="D3121" t="str">
            <v>0.79gx60粒(蓝莓味)</v>
          </cell>
        </row>
        <row r="3122">
          <cell r="A3122">
            <v>54740</v>
          </cell>
          <cell r="B3122" t="str">
            <v>杜仲</v>
          </cell>
          <cell r="C3122" t="str">
            <v>其他生产厂家</v>
          </cell>
          <cell r="D3122" t="str">
            <v>100g</v>
          </cell>
        </row>
        <row r="3123">
          <cell r="A3123">
            <v>54752</v>
          </cell>
          <cell r="B3123" t="str">
            <v>制何首乌</v>
          </cell>
          <cell r="C3123" t="str">
            <v>太极集团四川绵阳制药有限公司</v>
          </cell>
          <cell r="D3123" t="str">
            <v>100g 片</v>
          </cell>
        </row>
        <row r="3124">
          <cell r="A3124">
            <v>85568</v>
          </cell>
          <cell r="B3124" t="str">
            <v>桑叶</v>
          </cell>
          <cell r="C3124" t="str">
            <v>四川省中药饮片有限责任公司</v>
          </cell>
          <cell r="D3124" t="str">
            <v>丝、5g</v>
          </cell>
        </row>
        <row r="3125">
          <cell r="A3125">
            <v>85569</v>
          </cell>
          <cell r="B3125" t="str">
            <v>枇杷叶</v>
          </cell>
          <cell r="C3125" t="str">
            <v>四川省中药饮片有限责任公司</v>
          </cell>
          <cell r="D3125" t="str">
            <v>蜜炙、5g、精制饮片</v>
          </cell>
        </row>
        <row r="3126">
          <cell r="A3126">
            <v>85570</v>
          </cell>
          <cell r="B3126" t="str">
            <v>荷叶</v>
          </cell>
          <cell r="C3126" t="str">
            <v>四川省中药饮片有限责任公司</v>
          </cell>
          <cell r="D3126" t="str">
            <v>丝、5g</v>
          </cell>
        </row>
        <row r="3127">
          <cell r="A3127">
            <v>85571</v>
          </cell>
          <cell r="B3127" t="str">
            <v>艾叶</v>
          </cell>
          <cell r="C3127" t="str">
            <v>四川省中药饮片有限责任公司</v>
          </cell>
          <cell r="D3127" t="str">
            <v>5g</v>
          </cell>
        </row>
        <row r="3128">
          <cell r="A3128">
            <v>85577</v>
          </cell>
          <cell r="B3128" t="str">
            <v>姜厚朴</v>
          </cell>
          <cell r="C3128" t="str">
            <v>四川省中药饮片有限责任公司</v>
          </cell>
          <cell r="D3128" t="str">
            <v>丝、5g</v>
          </cell>
        </row>
        <row r="3129">
          <cell r="A3129">
            <v>85580</v>
          </cell>
          <cell r="B3129" t="str">
            <v>秦皮</v>
          </cell>
          <cell r="C3129" t="str">
            <v>四川省中药饮片有限责任公司</v>
          </cell>
          <cell r="D3129" t="str">
            <v>丝、5g、精制饮片</v>
          </cell>
        </row>
        <row r="3130">
          <cell r="A3130">
            <v>85581</v>
          </cell>
          <cell r="B3130" t="str">
            <v>白鲜皮</v>
          </cell>
          <cell r="C3130" t="str">
            <v>四川省中药饮片有限责任公司</v>
          </cell>
          <cell r="D3130" t="str">
            <v>片、5g</v>
          </cell>
        </row>
        <row r="3131">
          <cell r="A3131">
            <v>36628</v>
          </cell>
          <cell r="B3131" t="str">
            <v>郁李仁</v>
          </cell>
          <cell r="C3131" t="str">
            <v/>
          </cell>
          <cell r="D3131" t="str">
            <v>0.5g（饮片10g）配方颗粒</v>
          </cell>
        </row>
        <row r="3132">
          <cell r="A3132">
            <v>36629</v>
          </cell>
          <cell r="B3132" t="str">
            <v>银柴胡</v>
          </cell>
          <cell r="C3132" t="str">
            <v/>
          </cell>
          <cell r="D3132" t="str">
            <v>0.9g（饮片6g）配方颗粒</v>
          </cell>
        </row>
        <row r="3133">
          <cell r="A3133">
            <v>36630</v>
          </cell>
          <cell r="B3133" t="str">
            <v>盐益智仁</v>
          </cell>
          <cell r="C3133" t="str">
            <v/>
          </cell>
          <cell r="D3133" t="str">
            <v>0.5g（饮片10g）配方颗粒</v>
          </cell>
        </row>
        <row r="3134">
          <cell r="A3134">
            <v>36633</v>
          </cell>
          <cell r="B3134" t="str">
            <v>枳壳</v>
          </cell>
          <cell r="C3134" t="str">
            <v/>
          </cell>
          <cell r="D3134" t="str">
            <v>0.5g（饮片10g）配方颗粒</v>
          </cell>
        </row>
        <row r="3135">
          <cell r="A3135">
            <v>36634</v>
          </cell>
          <cell r="B3135" t="str">
            <v>浙贝母</v>
          </cell>
          <cell r="C3135" t="str">
            <v/>
          </cell>
          <cell r="D3135" t="str">
            <v>0.9g（饮片10g）配方颗粒</v>
          </cell>
        </row>
        <row r="3136">
          <cell r="A3136">
            <v>36635</v>
          </cell>
          <cell r="B3136" t="str">
            <v>炒栀子</v>
          </cell>
          <cell r="C3136" t="str">
            <v/>
          </cell>
          <cell r="D3136" t="str">
            <v>0.9g（饮片10g）配方颗粒</v>
          </cell>
        </row>
        <row r="3137">
          <cell r="A3137">
            <v>36636</v>
          </cell>
          <cell r="B3137" t="str">
            <v>泽泻</v>
          </cell>
          <cell r="C3137" t="str">
            <v/>
          </cell>
          <cell r="D3137" t="str">
            <v>0.9g（饮片10g）配方颗粒</v>
          </cell>
        </row>
        <row r="3138">
          <cell r="A3138">
            <v>36637</v>
          </cell>
          <cell r="B3138" t="str">
            <v>枳实</v>
          </cell>
          <cell r="C3138" t="str">
            <v>四川新绿色药业科技发展股份有限公司</v>
          </cell>
          <cell r="D3138" t="str">
            <v>0.3g（饮片6g）配方颗粒</v>
          </cell>
        </row>
        <row r="3139">
          <cell r="A3139">
            <v>36638</v>
          </cell>
          <cell r="B3139" t="str">
            <v>知母</v>
          </cell>
          <cell r="C3139" t="str">
            <v/>
          </cell>
          <cell r="D3139" t="str">
            <v>0.7g（饮片10g）配方颗粒</v>
          </cell>
        </row>
        <row r="3140">
          <cell r="A3140">
            <v>50331</v>
          </cell>
          <cell r="B3140" t="str">
            <v>杰士邦天然乳胶橡胶避孕套</v>
          </cell>
          <cell r="C3140" t="str">
            <v>SURETEX LIMITED（泰国）</v>
          </cell>
          <cell r="D3140" t="str">
            <v>12只(有型超薄)</v>
          </cell>
        </row>
        <row r="3141">
          <cell r="A3141">
            <v>50336</v>
          </cell>
          <cell r="B3141" t="str">
            <v>杰士邦天然乳胶橡胶避孕套</v>
          </cell>
          <cell r="C3141" t="str">
            <v>SURETEX LIMITED（泰国）</v>
          </cell>
          <cell r="D3141" t="str">
            <v>12只(大头超薄)</v>
          </cell>
        </row>
        <row r="3142">
          <cell r="A3142">
            <v>50343</v>
          </cell>
          <cell r="B3142" t="str">
            <v>小柴胡颗粒</v>
          </cell>
          <cell r="C3142" t="str">
            <v>太极集团四川南充制药有限公司</v>
          </cell>
          <cell r="D3142" t="str">
            <v>10gx9袋</v>
          </cell>
        </row>
        <row r="3143">
          <cell r="A3143">
            <v>50345</v>
          </cell>
          <cell r="B3143" t="str">
            <v>清热解毒口服液</v>
          </cell>
          <cell r="C3143" t="str">
            <v>太极集团四川南充制药有限公司</v>
          </cell>
          <cell r="D3143" t="str">
            <v>10mlx10支</v>
          </cell>
        </row>
        <row r="3144">
          <cell r="A3144">
            <v>50397</v>
          </cell>
          <cell r="B3144" t="str">
            <v>醋北柴胡</v>
          </cell>
          <cell r="C3144" t="str">
            <v>四川绿色药业科技发展股份有限公司</v>
          </cell>
          <cell r="D3144" t="str">
            <v>1.0g（饮片6g）配方颗粒</v>
          </cell>
        </row>
        <row r="3145">
          <cell r="A3145">
            <v>85523</v>
          </cell>
          <cell r="B3145" t="str">
            <v>麻黄</v>
          </cell>
          <cell r="C3145" t="str">
            <v>四川省中药饮片有限责任公司</v>
          </cell>
          <cell r="D3145" t="str">
            <v>蜜炙、5g</v>
          </cell>
        </row>
        <row r="3146">
          <cell r="A3146">
            <v>85525</v>
          </cell>
          <cell r="B3146" t="str">
            <v>麻黄</v>
          </cell>
          <cell r="C3146" t="str">
            <v>四川省中药饮片有限责任公司</v>
          </cell>
          <cell r="D3146" t="str">
            <v>蜜炙绒、5g、精制饮片</v>
          </cell>
        </row>
        <row r="3147">
          <cell r="A3147">
            <v>85528</v>
          </cell>
          <cell r="B3147" t="str">
            <v>千里光</v>
          </cell>
          <cell r="C3147" t="str">
            <v>四川省中药饮片有限责任公司</v>
          </cell>
          <cell r="D3147" t="str">
            <v>段、5g</v>
          </cell>
        </row>
        <row r="3148">
          <cell r="A3148">
            <v>85529</v>
          </cell>
          <cell r="B3148" t="str">
            <v>鱼腥草</v>
          </cell>
          <cell r="C3148" t="str">
            <v>四川省中药饮片有限责任公司</v>
          </cell>
          <cell r="D3148" t="str">
            <v>段、5g</v>
          </cell>
        </row>
        <row r="3149">
          <cell r="A3149">
            <v>85530</v>
          </cell>
          <cell r="B3149" t="str">
            <v>马齿苋</v>
          </cell>
          <cell r="C3149" t="str">
            <v>四川省中药饮片有限责任公司</v>
          </cell>
          <cell r="D3149" t="str">
            <v>段、5g</v>
          </cell>
        </row>
        <row r="3150">
          <cell r="A3150">
            <v>85531</v>
          </cell>
          <cell r="B3150" t="str">
            <v>络石藤</v>
          </cell>
          <cell r="C3150" t="str">
            <v>四川省中药饮片有限责任公司</v>
          </cell>
          <cell r="D3150" t="str">
            <v>段、5g</v>
          </cell>
        </row>
        <row r="3151">
          <cell r="A3151">
            <v>85532</v>
          </cell>
          <cell r="B3151" t="str">
            <v>鸡矢藤</v>
          </cell>
          <cell r="C3151" t="str">
            <v>四川省中药饮片有限责任公司</v>
          </cell>
          <cell r="D3151" t="str">
            <v>段、5g</v>
          </cell>
        </row>
        <row r="3152">
          <cell r="A3152">
            <v>85533</v>
          </cell>
          <cell r="B3152" t="str">
            <v>大肺筋草</v>
          </cell>
          <cell r="C3152" t="str">
            <v>四川省中药饮片有限责任公司</v>
          </cell>
          <cell r="D3152" t="str">
            <v>段、5g、精制饮片</v>
          </cell>
        </row>
        <row r="3153">
          <cell r="A3153">
            <v>85534</v>
          </cell>
          <cell r="B3153" t="str">
            <v>连钱草</v>
          </cell>
          <cell r="C3153" t="str">
            <v>四川省中药饮片有限责任公司</v>
          </cell>
          <cell r="D3153" t="str">
            <v>段、5g</v>
          </cell>
        </row>
        <row r="3154">
          <cell r="A3154">
            <v>85554</v>
          </cell>
          <cell r="B3154" t="str">
            <v>山银花</v>
          </cell>
          <cell r="C3154" t="str">
            <v>四川省中药饮片有限责任公司</v>
          </cell>
          <cell r="D3154" t="str">
            <v>精选、5g、精制饮片</v>
          </cell>
        </row>
        <row r="3155">
          <cell r="A3155">
            <v>85555</v>
          </cell>
          <cell r="B3155" t="str">
            <v>蒲黄炭</v>
          </cell>
          <cell r="C3155" t="str">
            <v>四川省中药饮片有限责任公司</v>
          </cell>
          <cell r="D3155" t="str">
            <v>炒炭、5g、精制饮片</v>
          </cell>
        </row>
        <row r="3156">
          <cell r="A3156">
            <v>85556</v>
          </cell>
          <cell r="B3156" t="str">
            <v>炒槐花</v>
          </cell>
          <cell r="C3156" t="str">
            <v>四川省中药饮片有限责任公司</v>
          </cell>
          <cell r="D3156" t="str">
            <v>清炒、米、5g</v>
          </cell>
        </row>
        <row r="3157">
          <cell r="A3157">
            <v>85557</v>
          </cell>
          <cell r="B3157" t="str">
            <v>菊花</v>
          </cell>
          <cell r="C3157" t="str">
            <v>四川省中药饮片有限责任公司</v>
          </cell>
          <cell r="D3157" t="str">
            <v>白、5g、精制饮片</v>
          </cell>
        </row>
        <row r="3158">
          <cell r="A3158">
            <v>85559</v>
          </cell>
          <cell r="B3158" t="str">
            <v>红花</v>
          </cell>
          <cell r="C3158" t="str">
            <v>四川省中药饮片有限责任公司</v>
          </cell>
          <cell r="D3158" t="str">
            <v>5g</v>
          </cell>
        </row>
        <row r="3159">
          <cell r="A3159">
            <v>85560</v>
          </cell>
          <cell r="B3159" t="str">
            <v>炒辛夷</v>
          </cell>
          <cell r="C3159" t="str">
            <v>四川省中药饮片有限责任公司</v>
          </cell>
          <cell r="D3159" t="str">
            <v>清炒、5g、精制饮片</v>
          </cell>
        </row>
        <row r="3160">
          <cell r="A3160">
            <v>85563</v>
          </cell>
          <cell r="B3160" t="str">
            <v>侧柏炭</v>
          </cell>
          <cell r="C3160" t="str">
            <v>四川省中药饮片有限责任公司</v>
          </cell>
          <cell r="D3160" t="str">
            <v>炒炭、5g</v>
          </cell>
        </row>
        <row r="3161">
          <cell r="A3161">
            <v>85564</v>
          </cell>
          <cell r="B3161" t="str">
            <v>旋覆花</v>
          </cell>
          <cell r="C3161" t="str">
            <v>四川省中药饮片有限责任公司</v>
          </cell>
          <cell r="D3161" t="str">
            <v>蜜炙、5g</v>
          </cell>
        </row>
        <row r="3162">
          <cell r="A3162">
            <v>85565</v>
          </cell>
          <cell r="B3162" t="str">
            <v>密蒙花</v>
          </cell>
          <cell r="C3162" t="str">
            <v>四川省中药饮片有限责任公司</v>
          </cell>
          <cell r="D3162" t="str">
            <v>精选、5g、精制饮片</v>
          </cell>
        </row>
        <row r="3163">
          <cell r="A3163">
            <v>85566</v>
          </cell>
          <cell r="B3163" t="str">
            <v>蜡梅花</v>
          </cell>
          <cell r="C3163" t="str">
            <v>四川省中药饮片有限责任公司</v>
          </cell>
          <cell r="D3163" t="str">
            <v>精选、5g、精制饮片</v>
          </cell>
        </row>
        <row r="3164">
          <cell r="A3164">
            <v>85567</v>
          </cell>
          <cell r="B3164" t="str">
            <v>蒲黄</v>
          </cell>
          <cell r="C3164" t="str">
            <v>四川省中药饮片有限责任公司</v>
          </cell>
          <cell r="D3164" t="str">
            <v>粉、5g</v>
          </cell>
        </row>
        <row r="3165">
          <cell r="A3165">
            <v>68093</v>
          </cell>
          <cell r="B3165" t="str">
            <v>血糖试纸(卓越型)</v>
          </cell>
          <cell r="C3165" t="str">
            <v>罗氏诊断产品（上海）有限公司</v>
          </cell>
          <cell r="D3165" t="str">
            <v>50片</v>
          </cell>
        </row>
        <row r="3166">
          <cell r="A3166">
            <v>68095</v>
          </cell>
          <cell r="B3166" t="str">
            <v>智能电子血压计(上臂式)</v>
          </cell>
          <cell r="C3166" t="str">
            <v>欧姆龙(大连)有限公司</v>
          </cell>
          <cell r="D3166" t="str">
            <v>HEM-7301-IT</v>
          </cell>
        </row>
        <row r="3167">
          <cell r="A3167">
            <v>68096</v>
          </cell>
          <cell r="B3167" t="str">
            <v>血糖仪(卓越型)</v>
          </cell>
          <cell r="C3167" t="str">
            <v>罗氏诊断产品（上海）有限公司</v>
          </cell>
          <cell r="D3167" t="str">
            <v>ACCU-CHEKPerforma</v>
          </cell>
        </row>
        <row r="3168">
          <cell r="A3168">
            <v>68097</v>
          </cell>
          <cell r="B3168" t="str">
            <v>电子血压计(上臂式)</v>
          </cell>
          <cell r="C3168" t="str">
            <v>欧姆龙(大连)有限公司</v>
          </cell>
          <cell r="D3168" t="str">
            <v>HEM-7112</v>
          </cell>
        </row>
        <row r="3169">
          <cell r="A3169">
            <v>68111</v>
          </cell>
          <cell r="B3169" t="str">
            <v>电子血压计</v>
          </cell>
          <cell r="C3169" t="str">
            <v>欧姆龙(大连)有限公司</v>
          </cell>
          <cell r="D3169" t="str">
            <v>HEM-6111</v>
          </cell>
        </row>
        <row r="3170">
          <cell r="A3170">
            <v>68179</v>
          </cell>
          <cell r="B3170" t="str">
            <v>乳清蛋白粉（原乳清蛋白）</v>
          </cell>
          <cell r="C3170" t="str">
            <v>美国NATURE'S BOUNTY INC</v>
          </cell>
          <cell r="D3170" t="str">
            <v>455g（香草味）</v>
          </cell>
        </row>
        <row r="3171">
          <cell r="A3171">
            <v>85582</v>
          </cell>
          <cell r="B3171" t="str">
            <v>合欢皮</v>
          </cell>
          <cell r="C3171" t="str">
            <v>四川省中药饮片有限责任公司</v>
          </cell>
          <cell r="D3171" t="str">
            <v>丝、5g</v>
          </cell>
        </row>
        <row r="3172">
          <cell r="A3172">
            <v>85585</v>
          </cell>
          <cell r="B3172" t="str">
            <v>醋没药</v>
          </cell>
          <cell r="C3172" t="str">
            <v>四川省中药饮片有限责任公司</v>
          </cell>
          <cell r="D3172" t="str">
            <v>块、5g、精制饮片</v>
          </cell>
        </row>
        <row r="3173">
          <cell r="A3173">
            <v>85586</v>
          </cell>
          <cell r="B3173" t="str">
            <v>苏木</v>
          </cell>
          <cell r="C3173" t="str">
            <v>四川省中药饮片有限责任公司</v>
          </cell>
          <cell r="D3173" t="str">
            <v>片、5g</v>
          </cell>
        </row>
        <row r="3174">
          <cell r="A3174">
            <v>85587</v>
          </cell>
          <cell r="B3174" t="str">
            <v>寄生</v>
          </cell>
          <cell r="C3174" t="str">
            <v>四川省中药饮片有限责任公司</v>
          </cell>
          <cell r="D3174" t="str">
            <v>段、5g、精制饮片</v>
          </cell>
        </row>
        <row r="3175">
          <cell r="A3175">
            <v>85588</v>
          </cell>
          <cell r="B3175" t="str">
            <v>川木通</v>
          </cell>
          <cell r="C3175" t="str">
            <v>四川省中药饮片有限责任公司</v>
          </cell>
          <cell r="D3175" t="str">
            <v>片、5g</v>
          </cell>
        </row>
        <row r="3176">
          <cell r="A3176">
            <v>85589</v>
          </cell>
          <cell r="B3176" t="str">
            <v>姜竹茹</v>
          </cell>
          <cell r="C3176" t="str">
            <v>四川省中药饮片有限责任公司</v>
          </cell>
          <cell r="D3176" t="str">
            <v>段、5g、精制饮片</v>
          </cell>
        </row>
        <row r="3177">
          <cell r="A3177">
            <v>85590</v>
          </cell>
          <cell r="B3177" t="str">
            <v>桂枝</v>
          </cell>
          <cell r="C3177" t="str">
            <v>四川省中药饮片有限责任公司</v>
          </cell>
          <cell r="D3177" t="str">
            <v>片、5g</v>
          </cell>
        </row>
        <row r="3178">
          <cell r="A3178">
            <v>85592</v>
          </cell>
          <cell r="B3178" t="str">
            <v>野菊花</v>
          </cell>
          <cell r="C3178" t="str">
            <v>四川省中药饮片有限责任公司</v>
          </cell>
          <cell r="D3178" t="str">
            <v>5g</v>
          </cell>
        </row>
        <row r="3179">
          <cell r="A3179">
            <v>85593</v>
          </cell>
          <cell r="B3179" t="str">
            <v>合欢花</v>
          </cell>
          <cell r="C3179" t="str">
            <v>四川省中药饮片有限责任公司</v>
          </cell>
          <cell r="D3179" t="str">
            <v>精选、5g、精制饮片</v>
          </cell>
        </row>
        <row r="3180">
          <cell r="A3180">
            <v>85594</v>
          </cell>
          <cell r="B3180" t="str">
            <v>盐杜仲</v>
          </cell>
          <cell r="C3180" t="str">
            <v>四川省中药饮片有限责任公司</v>
          </cell>
          <cell r="D3180" t="str">
            <v>丝、5g</v>
          </cell>
        </row>
        <row r="3181">
          <cell r="A3181">
            <v>85595</v>
          </cell>
          <cell r="B3181" t="str">
            <v>黄柏</v>
          </cell>
          <cell r="C3181" t="str">
            <v>四川省中药饮片有限责任公司</v>
          </cell>
          <cell r="D3181" t="str">
            <v>丝、5g</v>
          </cell>
        </row>
        <row r="3182">
          <cell r="A3182">
            <v>85596</v>
          </cell>
          <cell r="B3182" t="str">
            <v>牡丹皮</v>
          </cell>
          <cell r="C3182" t="str">
            <v>四川省中药饮片有限责任公司</v>
          </cell>
          <cell r="D3182" t="str">
            <v>片、5g</v>
          </cell>
        </row>
        <row r="3183">
          <cell r="A3183">
            <v>85599</v>
          </cell>
          <cell r="B3183" t="str">
            <v>小通草</v>
          </cell>
          <cell r="C3183" t="str">
            <v>四川省中药饮片有限责任公司</v>
          </cell>
          <cell r="D3183" t="str">
            <v>段、5g</v>
          </cell>
        </row>
        <row r="3184">
          <cell r="A3184">
            <v>85600</v>
          </cell>
          <cell r="B3184" t="str">
            <v>肉桂</v>
          </cell>
          <cell r="C3184" t="str">
            <v>四川省中药饮片有限责任公司</v>
          </cell>
          <cell r="D3184" t="str">
            <v>片、5g</v>
          </cell>
        </row>
        <row r="3185">
          <cell r="A3185">
            <v>85602</v>
          </cell>
          <cell r="B3185" t="str">
            <v>地骨皮</v>
          </cell>
          <cell r="C3185" t="str">
            <v>四川省中药饮片有限责任公司</v>
          </cell>
          <cell r="D3185" t="str">
            <v>片、5g、精制饮片</v>
          </cell>
        </row>
        <row r="3186">
          <cell r="A3186">
            <v>85604</v>
          </cell>
          <cell r="B3186" t="str">
            <v>檀香</v>
          </cell>
          <cell r="C3186" t="str">
            <v>四川省中药饮片有限责任公司</v>
          </cell>
          <cell r="D3186" t="str">
            <v>片、5g、精制饮片</v>
          </cell>
        </row>
        <row r="3187">
          <cell r="A3187">
            <v>85605</v>
          </cell>
          <cell r="B3187" t="str">
            <v>鸡血藤</v>
          </cell>
          <cell r="C3187" t="str">
            <v>四川省中药饮片有限责任公司</v>
          </cell>
          <cell r="D3187" t="str">
            <v>片、5g</v>
          </cell>
        </row>
        <row r="3188">
          <cell r="A3188">
            <v>85606</v>
          </cell>
          <cell r="B3188" t="str">
            <v>降香</v>
          </cell>
          <cell r="C3188" t="str">
            <v>四川省中药饮片有限责任公司</v>
          </cell>
          <cell r="D3188" t="str">
            <v>片、5g、精制饮片</v>
          </cell>
        </row>
        <row r="3189">
          <cell r="A3189">
            <v>85607</v>
          </cell>
          <cell r="B3189" t="str">
            <v>桑枝</v>
          </cell>
          <cell r="C3189" t="str">
            <v>四川省中药饮片有限责任公司</v>
          </cell>
          <cell r="D3189" t="str">
            <v>片、5g</v>
          </cell>
        </row>
        <row r="3190">
          <cell r="A3190">
            <v>85608</v>
          </cell>
          <cell r="B3190" t="str">
            <v>松节</v>
          </cell>
          <cell r="C3190" t="str">
            <v>四川省中药饮片有限责任公司</v>
          </cell>
          <cell r="D3190" t="str">
            <v>片、5g、精制饮片</v>
          </cell>
        </row>
        <row r="3191">
          <cell r="A3191">
            <v>85609</v>
          </cell>
          <cell r="B3191" t="str">
            <v>皂角刺</v>
          </cell>
          <cell r="C3191" t="str">
            <v>四川省中药饮片有限责任公司</v>
          </cell>
          <cell r="D3191" t="str">
            <v>片、5g</v>
          </cell>
        </row>
        <row r="3192">
          <cell r="A3192">
            <v>85610</v>
          </cell>
          <cell r="B3192" t="str">
            <v>钩藤</v>
          </cell>
          <cell r="C3192" t="str">
            <v>四川省中药饮片有限责任公司</v>
          </cell>
          <cell r="D3192" t="str">
            <v>段、5g</v>
          </cell>
        </row>
        <row r="3193">
          <cell r="A3193">
            <v>85611</v>
          </cell>
          <cell r="B3193" t="str">
            <v>忍冬藤</v>
          </cell>
          <cell r="C3193" t="str">
            <v>四川省中药饮片有限责任公司</v>
          </cell>
          <cell r="D3193" t="str">
            <v>片、5g、精制饮片</v>
          </cell>
        </row>
        <row r="3194">
          <cell r="A3194">
            <v>85612</v>
          </cell>
          <cell r="B3194" t="str">
            <v>首乌藤</v>
          </cell>
          <cell r="C3194" t="str">
            <v>四川省中药饮片有限责任公司</v>
          </cell>
          <cell r="D3194" t="str">
            <v>段、5g</v>
          </cell>
        </row>
        <row r="3195">
          <cell r="A3195">
            <v>85615</v>
          </cell>
          <cell r="B3195" t="str">
            <v>海风藤</v>
          </cell>
          <cell r="C3195" t="str">
            <v>四川省中药饮片有限责任公司</v>
          </cell>
          <cell r="D3195" t="str">
            <v>段、5g</v>
          </cell>
        </row>
        <row r="3196">
          <cell r="A3196">
            <v>85617</v>
          </cell>
          <cell r="B3196" t="str">
            <v>茯苓</v>
          </cell>
          <cell r="C3196" t="str">
            <v>四川省中药饮片有限责任公司</v>
          </cell>
          <cell r="D3196" t="str">
            <v>丁、5g、精制饮片</v>
          </cell>
        </row>
        <row r="3197">
          <cell r="A3197">
            <v>85618</v>
          </cell>
          <cell r="B3197" t="str">
            <v>茯神木</v>
          </cell>
          <cell r="C3197" t="str">
            <v>四川省中药饮片有限责任公司</v>
          </cell>
          <cell r="D3197" t="str">
            <v>块、5g</v>
          </cell>
        </row>
        <row r="3198">
          <cell r="A3198">
            <v>85621</v>
          </cell>
          <cell r="B3198" t="str">
            <v>海藻</v>
          </cell>
          <cell r="C3198" t="str">
            <v>四川省中药饮片有限责任公司</v>
          </cell>
          <cell r="D3198" t="str">
            <v>丝、5g</v>
          </cell>
        </row>
        <row r="3199">
          <cell r="A3199">
            <v>68419</v>
          </cell>
          <cell r="B3199" t="str">
            <v>苯扎氯铵贴</v>
          </cell>
          <cell r="C3199" t="str">
            <v>上海强生有限公司</v>
          </cell>
          <cell r="D3199" t="str">
            <v>4片x20包(防水型)</v>
          </cell>
        </row>
        <row r="3200">
          <cell r="A3200">
            <v>68805</v>
          </cell>
          <cell r="B3200" t="str">
            <v>感冒灵颗粒</v>
          </cell>
          <cell r="C3200" t="str">
            <v>广西济民制药有限公司(广西济民制药厂)</v>
          </cell>
          <cell r="D3200" t="str">
            <v>10gx9袋</v>
          </cell>
        </row>
        <row r="3201">
          <cell r="A3201">
            <v>50399</v>
          </cell>
          <cell r="B3201" t="str">
            <v>普拉洛芬滴眼液</v>
          </cell>
          <cell r="C3201" t="str">
            <v>Senju Pharmaceutical Co.,Ltd.Fukusaki Plant(日本)</v>
          </cell>
          <cell r="D3201" t="str">
            <v>5ml:5mg</v>
          </cell>
        </row>
        <row r="3202">
          <cell r="A3202">
            <v>50431</v>
          </cell>
          <cell r="B3202" t="str">
            <v>甲钴胺片(怡神保)</v>
          </cell>
          <cell r="C3202" t="str">
            <v>华北制药股份有限公司</v>
          </cell>
          <cell r="D3202" t="str">
            <v>0.5mgx10片x2板(糖衣片)</v>
          </cell>
        </row>
        <row r="3203">
          <cell r="A3203">
            <v>50432</v>
          </cell>
          <cell r="B3203" t="str">
            <v>复方甲氧那明胶囊(阿斯美)</v>
          </cell>
          <cell r="C3203" t="str">
            <v>第一三共制药(上海)有限公司</v>
          </cell>
          <cell r="D3203" t="str">
            <v>60粒</v>
          </cell>
        </row>
        <row r="3204">
          <cell r="A3204">
            <v>50439</v>
          </cell>
          <cell r="B3204" t="str">
            <v>氨咖黄敏胶囊</v>
          </cell>
          <cell r="C3204" t="str">
            <v>重庆申高生化制药有限公司(原：重庆荣高生化制药)</v>
          </cell>
          <cell r="D3204" t="str">
            <v>复方10粒x100板</v>
          </cell>
        </row>
        <row r="3205">
          <cell r="A3205">
            <v>40393</v>
          </cell>
          <cell r="B3205" t="str">
            <v>小儿氨酚黄那敏颗粒</v>
          </cell>
          <cell r="C3205" t="str">
            <v>华润三九(北京)药业有限公司(原北京三九药业有限公司)</v>
          </cell>
          <cell r="D3205" t="str">
            <v>6gx10袋</v>
          </cell>
        </row>
        <row r="3206">
          <cell r="A3206">
            <v>40395</v>
          </cell>
          <cell r="B3206" t="str">
            <v>多维元素片(金施尔康)</v>
          </cell>
          <cell r="C3206" t="str">
            <v>中美上海施贵宝制药有限公司</v>
          </cell>
          <cell r="D3206" t="str">
            <v>100片</v>
          </cell>
        </row>
        <row r="3207">
          <cell r="A3207">
            <v>40400</v>
          </cell>
          <cell r="B3207" t="str">
            <v>胞磷胆碱钠胶囊(思考林)</v>
          </cell>
          <cell r="C3207" t="str">
            <v>齐鲁制药有限公司</v>
          </cell>
          <cell r="D3207" t="str">
            <v>0.1gx12粒</v>
          </cell>
        </row>
        <row r="3208">
          <cell r="A3208">
            <v>40407</v>
          </cell>
          <cell r="B3208" t="str">
            <v>伤筋正骨酊</v>
          </cell>
          <cell r="C3208" t="str">
            <v>贵州盛世龙方制药股份有限公司</v>
          </cell>
          <cell r="D3208" t="str">
            <v>12ml</v>
          </cell>
        </row>
        <row r="3209">
          <cell r="A3209">
            <v>40419</v>
          </cell>
          <cell r="B3209" t="str">
            <v>补肾益脑胶囊</v>
          </cell>
          <cell r="C3209" t="str">
            <v>太极集团浙江东方制药有限公司</v>
          </cell>
          <cell r="D3209" t="str">
            <v>0.27gx12粒x2板</v>
          </cell>
        </row>
        <row r="3210">
          <cell r="A3210">
            <v>29471</v>
          </cell>
          <cell r="B3210" t="str">
            <v>胸腺肽肠溶片</v>
          </cell>
          <cell r="C3210" t="str">
            <v>哈高科白天鹅药业集团有限公司</v>
          </cell>
          <cell r="D3210" t="str">
            <v>20mgx10片</v>
          </cell>
        </row>
        <row r="3211">
          <cell r="A3211">
            <v>29472</v>
          </cell>
          <cell r="B3211" t="str">
            <v>克霉唑阴道片</v>
          </cell>
          <cell r="C3211" t="str">
            <v>江苏亚邦爱普森药业有限公司</v>
          </cell>
          <cell r="D3211" t="str">
            <v>0.5gx1片</v>
          </cell>
        </row>
        <row r="3212">
          <cell r="A3212">
            <v>29474</v>
          </cell>
          <cell r="B3212" t="str">
            <v>眼氨肽滴眼液</v>
          </cell>
          <cell r="C3212" t="str">
            <v>江苏克胜药业有限公司</v>
          </cell>
          <cell r="D3212" t="str">
            <v>5ml：12.5g</v>
          </cell>
        </row>
        <row r="3213">
          <cell r="A3213">
            <v>29484</v>
          </cell>
          <cell r="B3213" t="str">
            <v>盐酸特比萘芬乳膏(美莎抒)</v>
          </cell>
          <cell r="C3213" t="str">
            <v>湖北恒安药业有限公司</v>
          </cell>
          <cell r="D3213" t="str">
            <v>15g:0.15g</v>
          </cell>
        </row>
        <row r="3214">
          <cell r="A3214">
            <v>29499</v>
          </cell>
          <cell r="B3214" t="str">
            <v>精蛋白人胰岛素混合注射液30R(原精蛋白锌重组人胰岛素混合注射液(70/30)</v>
          </cell>
          <cell r="C3214" t="str">
            <v>Lilly France</v>
          </cell>
          <cell r="D3214" t="str">
            <v>3ml：300单位(混合笔芯)</v>
          </cell>
        </row>
        <row r="3215">
          <cell r="A3215">
            <v>29500</v>
          </cell>
          <cell r="B3215" t="str">
            <v>精蛋白人胰岛素注射液(精蛋白锌重组人胰岛素注射液)</v>
          </cell>
          <cell r="C3215" t="str">
            <v>Lilly France</v>
          </cell>
          <cell r="D3215" t="str">
            <v>3ml：300单位x1瓶（笔芯，中效型）</v>
          </cell>
        </row>
        <row r="3216">
          <cell r="A3216">
            <v>29515</v>
          </cell>
          <cell r="B3216" t="str">
            <v>枸杞子</v>
          </cell>
          <cell r="C3216" t="str">
            <v>其他生产厂家</v>
          </cell>
          <cell r="D3216" t="str">
            <v>净制</v>
          </cell>
        </row>
        <row r="3217">
          <cell r="A3217">
            <v>32356</v>
          </cell>
          <cell r="B3217" t="str">
            <v>氧气袋</v>
          </cell>
          <cell r="C3217" t="str">
            <v>上海四美实业有限公司</v>
          </cell>
          <cell r="D3217" t="str">
            <v>SM-42L型</v>
          </cell>
        </row>
        <row r="3218">
          <cell r="A3218">
            <v>32529</v>
          </cell>
          <cell r="B3218" t="str">
            <v>盐酸特比萘芬片(兰美抒)</v>
          </cell>
          <cell r="C3218" t="str">
            <v>北京诺华制药有限公司</v>
          </cell>
          <cell r="D3218" t="str">
            <v>250mgx7片</v>
          </cell>
        </row>
        <row r="3219">
          <cell r="A3219">
            <v>34013</v>
          </cell>
          <cell r="B3219" t="str">
            <v>栀子金花丸</v>
          </cell>
          <cell r="C3219" t="str">
            <v>吉林市双士药业有限公司</v>
          </cell>
          <cell r="D3219" t="str">
            <v>9gx10袋</v>
          </cell>
        </row>
        <row r="3220">
          <cell r="A3220">
            <v>34014</v>
          </cell>
          <cell r="B3220" t="str">
            <v>保妇康凝胶</v>
          </cell>
          <cell r="C3220" t="str">
            <v>江西杏林白马药业股份有限公司（原：江西杏林白马药业有限公司）</v>
          </cell>
          <cell r="D3220" t="str">
            <v>4gx3支</v>
          </cell>
        </row>
        <row r="3221">
          <cell r="A3221">
            <v>34022</v>
          </cell>
          <cell r="B3221" t="str">
            <v>云南白药膏</v>
          </cell>
          <cell r="C3221" t="str">
            <v>云南白药集团无锡药业有限公司</v>
          </cell>
          <cell r="D3221" t="str">
            <v>6.5cmx10cmx12片</v>
          </cell>
        </row>
        <row r="3222">
          <cell r="A3222">
            <v>34023</v>
          </cell>
          <cell r="B3222" t="str">
            <v>云南白药膏</v>
          </cell>
          <cell r="C3222" t="str">
            <v>云南白药集团无锡药业有限公司</v>
          </cell>
          <cell r="D3222" t="str">
            <v>6.5cmx10cmx8片</v>
          </cell>
        </row>
        <row r="3223">
          <cell r="A3223">
            <v>34060</v>
          </cell>
          <cell r="B3223" t="str">
            <v>阿卡波糖胶囊</v>
          </cell>
          <cell r="C3223" t="str">
            <v>四川绿叶制药股份有限公司（原四川绿叶宝光药业股份有限公司）</v>
          </cell>
          <cell r="D3223" t="str">
            <v>50mgx30粒</v>
          </cell>
        </row>
        <row r="3224">
          <cell r="A3224">
            <v>34108</v>
          </cell>
          <cell r="B3224" t="str">
            <v>铝合金出诊箱</v>
          </cell>
          <cell r="C3224" t="str">
            <v>金坛市剑云医疗器械厂</v>
          </cell>
          <cell r="D3224" t="str">
            <v>16寸</v>
          </cell>
        </row>
        <row r="3225">
          <cell r="A3225">
            <v>34109</v>
          </cell>
          <cell r="B3225" t="str">
            <v>铝合金出诊箱</v>
          </cell>
          <cell r="C3225" t="str">
            <v>金坛市剑云医疗器械厂</v>
          </cell>
          <cell r="D3225" t="str">
            <v>14寸</v>
          </cell>
        </row>
        <row r="3226">
          <cell r="A3226">
            <v>45514</v>
          </cell>
          <cell r="B3226" t="str">
            <v>维生素B6片</v>
          </cell>
          <cell r="C3226" t="str">
            <v>山西太原药业有限公司</v>
          </cell>
          <cell r="D3226" t="str">
            <v>10mgx100片</v>
          </cell>
        </row>
        <row r="3227">
          <cell r="A3227">
            <v>45537</v>
          </cell>
          <cell r="B3227" t="str">
            <v>百咳静糖浆</v>
          </cell>
          <cell r="C3227" t="str">
            <v>太极集团四川天诚制药有限公司</v>
          </cell>
          <cell r="D3227" t="str">
            <v>180ml(低糖型)</v>
          </cell>
        </row>
        <row r="3228">
          <cell r="A3228">
            <v>35081</v>
          </cell>
          <cell r="B3228" t="str">
            <v>苦金片</v>
          </cell>
          <cell r="C3228" t="str">
            <v>上海医药集团青岛国风药业股份有限公司</v>
          </cell>
          <cell r="D3228" t="str">
            <v>12片x2板</v>
          </cell>
        </row>
        <row r="3229">
          <cell r="A3229">
            <v>35082</v>
          </cell>
          <cell r="B3229" t="str">
            <v>通脉灵片</v>
          </cell>
          <cell r="C3229" t="str">
            <v>太极集团四川绵阳制药有限公司</v>
          </cell>
          <cell r="D3229" t="str">
            <v>15片x3板（糖衣）</v>
          </cell>
        </row>
        <row r="3230">
          <cell r="A3230">
            <v>35083</v>
          </cell>
          <cell r="B3230" t="str">
            <v>消咳宁片</v>
          </cell>
          <cell r="C3230" t="str">
            <v>太极集团四川绵阳制药有限公司</v>
          </cell>
          <cell r="D3230" t="str">
            <v>24片</v>
          </cell>
        </row>
        <row r="3231">
          <cell r="A3231">
            <v>35084</v>
          </cell>
          <cell r="B3231" t="str">
            <v>首乌延寿片</v>
          </cell>
          <cell r="C3231" t="str">
            <v>太极集团四川绵阳制药有限公司</v>
          </cell>
          <cell r="D3231" t="str">
            <v>15片x3板</v>
          </cell>
        </row>
        <row r="3232">
          <cell r="A3232">
            <v>35091</v>
          </cell>
          <cell r="B3232" t="str">
            <v>防水创可贴</v>
          </cell>
          <cell r="C3232" t="str">
            <v>上海强生有限公司</v>
          </cell>
          <cell r="D3232" t="str">
            <v>70mmx22mmx60片</v>
          </cell>
        </row>
        <row r="3233">
          <cell r="A3233">
            <v>35093</v>
          </cell>
          <cell r="B3233" t="str">
            <v>法莫替丁钙镁咀嚼片</v>
          </cell>
          <cell r="C3233" t="str">
            <v>烟台荣昌制药有限公司</v>
          </cell>
          <cell r="D3233" t="str">
            <v>6片</v>
          </cell>
        </row>
        <row r="3234">
          <cell r="A3234">
            <v>35094</v>
          </cell>
          <cell r="B3234" t="str">
            <v>左炔诺孕酮片(金毓婷)</v>
          </cell>
          <cell r="C3234" t="str">
            <v>北京紫竹药业有限公司</v>
          </cell>
          <cell r="D3234" t="str">
            <v>1.5mgx1片(紧急避孕)</v>
          </cell>
        </row>
        <row r="3235">
          <cell r="A3235">
            <v>35100</v>
          </cell>
          <cell r="B3235" t="str">
            <v>夏桑菊颗粒</v>
          </cell>
          <cell r="C3235" t="str">
            <v>太极集团重庆桐君阁药厂有限公司</v>
          </cell>
          <cell r="D3235" t="str">
            <v>10gx20袋</v>
          </cell>
        </row>
        <row r="3236">
          <cell r="A3236">
            <v>35101</v>
          </cell>
          <cell r="B3236" t="str">
            <v>玄麦甘桔颗粒</v>
          </cell>
          <cell r="C3236" t="str">
            <v>太极集团重庆桐君阁药厂有限公司</v>
          </cell>
          <cell r="D3236" t="str">
            <v>10gx20袋</v>
          </cell>
        </row>
        <row r="3237">
          <cell r="A3237">
            <v>35102</v>
          </cell>
          <cell r="B3237" t="str">
            <v>复方板蓝根颗粒</v>
          </cell>
          <cell r="C3237" t="str">
            <v>太极集团重庆桐君阁药厂有限公司</v>
          </cell>
          <cell r="D3237" t="str">
            <v>15gx20袋</v>
          </cell>
        </row>
        <row r="3238">
          <cell r="A3238">
            <v>35104</v>
          </cell>
          <cell r="B3238" t="str">
            <v>洁尔阴泡腾片</v>
          </cell>
          <cell r="C3238" t="str">
            <v>成都恩威药业有限公司</v>
          </cell>
          <cell r="D3238" t="str">
            <v>0.3gx12片</v>
          </cell>
        </row>
        <row r="3239">
          <cell r="A3239">
            <v>35106</v>
          </cell>
          <cell r="B3239" t="str">
            <v>银柴颗粒</v>
          </cell>
          <cell r="C3239" t="str">
            <v>九寨沟天然药业集团有限责任公司</v>
          </cell>
          <cell r="D3239" t="str">
            <v>12gx12袋</v>
          </cell>
        </row>
        <row r="3240">
          <cell r="A3240">
            <v>35137</v>
          </cell>
          <cell r="B3240" t="str">
            <v>山麦健脾口服液</v>
          </cell>
          <cell r="C3240" t="str">
            <v>四川恩威制药有限公司</v>
          </cell>
          <cell r="D3240" t="str">
            <v>10mlx12支</v>
          </cell>
        </row>
        <row r="3241">
          <cell r="A3241">
            <v>35144</v>
          </cell>
          <cell r="B3241" t="str">
            <v>养血当归糖浆</v>
          </cell>
          <cell r="C3241" t="str">
            <v>太极集团四川天诚制药有限公司</v>
          </cell>
          <cell r="D3241" t="str">
            <v>10mlx10支</v>
          </cell>
        </row>
        <row r="3242">
          <cell r="A3242">
            <v>46338</v>
          </cell>
          <cell r="B3242" t="str">
            <v>氧立得制氧机</v>
          </cell>
          <cell r="C3242" t="str">
            <v/>
          </cell>
          <cell r="D3242" t="str">
            <v>A2000型</v>
          </cell>
        </row>
        <row r="3243">
          <cell r="A3243">
            <v>46713</v>
          </cell>
          <cell r="B3243" t="str">
            <v>合欢花</v>
          </cell>
          <cell r="C3243" t="str">
            <v/>
          </cell>
          <cell r="D3243" t="str">
            <v>0.5g（饮片10g）配方颗粒</v>
          </cell>
        </row>
        <row r="3244">
          <cell r="A3244">
            <v>46714</v>
          </cell>
          <cell r="B3244" t="str">
            <v>蜜马兜铃</v>
          </cell>
          <cell r="C3244" t="str">
            <v>四川新绿色药业科技发展股份有限公司</v>
          </cell>
          <cell r="D3244" t="str">
            <v>0.5g（饮片6g）配方颗粒</v>
          </cell>
        </row>
        <row r="3245">
          <cell r="A3245">
            <v>46754</v>
          </cell>
          <cell r="B3245" t="str">
            <v>荨麻疹丸</v>
          </cell>
          <cell r="C3245" t="str">
            <v>吉林龙泰制药股份有限公司(吉林省柳河辉发制药股份</v>
          </cell>
          <cell r="D3245" t="str">
            <v>10gx2袋x2小盒</v>
          </cell>
        </row>
        <row r="3246">
          <cell r="A3246">
            <v>46760</v>
          </cell>
          <cell r="B3246" t="str">
            <v>复方氨酚烷胺胶囊</v>
          </cell>
          <cell r="C3246" t="str">
            <v>太极集团重庆涪陵制药厂有限公司</v>
          </cell>
          <cell r="D3246" t="str">
            <v>12粒</v>
          </cell>
        </row>
        <row r="3247">
          <cell r="A3247">
            <v>46770</v>
          </cell>
          <cell r="B3247" t="str">
            <v>小儿柴桂退热颗粒</v>
          </cell>
          <cell r="C3247" t="str">
            <v>贵州百灵企业集团制药股份有限公司</v>
          </cell>
          <cell r="D3247" t="str">
            <v>4gx12袋</v>
          </cell>
        </row>
        <row r="3248">
          <cell r="A3248">
            <v>46771</v>
          </cell>
          <cell r="B3248" t="str">
            <v>泻停封胶囊</v>
          </cell>
          <cell r="C3248" t="str">
            <v>贵州百灵企业集团制药股份有限公司</v>
          </cell>
          <cell r="D3248" t="str">
            <v>12粒x2板</v>
          </cell>
        </row>
        <row r="3249">
          <cell r="A3249">
            <v>46775</v>
          </cell>
          <cell r="B3249" t="str">
            <v>艾腋净喷液</v>
          </cell>
          <cell r="C3249" t="str">
            <v>厦门美商医药有限公司(原:厦门东风药业有限公司)</v>
          </cell>
          <cell r="D3249" t="str">
            <v>20ml</v>
          </cell>
        </row>
        <row r="3250">
          <cell r="A3250">
            <v>46809</v>
          </cell>
          <cell r="B3250" t="str">
            <v>冰王靓肤脱毛膏</v>
          </cell>
          <cell r="C3250" t="str">
            <v>平舆冰王生物工程有限公司</v>
          </cell>
          <cell r="D3250" t="str">
            <v>40g</v>
          </cell>
        </row>
        <row r="3251">
          <cell r="A3251">
            <v>39583</v>
          </cell>
          <cell r="B3251" t="str">
            <v>妇科千金片</v>
          </cell>
          <cell r="C3251" t="str">
            <v>株洲千金药业股份有限公司</v>
          </cell>
          <cell r="D3251" t="str">
            <v>18片x6板</v>
          </cell>
        </row>
        <row r="3252">
          <cell r="A3252">
            <v>39584</v>
          </cell>
          <cell r="B3252" t="str">
            <v>天麻</v>
          </cell>
          <cell r="C3252" t="str">
            <v>其他生产厂家</v>
          </cell>
          <cell r="D3252" t="str">
            <v>片</v>
          </cell>
        </row>
        <row r="3253">
          <cell r="A3253">
            <v>39603</v>
          </cell>
          <cell r="B3253" t="str">
            <v>消炎止咳片</v>
          </cell>
          <cell r="C3253" t="str">
            <v>中山市恒生药业有限公司</v>
          </cell>
          <cell r="D3253" t="str">
            <v>0.3gx12片x2板</v>
          </cell>
        </row>
        <row r="3254">
          <cell r="A3254">
            <v>45215</v>
          </cell>
          <cell r="B3254" t="str">
            <v>海风藤</v>
          </cell>
          <cell r="C3254" t="str">
            <v/>
          </cell>
          <cell r="D3254" t="str">
            <v>0.7g（饮片15g）配方颗粒</v>
          </cell>
        </row>
        <row r="3255">
          <cell r="A3255">
            <v>45216</v>
          </cell>
          <cell r="B3255" t="str">
            <v>冬瓜皮</v>
          </cell>
          <cell r="C3255" t="str">
            <v/>
          </cell>
          <cell r="D3255" t="str">
            <v>0.7g（饮片15g）配方颗粒</v>
          </cell>
        </row>
        <row r="3256">
          <cell r="A3256">
            <v>45251</v>
          </cell>
          <cell r="B3256" t="str">
            <v>胃力康颗粒</v>
          </cell>
          <cell r="C3256" t="str">
            <v>四川绿叶制药股份有限公司（原四川绿叶宝光药业股份有限公司）</v>
          </cell>
          <cell r="D3256" t="str">
            <v>10gx12袋</v>
          </cell>
        </row>
        <row r="3257">
          <cell r="A3257">
            <v>45252</v>
          </cell>
          <cell r="B3257" t="str">
            <v>辛芩颗粒</v>
          </cell>
          <cell r="C3257" t="str">
            <v>四川同人泰药业股份有限公司(原四川同人泰药业有限公司)</v>
          </cell>
          <cell r="D3257" t="str">
            <v>20gx10袋</v>
          </cell>
        </row>
        <row r="3258">
          <cell r="A3258">
            <v>45259</v>
          </cell>
          <cell r="B3258" t="str">
            <v>克拉霉素片</v>
          </cell>
          <cell r="C3258" t="str">
            <v>浙江震元制药有限公司</v>
          </cell>
          <cell r="D3258" t="str">
            <v>0.25gx6片(薄膜衣)</v>
          </cell>
        </row>
        <row r="3259">
          <cell r="A3259">
            <v>45282</v>
          </cell>
          <cell r="B3259" t="str">
            <v>七叶神安片</v>
          </cell>
          <cell r="C3259" t="str">
            <v>云南维和药业股份有限公司</v>
          </cell>
          <cell r="D3259" t="str">
            <v>50mgx12片x2板(薄膜衣)</v>
          </cell>
        </row>
        <row r="3260">
          <cell r="A3260">
            <v>45284</v>
          </cell>
          <cell r="B3260" t="str">
            <v>炒苍耳子</v>
          </cell>
          <cell r="C3260" t="str">
            <v>其他生产厂家</v>
          </cell>
          <cell r="D3260" t="str">
            <v>清炒</v>
          </cell>
        </row>
        <row r="3261">
          <cell r="A3261">
            <v>45298</v>
          </cell>
          <cell r="B3261" t="str">
            <v>通便灵胶囊</v>
          </cell>
          <cell r="C3261" t="str">
            <v>济南利蒙制药有限公司</v>
          </cell>
          <cell r="D3261" t="str">
            <v>0.25gx12粒</v>
          </cell>
        </row>
        <row r="3262">
          <cell r="A3262">
            <v>45313</v>
          </cell>
          <cell r="B3262" t="str">
            <v>奥美拉唑肠溶胶囊</v>
          </cell>
          <cell r="C3262" t="str">
            <v>成都天台山制药有限公司</v>
          </cell>
          <cell r="D3262" t="str">
            <v>20mgx14粒</v>
          </cell>
        </row>
        <row r="3263">
          <cell r="A3263">
            <v>45314</v>
          </cell>
          <cell r="B3263" t="str">
            <v>甲钴胺片</v>
          </cell>
          <cell r="C3263" t="str">
            <v>山西亚宝药业集团股份有限公司</v>
          </cell>
          <cell r="D3263" t="str">
            <v>0.5mgx20片(薄膜衣)</v>
          </cell>
        </row>
        <row r="3264">
          <cell r="A3264">
            <v>45317</v>
          </cell>
          <cell r="B3264" t="str">
            <v>前列宁胶囊</v>
          </cell>
          <cell r="C3264" t="str">
            <v>金诃藏药股份有限公司</v>
          </cell>
          <cell r="D3264" t="str">
            <v>0.3gx10粒x2板x3盒</v>
          </cell>
        </row>
        <row r="3265">
          <cell r="A3265">
            <v>45321</v>
          </cell>
          <cell r="B3265" t="str">
            <v>复方丹参片</v>
          </cell>
          <cell r="C3265" t="str">
            <v>太极集团四川绵阳制药有限公司</v>
          </cell>
          <cell r="D3265" t="str">
            <v>200片(薄膜衣)</v>
          </cell>
        </row>
        <row r="3266">
          <cell r="A3266">
            <v>45331</v>
          </cell>
          <cell r="B3266" t="str">
            <v>蚕沙</v>
          </cell>
          <cell r="C3266" t="str">
            <v/>
          </cell>
          <cell r="D3266" t="str">
            <v>0.7g（饮片10g）配方颗粒</v>
          </cell>
        </row>
        <row r="3267">
          <cell r="A3267">
            <v>45340</v>
          </cell>
          <cell r="B3267" t="str">
            <v>男子汉避孕套</v>
          </cell>
          <cell r="C3267" t="str">
            <v>韩国橡胶工业株式会社</v>
          </cell>
          <cell r="D3267" t="str">
            <v>12只(奢滑)</v>
          </cell>
        </row>
        <row r="3268">
          <cell r="A3268">
            <v>45545</v>
          </cell>
          <cell r="B3268" t="str">
            <v>橘红颗粒</v>
          </cell>
          <cell r="C3268" t="str">
            <v>太极集团四川绵阳制药有限公司</v>
          </cell>
          <cell r="D3268" t="str">
            <v>11gx10袋</v>
          </cell>
        </row>
        <row r="3269">
          <cell r="A3269">
            <v>45558</v>
          </cell>
          <cell r="B3269" t="str">
            <v>柴黄颗粒</v>
          </cell>
          <cell r="C3269" t="str">
            <v>四川百利药业有限责任公司</v>
          </cell>
          <cell r="D3269" t="str">
            <v>3gx10袋</v>
          </cell>
        </row>
        <row r="3270">
          <cell r="A3270">
            <v>45563</v>
          </cell>
          <cell r="B3270" t="str">
            <v>石斛(自装)</v>
          </cell>
          <cell r="C3270" t="str">
            <v/>
          </cell>
          <cell r="D3270" t="str">
            <v>10g</v>
          </cell>
        </row>
        <row r="3271">
          <cell r="A3271">
            <v>45615</v>
          </cell>
          <cell r="B3271" t="str">
            <v>咪喹莫特乳膏</v>
          </cell>
          <cell r="C3271" t="str">
            <v>珠海联邦制药股份有限公司中山分公司</v>
          </cell>
          <cell r="D3271" t="str">
            <v>2g:0.1g(复合铝管)</v>
          </cell>
        </row>
        <row r="3272">
          <cell r="A3272">
            <v>45647</v>
          </cell>
          <cell r="B3272" t="str">
            <v>黄体酮胶囊</v>
          </cell>
          <cell r="C3272" t="str">
            <v>浙江仙琚制药股份有限公司</v>
          </cell>
          <cell r="D3272" t="str">
            <v>50mgx10粒x2板</v>
          </cell>
        </row>
        <row r="3273">
          <cell r="A3273">
            <v>45648</v>
          </cell>
          <cell r="B3273" t="str">
            <v>五味子</v>
          </cell>
          <cell r="C3273" t="str">
            <v>其他生产厂家</v>
          </cell>
          <cell r="D3273" t="str">
            <v>净制</v>
          </cell>
        </row>
        <row r="3274">
          <cell r="A3274">
            <v>45655</v>
          </cell>
          <cell r="B3274" t="str">
            <v>清扬去屑洗发露</v>
          </cell>
          <cell r="C3274" t="str">
            <v>联合利华(中国)有限公司</v>
          </cell>
          <cell r="D3274" t="str">
            <v>400ml(多效水润养护型)</v>
          </cell>
        </row>
        <row r="3275">
          <cell r="A3275">
            <v>45656</v>
          </cell>
          <cell r="B3275" t="str">
            <v>清扬洗发露</v>
          </cell>
          <cell r="C3275" t="str">
            <v>联合利华(中国)有限公司</v>
          </cell>
          <cell r="D3275" t="str">
            <v>400ml</v>
          </cell>
        </row>
        <row r="3276">
          <cell r="A3276">
            <v>38923</v>
          </cell>
          <cell r="B3276" t="str">
            <v>单硝酸异山梨酯缓释片</v>
          </cell>
          <cell r="C3276" t="str">
            <v>鲁南贝特制药有限公司(原山东鲁南贝特制药有限公司)</v>
          </cell>
          <cell r="D3276" t="str">
            <v>40mgx24片</v>
          </cell>
        </row>
        <row r="3277">
          <cell r="A3277">
            <v>38924</v>
          </cell>
          <cell r="B3277" t="str">
            <v>盐酸伐昔洛韦片(丽珠威)</v>
          </cell>
          <cell r="C3277" t="str">
            <v>丽珠集团丽珠制药厂</v>
          </cell>
          <cell r="D3277" t="str">
            <v>0.3gx6片</v>
          </cell>
        </row>
        <row r="3278">
          <cell r="A3278">
            <v>38928</v>
          </cell>
          <cell r="B3278" t="str">
            <v>磷酸铝凝胶</v>
          </cell>
          <cell r="C3278" t="str">
            <v>葡萄王生技股份有限公司</v>
          </cell>
          <cell r="D3278" t="str">
            <v>16gx10袋</v>
          </cell>
        </row>
        <row r="3279">
          <cell r="A3279">
            <v>38929</v>
          </cell>
          <cell r="B3279" t="str">
            <v>厄贝沙坦氢氯噻嗪片（安博诺）</v>
          </cell>
          <cell r="C3279" t="str">
            <v>Sanofi Winthrop Industrie法国</v>
          </cell>
          <cell r="D3279" t="str">
            <v>150mg：12.5mgx7片</v>
          </cell>
        </row>
        <row r="3280">
          <cell r="A3280">
            <v>38942</v>
          </cell>
          <cell r="B3280" t="str">
            <v>使君子</v>
          </cell>
          <cell r="C3280" t="str">
            <v>其他生产厂家</v>
          </cell>
          <cell r="D3280" t="str">
            <v>净制</v>
          </cell>
        </row>
        <row r="3281">
          <cell r="A3281">
            <v>46430</v>
          </cell>
          <cell r="B3281" t="str">
            <v>洛芬待因缓释片(思为普)</v>
          </cell>
          <cell r="C3281" t="str">
            <v>西南药业股份有限公司</v>
          </cell>
          <cell r="D3281" t="str">
            <v>10片(布洛芬0.2g、磷酸可待因13mg)</v>
          </cell>
        </row>
        <row r="3282">
          <cell r="A3282">
            <v>46432</v>
          </cell>
          <cell r="B3282" t="str">
            <v>麝香壮骨膏</v>
          </cell>
          <cell r="C3282" t="str">
            <v>黄石卫生材料药业有限公司</v>
          </cell>
          <cell r="D3282" t="str">
            <v>6.5cmx10cmx4贴</v>
          </cell>
        </row>
        <row r="3283">
          <cell r="A3283">
            <v>46433</v>
          </cell>
          <cell r="B3283" t="str">
            <v>伤湿止痛膏</v>
          </cell>
          <cell r="C3283" t="str">
            <v>黄石卫生材料药业有限公司</v>
          </cell>
          <cell r="D3283" t="str">
            <v>7cmx10cmx4贴</v>
          </cell>
        </row>
        <row r="3284">
          <cell r="A3284">
            <v>46434</v>
          </cell>
          <cell r="B3284" t="str">
            <v>伤湿止痛膏</v>
          </cell>
          <cell r="C3284" t="str">
            <v>黄石卫生材料药业有限公司</v>
          </cell>
          <cell r="D3284" t="str">
            <v>6.5cmx10cmx3贴x2袋</v>
          </cell>
        </row>
        <row r="3285">
          <cell r="A3285">
            <v>46442</v>
          </cell>
          <cell r="B3285" t="str">
            <v>过氧化氢消毒液</v>
          </cell>
          <cell r="C3285" t="str">
            <v>四川省伊洁士医疗科技有限公司</v>
          </cell>
          <cell r="D3285" t="str">
            <v>100ml</v>
          </cell>
        </row>
        <row r="3286">
          <cell r="A3286">
            <v>46443</v>
          </cell>
          <cell r="B3286" t="str">
            <v>过氧化氢消毒液</v>
          </cell>
          <cell r="C3286" t="str">
            <v>四川省伊洁士医疗科技有限公司</v>
          </cell>
          <cell r="D3286" t="str">
            <v>500ml</v>
          </cell>
        </row>
        <row r="3287">
          <cell r="A3287">
            <v>46468</v>
          </cell>
          <cell r="B3287" t="str">
            <v>口腔抑菌剂(口腔溃疡)</v>
          </cell>
          <cell r="C3287" t="str">
            <v>南阳市森源生物技术开发有限责任公司</v>
          </cell>
          <cell r="D3287" t="str">
            <v>35ml</v>
          </cell>
        </row>
        <row r="3288">
          <cell r="A3288">
            <v>39275</v>
          </cell>
          <cell r="B3288" t="str">
            <v>阿仑麟酸钠片(天可)</v>
          </cell>
          <cell r="C3288" t="str">
            <v>海南曼克星制药厂</v>
          </cell>
          <cell r="D3288" t="str">
            <v>10mgx10片</v>
          </cell>
        </row>
        <row r="3289">
          <cell r="A3289">
            <v>39277</v>
          </cell>
          <cell r="B3289" t="str">
            <v>精蛋白锌重组赖脯胰岛素混合注射液（25R）</v>
          </cell>
          <cell r="C3289" t="str">
            <v>礼来苏州制药有限公司</v>
          </cell>
          <cell r="D3289" t="str">
            <v>3ml:300iu(混合25R笔芯)</v>
          </cell>
        </row>
        <row r="3290">
          <cell r="A3290">
            <v>39618</v>
          </cell>
          <cell r="B3290" t="str">
            <v>头孢拉定胶囊(澳锐)</v>
          </cell>
          <cell r="C3290" t="str">
            <v>澳美制药厂</v>
          </cell>
          <cell r="D3290" t="str">
            <v>0.25gx24粒</v>
          </cell>
        </row>
        <row r="3291">
          <cell r="A3291">
            <v>39624</v>
          </cell>
          <cell r="B3291" t="str">
            <v>果糖二磷酸钠口服溶液</v>
          </cell>
          <cell r="C3291" t="str">
            <v>北京华靳制药有限公司</v>
          </cell>
          <cell r="D3291" t="str">
            <v>10ml:1gx6支</v>
          </cell>
        </row>
        <row r="3292">
          <cell r="A3292">
            <v>39639</v>
          </cell>
          <cell r="B3292" t="str">
            <v>银杏叶片</v>
          </cell>
          <cell r="C3292" t="str">
            <v>烟台荣昌制药有限公司</v>
          </cell>
          <cell r="D3292" t="str">
            <v>0.36gx12片x2板(薄膜衣)</v>
          </cell>
        </row>
        <row r="3293">
          <cell r="A3293">
            <v>39655</v>
          </cell>
          <cell r="B3293" t="str">
            <v>栀子金花丸</v>
          </cell>
          <cell r="C3293" t="str">
            <v>山东孔圣堂制药有限公司</v>
          </cell>
          <cell r="D3293" t="str">
            <v>9gx6袋</v>
          </cell>
        </row>
        <row r="3294">
          <cell r="A3294">
            <v>39663</v>
          </cell>
          <cell r="B3294" t="str">
            <v>洛伐他汀胶囊</v>
          </cell>
          <cell r="C3294" t="str">
            <v>国药集团川抗制药有限公司(原:成都川抗万乐药业)</v>
          </cell>
          <cell r="D3294" t="str">
            <v>20mgx12粒</v>
          </cell>
        </row>
        <row r="3295">
          <cell r="A3295">
            <v>39683</v>
          </cell>
          <cell r="B3295" t="str">
            <v>灵芝胶囊</v>
          </cell>
          <cell r="C3295" t="str">
            <v>安徽同泰药业有限公司</v>
          </cell>
          <cell r="D3295" t="str">
            <v>0.27gx24粒</v>
          </cell>
        </row>
        <row r="3296">
          <cell r="A3296">
            <v>39706</v>
          </cell>
          <cell r="B3296" t="str">
            <v>阿替洛尔片</v>
          </cell>
          <cell r="C3296" t="str">
            <v>世贸天阶制药（江苏）有限责任公司</v>
          </cell>
          <cell r="D3296" t="str">
            <v>25mgx60片/瓶</v>
          </cell>
        </row>
        <row r="3297">
          <cell r="A3297">
            <v>30557</v>
          </cell>
          <cell r="B3297" t="str">
            <v>甘草锌胶囊</v>
          </cell>
          <cell r="C3297" t="str">
            <v>湖南千金湘江药业股份有限公司</v>
          </cell>
          <cell r="D3297" t="str">
            <v>0.25gx24粒</v>
          </cell>
        </row>
        <row r="3298">
          <cell r="A3298">
            <v>30562</v>
          </cell>
          <cell r="B3298" t="str">
            <v>复方板蓝根颗粒</v>
          </cell>
          <cell r="C3298" t="str">
            <v>太极集团重庆中药二厂有限公司</v>
          </cell>
          <cell r="D3298" t="str">
            <v>15gx20袋</v>
          </cell>
        </row>
        <row r="3299">
          <cell r="A3299">
            <v>30563</v>
          </cell>
          <cell r="B3299" t="str">
            <v>蛇胆川贝液</v>
          </cell>
          <cell r="C3299" t="str">
            <v>重庆东方药业股份有限公司</v>
          </cell>
          <cell r="D3299" t="str">
            <v>10mlx6支</v>
          </cell>
        </row>
        <row r="3300">
          <cell r="A3300">
            <v>32595</v>
          </cell>
          <cell r="B3300" t="str">
            <v>前列舒通胶囊</v>
          </cell>
          <cell r="C3300" t="str">
            <v>保定步长天浩制药有限公司</v>
          </cell>
          <cell r="D3300" t="str">
            <v>0.4gx18粒x2板</v>
          </cell>
        </row>
        <row r="3301">
          <cell r="A3301">
            <v>32596</v>
          </cell>
          <cell r="B3301" t="str">
            <v>健胃消炎颗粒</v>
          </cell>
          <cell r="C3301" t="str">
            <v>山东步长制药有限公司</v>
          </cell>
          <cell r="D3301" t="str">
            <v>10gx12袋</v>
          </cell>
        </row>
        <row r="3302">
          <cell r="A3302">
            <v>32599</v>
          </cell>
          <cell r="B3302" t="str">
            <v>乙肝清热解毒胶囊</v>
          </cell>
          <cell r="C3302" t="str">
            <v>陕西步长制药有限公司(原:咸阳步长制药有限公司)</v>
          </cell>
          <cell r="D3302" t="str">
            <v>0.4gx12粒x5板</v>
          </cell>
        </row>
        <row r="3303">
          <cell r="A3303">
            <v>32625</v>
          </cell>
          <cell r="B3303" t="str">
            <v>孟鲁司特钠咀嚼片</v>
          </cell>
          <cell r="C3303" t="str">
            <v>英国Organon Pharma(UK) Limited</v>
          </cell>
          <cell r="D3303" t="str">
            <v>4mgx5片</v>
          </cell>
        </row>
        <row r="3304">
          <cell r="A3304">
            <v>32909</v>
          </cell>
          <cell r="B3304" t="str">
            <v>尿毒清颗粒（无糖型）</v>
          </cell>
          <cell r="C3304" t="str">
            <v>康臣药业（内蒙古）有限责任公司</v>
          </cell>
          <cell r="D3304" t="str">
            <v>5gx15袋</v>
          </cell>
        </row>
        <row r="3305">
          <cell r="A3305">
            <v>33092</v>
          </cell>
          <cell r="B3305" t="str">
            <v>颈椎固定器</v>
          </cell>
          <cell r="C3305" t="str">
            <v>成都东方人健康产业有限责任公司</v>
          </cell>
          <cell r="D3305" t="str">
            <v>DFR/QYQ-3</v>
          </cell>
        </row>
        <row r="3306">
          <cell r="A3306">
            <v>33263</v>
          </cell>
          <cell r="B3306" t="str">
            <v>左炔诺孕酮片(安婷)</v>
          </cell>
          <cell r="C3306" t="str">
            <v>东北制药集团沈阳第一制药有限公司</v>
          </cell>
          <cell r="D3306" t="str">
            <v>1.5mgx1片</v>
          </cell>
        </row>
        <row r="3307">
          <cell r="A3307">
            <v>39048</v>
          </cell>
          <cell r="B3307" t="str">
            <v>替米沙坦片</v>
          </cell>
          <cell r="C3307" t="str">
            <v>上海勃林格殷格翰药业有限公司</v>
          </cell>
          <cell r="D3307" t="str">
            <v>80mgx7片</v>
          </cell>
        </row>
        <row r="3308">
          <cell r="A3308">
            <v>39065</v>
          </cell>
          <cell r="B3308" t="str">
            <v>宁心宝胶囊</v>
          </cell>
          <cell r="C3308" t="str">
            <v>贵州良济药业有限公司（贵州荣发制药）</v>
          </cell>
          <cell r="D3308" t="str">
            <v>0.25gx12粒x3板</v>
          </cell>
        </row>
        <row r="3309">
          <cell r="A3309">
            <v>39096</v>
          </cell>
          <cell r="B3309" t="str">
            <v>阿奇霉素片</v>
          </cell>
          <cell r="C3309" t="str">
            <v>西南药业股份有限公司</v>
          </cell>
          <cell r="D3309" t="str">
            <v>0.25gx6片</v>
          </cell>
        </row>
        <row r="3310">
          <cell r="A3310">
            <v>39103</v>
          </cell>
          <cell r="B3310" t="str">
            <v>葡萄糖酸钙锌口服溶液</v>
          </cell>
          <cell r="C3310" t="str">
            <v>澳诺(中国)制药有限公司</v>
          </cell>
          <cell r="D3310" t="str">
            <v>10mlx24支</v>
          </cell>
        </row>
        <row r="3311">
          <cell r="A3311">
            <v>38919</v>
          </cell>
          <cell r="B3311" t="str">
            <v>鹿茸</v>
          </cell>
          <cell r="C3311" t="str">
            <v/>
          </cell>
          <cell r="D3311" t="str">
            <v>白粉片(盛东)</v>
          </cell>
        </row>
        <row r="3312">
          <cell r="A3312">
            <v>39122</v>
          </cell>
          <cell r="B3312" t="str">
            <v>槐角丸</v>
          </cell>
          <cell r="C3312" t="str">
            <v>武汉太福制药有限公司</v>
          </cell>
          <cell r="D3312" t="str">
            <v>36g(200丸)</v>
          </cell>
        </row>
        <row r="3313">
          <cell r="A3313">
            <v>29792</v>
          </cell>
          <cell r="B3313" t="str">
            <v>活血壮筋丸</v>
          </cell>
          <cell r="C3313" t="str">
            <v>洛阳民生药业有限责任公司</v>
          </cell>
          <cell r="D3313" t="str">
            <v>28丸</v>
          </cell>
        </row>
        <row r="3314">
          <cell r="A3314">
            <v>29793</v>
          </cell>
          <cell r="B3314" t="str">
            <v>前列舒乐片</v>
          </cell>
          <cell r="C3314" t="str">
            <v>陕西康惠制药股份有限公司</v>
          </cell>
          <cell r="D3314" t="str">
            <v>0.56gx12片x2板</v>
          </cell>
        </row>
        <row r="3315">
          <cell r="A3315">
            <v>39353</v>
          </cell>
          <cell r="B3315" t="str">
            <v>耳聋左慈丸</v>
          </cell>
          <cell r="C3315" t="str">
            <v>上海和黄药业有限公司</v>
          </cell>
          <cell r="D3315" t="str">
            <v>60g</v>
          </cell>
        </row>
        <row r="3316">
          <cell r="A3316">
            <v>39378</v>
          </cell>
          <cell r="B3316" t="str">
            <v>黄柏胶囊</v>
          </cell>
          <cell r="C3316" t="str">
            <v>广东新峰药业股份有限公司(原:广东省博罗先锋药业)</v>
          </cell>
          <cell r="D3316" t="str">
            <v>36粒</v>
          </cell>
        </row>
        <row r="3317">
          <cell r="A3317">
            <v>39390</v>
          </cell>
          <cell r="B3317" t="str">
            <v>盐酸金霉素眼膏</v>
          </cell>
          <cell r="C3317" t="str">
            <v>重庆科瑞制药(集团)有限公司</v>
          </cell>
          <cell r="D3317" t="str">
            <v>0.5%:2g</v>
          </cell>
        </row>
        <row r="3318">
          <cell r="A3318">
            <v>39391</v>
          </cell>
          <cell r="B3318" t="str">
            <v>红霉素眼膏</v>
          </cell>
          <cell r="C3318" t="str">
            <v>重庆科瑞制药(集团)有限公司</v>
          </cell>
          <cell r="D3318" t="str">
            <v>0.5%:2g</v>
          </cell>
        </row>
        <row r="3319">
          <cell r="A3319">
            <v>39399</v>
          </cell>
          <cell r="B3319" t="str">
            <v>盐酸地尔硫卓缓释胶囊（Ⅱ）</v>
          </cell>
          <cell r="C3319" t="str">
            <v>天津田边制药有限公司</v>
          </cell>
          <cell r="D3319" t="str">
            <v>90mgx10粒</v>
          </cell>
        </row>
        <row r="3320">
          <cell r="A3320">
            <v>39400</v>
          </cell>
          <cell r="B3320" t="str">
            <v>卵磷脂络合碘片</v>
          </cell>
          <cell r="C3320" t="str">
            <v>日本Daiichi Yakuhin Sangyo Co.,Ltd.Shiohama Factory</v>
          </cell>
          <cell r="D3320" t="str">
            <v>1.5mgx60片</v>
          </cell>
        </row>
        <row r="3321">
          <cell r="A3321">
            <v>39409</v>
          </cell>
          <cell r="B3321" t="str">
            <v>降糖宁胶囊</v>
          </cell>
          <cell r="C3321" t="str">
            <v>山西黄河中药有限公司</v>
          </cell>
          <cell r="D3321" t="str">
            <v>0.4gx36粒</v>
          </cell>
        </row>
        <row r="3322">
          <cell r="A3322">
            <v>39447</v>
          </cell>
          <cell r="B3322" t="str">
            <v>葡萄糖酸钙锌口服溶液</v>
          </cell>
          <cell r="C3322" t="str">
            <v>天津和治药业集团有限公司(天津和治药业有限公司)</v>
          </cell>
          <cell r="D3322" t="str">
            <v>120ml(10mlx12支)</v>
          </cell>
        </row>
        <row r="3323">
          <cell r="A3323">
            <v>39449</v>
          </cell>
          <cell r="B3323" t="str">
            <v>前列舒乐胶囊</v>
          </cell>
          <cell r="C3323" t="str">
            <v>临江市宏大药业有限公司</v>
          </cell>
          <cell r="D3323" t="str">
            <v>0.4gx15粒x6板</v>
          </cell>
        </row>
        <row r="3324">
          <cell r="A3324">
            <v>30283</v>
          </cell>
          <cell r="B3324" t="str">
            <v>黄苦洗液</v>
          </cell>
          <cell r="C3324" t="str">
            <v>四川向阳药业有限公司</v>
          </cell>
          <cell r="D3324" t="str">
            <v>200ml(内赠冲洗器)</v>
          </cell>
        </row>
        <row r="3325">
          <cell r="A3325">
            <v>30605</v>
          </cell>
          <cell r="B3325" t="str">
            <v>脱脂纱布口罩</v>
          </cell>
          <cell r="C3325" t="str">
            <v>四川蓉康世圣药业有限责任公司</v>
          </cell>
          <cell r="D3325" t="str">
            <v>14cmx18cmx15层</v>
          </cell>
        </row>
        <row r="3326">
          <cell r="A3326">
            <v>30606</v>
          </cell>
          <cell r="B3326" t="str">
            <v>棉签</v>
          </cell>
          <cell r="C3326" t="str">
            <v>四川蓉康世圣药业有限责任公司</v>
          </cell>
          <cell r="D3326" t="str">
            <v>50支x50袋</v>
          </cell>
        </row>
        <row r="3327">
          <cell r="A3327">
            <v>30608</v>
          </cell>
          <cell r="B3327" t="str">
            <v>盐酸伐地那非片(艾力达)</v>
          </cell>
          <cell r="C3327" t="str">
            <v>德国拜耳药业有限公司</v>
          </cell>
          <cell r="D3327" t="str">
            <v>20mgx1片</v>
          </cell>
        </row>
        <row r="3328">
          <cell r="A3328">
            <v>30622</v>
          </cell>
          <cell r="B3328" t="str">
            <v>糠酸莫米松乳膏(芙美松)</v>
          </cell>
          <cell r="C3328" t="str">
            <v>浙江仙琚制药股份有限公司</v>
          </cell>
          <cell r="D3328" t="str">
            <v>5g：5mg</v>
          </cell>
        </row>
        <row r="3329">
          <cell r="A3329">
            <v>30636</v>
          </cell>
          <cell r="B3329" t="str">
            <v>麸炒枳实</v>
          </cell>
          <cell r="C3329" t="str">
            <v>其他生产厂家</v>
          </cell>
          <cell r="D3329" t="str">
            <v>片</v>
          </cell>
        </row>
        <row r="3330">
          <cell r="A3330">
            <v>30638</v>
          </cell>
          <cell r="B3330" t="str">
            <v>贯众</v>
          </cell>
          <cell r="C3330" t="str">
            <v>其他生产厂家</v>
          </cell>
          <cell r="D3330" t="str">
            <v>片</v>
          </cell>
        </row>
        <row r="3331">
          <cell r="A3331">
            <v>30642</v>
          </cell>
          <cell r="B3331" t="str">
            <v>炒川楝子</v>
          </cell>
          <cell r="C3331" t="str">
            <v>其他生产厂家</v>
          </cell>
          <cell r="D3331" t="str">
            <v>清炒</v>
          </cell>
        </row>
        <row r="3332">
          <cell r="A3332">
            <v>30662</v>
          </cell>
          <cell r="B3332" t="str">
            <v>婴儿素</v>
          </cell>
          <cell r="C3332" t="str">
            <v>河南省康华药业股份有限公司（焦作市康华药业）</v>
          </cell>
          <cell r="D3332" t="str">
            <v>0.5gx10袋</v>
          </cell>
        </row>
        <row r="3333">
          <cell r="A3333">
            <v>30713</v>
          </cell>
          <cell r="B3333" t="str">
            <v>三勒浆牌三勒浆饮品</v>
          </cell>
          <cell r="C3333" t="str">
            <v>成都三勒浆药业集团四川华美制药有限公司</v>
          </cell>
          <cell r="D3333" t="str">
            <v>30mlx10瓶</v>
          </cell>
        </row>
        <row r="3334">
          <cell r="A3334">
            <v>30714</v>
          </cell>
          <cell r="B3334" t="str">
            <v>三勒浆牌三勒浆饮品</v>
          </cell>
          <cell r="C3334" t="str">
            <v>成都三勒浆药业集团四川华美制药有限公司</v>
          </cell>
          <cell r="D3334" t="str">
            <v>30mlx5支</v>
          </cell>
        </row>
        <row r="3335">
          <cell r="A3335">
            <v>30718</v>
          </cell>
          <cell r="B3335" t="str">
            <v>羧甲司坦片</v>
          </cell>
          <cell r="C3335" t="str">
            <v>广东逸舒制药股份有限公司</v>
          </cell>
          <cell r="D3335" t="str">
            <v>0.25gx12片</v>
          </cell>
        </row>
        <row r="3336">
          <cell r="A3336">
            <v>30739</v>
          </cell>
          <cell r="B3336" t="str">
            <v>止泻颗粒</v>
          </cell>
          <cell r="C3336" t="str">
            <v>广西方略药业集团有限公司</v>
          </cell>
          <cell r="D3336" t="str">
            <v>10gx9袋</v>
          </cell>
        </row>
        <row r="3337">
          <cell r="A3337">
            <v>30743</v>
          </cell>
          <cell r="B3337" t="str">
            <v>莲芝消炎片</v>
          </cell>
          <cell r="C3337" t="str">
            <v>广西龙州方略制药有限公司</v>
          </cell>
          <cell r="D3337" t="str">
            <v>24片</v>
          </cell>
        </row>
        <row r="3338">
          <cell r="A3338">
            <v>35775</v>
          </cell>
          <cell r="B3338" t="str">
            <v>障翳散</v>
          </cell>
          <cell r="C3338" t="str">
            <v>杭州胡庆余堂药业有限公司</v>
          </cell>
          <cell r="D3338" t="str">
            <v>0.3g+8ml</v>
          </cell>
        </row>
        <row r="3339">
          <cell r="A3339">
            <v>53625</v>
          </cell>
          <cell r="B3339" t="str">
            <v>天然胶乳橡胶避孕套(杜蕾斯)</v>
          </cell>
          <cell r="C3339" t="str">
            <v>青岛伦敦杜蕾斯有限公司</v>
          </cell>
          <cell r="D3339" t="str">
            <v>12只(草莓果味装)</v>
          </cell>
        </row>
        <row r="3340">
          <cell r="A3340">
            <v>53629</v>
          </cell>
          <cell r="B3340" t="str">
            <v>芪鹿补血颗粒</v>
          </cell>
          <cell r="C3340" t="str">
            <v>太极集团重庆中药二厂有限公司</v>
          </cell>
          <cell r="D3340" t="str">
            <v>7g×20袋</v>
          </cell>
        </row>
        <row r="3341">
          <cell r="A3341">
            <v>53677</v>
          </cell>
          <cell r="B3341" t="str">
            <v>西门子耳背式助听器</v>
          </cell>
          <cell r="C3341" t="str">
            <v>西门子听力仪器苏州有限公司</v>
          </cell>
          <cell r="D3341" t="str">
            <v>心动</v>
          </cell>
        </row>
        <row r="3342">
          <cell r="A3342">
            <v>53678</v>
          </cell>
          <cell r="B3342" t="str">
            <v>西门子耳背式助听器</v>
          </cell>
          <cell r="C3342" t="str">
            <v>西门子听力仪器苏州有限公司</v>
          </cell>
          <cell r="D3342" t="str">
            <v>莲花LOTUS13P</v>
          </cell>
        </row>
        <row r="3343">
          <cell r="A3343">
            <v>53680</v>
          </cell>
          <cell r="B3343" t="str">
            <v>手动轮椅车</v>
          </cell>
          <cell r="C3343" t="str">
            <v>江苏鱼跃医疗设备股份有限公司</v>
          </cell>
          <cell r="D3343" t="str">
            <v>H030C</v>
          </cell>
        </row>
        <row r="3344">
          <cell r="A3344">
            <v>29794</v>
          </cell>
          <cell r="B3344" t="str">
            <v>宁心宝胶囊</v>
          </cell>
          <cell r="C3344" t="str">
            <v>沈阳东新药业有限公司</v>
          </cell>
          <cell r="D3344" t="str">
            <v>0.25gx12粒x3板</v>
          </cell>
        </row>
        <row r="3345">
          <cell r="A3345">
            <v>29812</v>
          </cell>
          <cell r="B3345" t="str">
            <v>银黄颗粒</v>
          </cell>
          <cell r="C3345" t="str">
            <v>中山市恒生药业有限公司</v>
          </cell>
          <cell r="D3345" t="str">
            <v>4gx10袋</v>
          </cell>
        </row>
        <row r="3346">
          <cell r="A3346">
            <v>29824</v>
          </cell>
          <cell r="B3346" t="str">
            <v>鹿茸片</v>
          </cell>
          <cell r="C3346" t="str">
            <v>重庆中药饮片厂有限公司</v>
          </cell>
          <cell r="D3346" t="str">
            <v>10g片(桐君阁牌)</v>
          </cell>
        </row>
        <row r="3347">
          <cell r="A3347">
            <v>29851</v>
          </cell>
          <cell r="B3347" t="str">
            <v>颈椎治疗仪</v>
          </cell>
          <cell r="C3347" t="str">
            <v>成都东方人健康产业有限责任公司</v>
          </cell>
          <cell r="D3347" t="str">
            <v>JZCD-3</v>
          </cell>
        </row>
        <row r="3348">
          <cell r="A3348">
            <v>29860</v>
          </cell>
          <cell r="B3348" t="str">
            <v>甜梦胶囊</v>
          </cell>
          <cell r="C3348" t="str">
            <v>荣昌制药(淄博)有限公司(原山东鲁泰环中制药)</v>
          </cell>
          <cell r="D3348" t="str">
            <v>0.4gx12粒x3板</v>
          </cell>
        </row>
        <row r="3349">
          <cell r="A3349">
            <v>29864</v>
          </cell>
          <cell r="B3349" t="str">
            <v>复方气管炎片</v>
          </cell>
          <cell r="C3349" t="str">
            <v>陕西香菊药业集团有限公司</v>
          </cell>
          <cell r="D3349" t="str">
            <v>0.35gx12片x2板(薄膜衣)</v>
          </cell>
        </row>
        <row r="3350">
          <cell r="A3350">
            <v>29939</v>
          </cell>
          <cell r="B3350" t="str">
            <v>复方硫酸软骨素片</v>
          </cell>
          <cell r="C3350" t="str">
            <v>江苏克胜药业有限公司</v>
          </cell>
          <cell r="D3350" t="str">
            <v>100片</v>
          </cell>
        </row>
        <row r="3351">
          <cell r="A3351">
            <v>29941</v>
          </cell>
          <cell r="B3351" t="str">
            <v>牛碱性成纤维细胞生长因子滴眼液(重组牛碱性成纤维细胞生长因子滴眼液)</v>
          </cell>
          <cell r="C3351" t="str">
            <v>珠海亿胜生物制药有限公司</v>
          </cell>
          <cell r="D3351" t="str">
            <v>21000IU:5ml</v>
          </cell>
        </row>
        <row r="3352">
          <cell r="A3352">
            <v>29942</v>
          </cell>
          <cell r="B3352" t="str">
            <v>蜜枇杷叶</v>
          </cell>
          <cell r="C3352" t="str">
            <v>其他生产厂家</v>
          </cell>
          <cell r="D3352" t="str">
            <v>丝</v>
          </cell>
        </row>
        <row r="3353">
          <cell r="A3353">
            <v>30323</v>
          </cell>
          <cell r="B3353" t="str">
            <v>长前胡</v>
          </cell>
          <cell r="C3353" t="str">
            <v>其他生产厂家</v>
          </cell>
          <cell r="D3353" t="str">
            <v>段</v>
          </cell>
        </row>
        <row r="3354">
          <cell r="A3354">
            <v>30326</v>
          </cell>
          <cell r="B3354" t="str">
            <v>玄参</v>
          </cell>
          <cell r="C3354" t="str">
            <v>其他生产厂家</v>
          </cell>
          <cell r="D3354" t="str">
            <v>片</v>
          </cell>
        </row>
        <row r="3355">
          <cell r="A3355">
            <v>30329</v>
          </cell>
          <cell r="B3355" t="str">
            <v>板蓝根颗粒</v>
          </cell>
          <cell r="C3355" t="str">
            <v>四川依科制药有限公司</v>
          </cell>
          <cell r="D3355" t="str">
            <v>10gx20袋</v>
          </cell>
        </row>
        <row r="3356">
          <cell r="A3356">
            <v>30332</v>
          </cell>
          <cell r="B3356" t="str">
            <v>格列齐特缓释片(达美康缓释片)</v>
          </cell>
          <cell r="C3356" t="str">
            <v>施维雅(天津)制药有限公司</v>
          </cell>
          <cell r="D3356" t="str">
            <v>30mgx30片</v>
          </cell>
        </row>
        <row r="3357">
          <cell r="A3357">
            <v>30333</v>
          </cell>
          <cell r="B3357" t="str">
            <v>硫酸氢氯吡格雷片</v>
          </cell>
          <cell r="C3357" t="str">
            <v>Sanofi Winthrop Industrie法国</v>
          </cell>
          <cell r="D3357" t="str">
            <v>75mgx7片</v>
          </cell>
        </row>
        <row r="3358">
          <cell r="A3358">
            <v>30334</v>
          </cell>
          <cell r="B3358" t="str">
            <v>丙戊酸钠缓释片(I）</v>
          </cell>
          <cell r="C3358" t="str">
            <v>赛诺菲(杭州)制药有限公司</v>
          </cell>
          <cell r="D3358" t="str">
            <v>0.5gx30片</v>
          </cell>
        </row>
        <row r="3359">
          <cell r="A3359">
            <v>30337</v>
          </cell>
          <cell r="B3359" t="str">
            <v>阿司匹林肠溶片(拜阿司匹灵片)</v>
          </cell>
          <cell r="C3359" t="str">
            <v>德国拜耳药业有限公司</v>
          </cell>
          <cell r="D3359" t="str">
            <v>0.1gx30片</v>
          </cell>
        </row>
        <row r="3360">
          <cell r="A3360">
            <v>30339</v>
          </cell>
          <cell r="B3360" t="str">
            <v>单硝酸异山梨酯缓释片(依姆多)</v>
          </cell>
          <cell r="C3360" t="str">
            <v>阿斯利康制药有限公司</v>
          </cell>
          <cell r="D3360" t="str">
            <v>60mgx7片</v>
          </cell>
        </row>
        <row r="3361">
          <cell r="A3361">
            <v>30340</v>
          </cell>
          <cell r="B3361" t="str">
            <v>枸橼酸莫沙必利分散片</v>
          </cell>
          <cell r="C3361" t="str">
            <v>成都康弘药业集团股份有限公司</v>
          </cell>
          <cell r="D3361" t="str">
            <v>5mgx12片</v>
          </cell>
        </row>
        <row r="3362">
          <cell r="A3362">
            <v>30346</v>
          </cell>
          <cell r="B3362" t="str">
            <v>炒决明子</v>
          </cell>
          <cell r="C3362" t="str">
            <v>其他生产厂家</v>
          </cell>
          <cell r="D3362" t="str">
            <v>清炒</v>
          </cell>
        </row>
        <row r="3363">
          <cell r="A3363">
            <v>30351</v>
          </cell>
          <cell r="B3363" t="str">
            <v>云南白药创可贴</v>
          </cell>
          <cell r="C3363" t="str">
            <v>云南白药集团无锡药业有限公司</v>
          </cell>
          <cell r="D3363" t="str">
            <v>  1.5cmx2.3cmx100片（轻巧透气型）</v>
          </cell>
        </row>
        <row r="3364">
          <cell r="A3364">
            <v>30352</v>
          </cell>
          <cell r="B3364" t="str">
            <v>云南白药创可贴</v>
          </cell>
          <cell r="C3364" t="str">
            <v>云南白药集团无锡药业有限公司</v>
          </cell>
          <cell r="D3364" t="str">
            <v>20片(轻巧护翼型)(1.5x2.3cm)</v>
          </cell>
        </row>
        <row r="3365">
          <cell r="A3365">
            <v>30359</v>
          </cell>
          <cell r="B3365" t="str">
            <v>麝香</v>
          </cell>
          <cell r="C3365" t="str">
            <v>其他生产厂家</v>
          </cell>
          <cell r="D3365" t="str">
            <v>0.5g</v>
          </cell>
        </row>
        <row r="3366">
          <cell r="A3366">
            <v>30380</v>
          </cell>
          <cell r="B3366" t="str">
            <v>阿莫西林克拉维酸钾干混悬剂</v>
          </cell>
          <cell r="C3366" t="str">
            <v>广州白云山制药股份有限公司广州白云山制药总厂</v>
          </cell>
          <cell r="D3366" t="str">
            <v>200mg：28.5mgx6袋(7：1)</v>
          </cell>
        </row>
        <row r="3367">
          <cell r="A3367">
            <v>30404</v>
          </cell>
          <cell r="B3367" t="str">
            <v>益肺胶囊</v>
          </cell>
          <cell r="C3367" t="str">
            <v>山西华元医药生物技术有限公司</v>
          </cell>
          <cell r="D3367" t="str">
            <v>0.3gx12粒x2板</v>
          </cell>
        </row>
        <row r="3368">
          <cell r="A3368">
            <v>35782</v>
          </cell>
          <cell r="B3368" t="str">
            <v>苄达赖氨酸滴眼液(莎普爱思)</v>
          </cell>
          <cell r="C3368" t="str">
            <v>浙江莎普爱思药业股份有限公司(原浙江莎普爱思制药有限公司)</v>
          </cell>
          <cell r="D3368" t="str">
            <v>5ml:25mg</v>
          </cell>
        </row>
        <row r="3369">
          <cell r="A3369">
            <v>35785</v>
          </cell>
          <cell r="B3369" t="str">
            <v>乳宁片</v>
          </cell>
          <cell r="C3369" t="str">
            <v>宁波立华制药有限公司</v>
          </cell>
          <cell r="D3369" t="str">
            <v>100片</v>
          </cell>
        </row>
        <row r="3370">
          <cell r="A3370">
            <v>35787</v>
          </cell>
          <cell r="B3370" t="str">
            <v>灵方皮舒克消毒凝胶</v>
          </cell>
          <cell r="C3370" t="str">
            <v>重庆灵方生物技术有限公司</v>
          </cell>
          <cell r="D3370" t="str">
            <v>10g</v>
          </cell>
        </row>
        <row r="3371">
          <cell r="A3371">
            <v>35833</v>
          </cell>
          <cell r="B3371" t="str">
            <v>北豆根胶囊</v>
          </cell>
          <cell r="C3371" t="str">
            <v>颈复康药业集团有限公司(原承德颈复康药业集团有限公司)</v>
          </cell>
          <cell r="D3371" t="str">
            <v>30mgx20粒</v>
          </cell>
        </row>
        <row r="3372">
          <cell r="A3372">
            <v>35836</v>
          </cell>
          <cell r="B3372" t="str">
            <v>医用脱脂纱布垫</v>
          </cell>
          <cell r="C3372" t="str">
            <v>成都市卫生材料厂</v>
          </cell>
          <cell r="D3372" t="str">
            <v>AM5x7x8x2片x100袋</v>
          </cell>
        </row>
        <row r="3373">
          <cell r="A3373">
            <v>35837</v>
          </cell>
          <cell r="B3373" t="str">
            <v>医用脱脂纱布垫</v>
          </cell>
          <cell r="C3373" t="str">
            <v>成都市卫生材料厂</v>
          </cell>
          <cell r="D3373" t="str">
            <v>AM8x8x8x2片x100袋</v>
          </cell>
        </row>
        <row r="3374">
          <cell r="A3374">
            <v>35844</v>
          </cell>
          <cell r="B3374" t="str">
            <v>纱布绷带</v>
          </cell>
          <cell r="C3374" t="str">
            <v>成都市卫生材料厂</v>
          </cell>
          <cell r="D3374" t="str">
            <v>10cmx600cmx10卷</v>
          </cell>
        </row>
        <row r="3375">
          <cell r="A3375">
            <v>35862</v>
          </cell>
          <cell r="B3375" t="str">
            <v>西洋参</v>
          </cell>
          <cell r="C3375" t="str">
            <v>威州许氏洋参(南京)有限公司</v>
          </cell>
          <cell r="D3375" t="str">
            <v>10g、一级</v>
          </cell>
        </row>
        <row r="3376">
          <cell r="A3376">
            <v>35927</v>
          </cell>
          <cell r="B3376" t="str">
            <v>葡萄糖酸钙口服溶液</v>
          </cell>
          <cell r="C3376" t="str">
            <v>哈药集团三精制药有限公司</v>
          </cell>
          <cell r="D3376" t="str">
            <v>10mlx12支(无糖)</v>
          </cell>
        </row>
        <row r="3377">
          <cell r="A3377">
            <v>35930</v>
          </cell>
          <cell r="B3377" t="str">
            <v>苏菲咳糖浆</v>
          </cell>
          <cell r="C3377" t="str">
            <v>太极集团四川南充制药有限公司</v>
          </cell>
          <cell r="D3377" t="str">
            <v>150ml</v>
          </cell>
        </row>
        <row r="3378">
          <cell r="A3378">
            <v>35951</v>
          </cell>
          <cell r="B3378" t="str">
            <v>菊花</v>
          </cell>
          <cell r="C3378" t="str">
            <v>四川省中药饮片有限责任公司</v>
          </cell>
          <cell r="D3378" t="str">
            <v>杭菊、净制</v>
          </cell>
        </row>
        <row r="3379">
          <cell r="A3379">
            <v>35968</v>
          </cell>
          <cell r="B3379" t="str">
            <v>黄荆子</v>
          </cell>
          <cell r="C3379" t="str">
            <v>其他生产厂家</v>
          </cell>
          <cell r="D3379" t="str">
            <v>净制</v>
          </cell>
        </row>
        <row r="3380">
          <cell r="A3380">
            <v>35970</v>
          </cell>
          <cell r="B3380" t="str">
            <v>青黛</v>
          </cell>
          <cell r="C3380" t="str">
            <v>其他生产厂家</v>
          </cell>
          <cell r="D3380" t="str">
            <v>粉</v>
          </cell>
        </row>
        <row r="3381">
          <cell r="A3381">
            <v>46810</v>
          </cell>
          <cell r="B3381" t="str">
            <v>安络痛片</v>
          </cell>
          <cell r="C3381" t="str">
            <v>湖北美宝药业有限公司(荆门美宝药业有限公司)</v>
          </cell>
          <cell r="D3381" t="str">
            <v>12片x2板</v>
          </cell>
        </row>
        <row r="3382">
          <cell r="A3382">
            <v>53681</v>
          </cell>
          <cell r="B3382" t="str">
            <v>天乐牌助听器</v>
          </cell>
          <cell r="C3382" t="str">
            <v/>
          </cell>
          <cell r="D3382" t="str">
            <v>HA-9812</v>
          </cell>
        </row>
        <row r="3383">
          <cell r="A3383">
            <v>29563</v>
          </cell>
          <cell r="B3383" t="str">
            <v>苦参栓</v>
          </cell>
          <cell r="C3383" t="str">
            <v>威海华新药业集团有限公司</v>
          </cell>
          <cell r="D3383" t="str">
            <v>1.5gx6枚</v>
          </cell>
        </row>
        <row r="3384">
          <cell r="A3384">
            <v>29593</v>
          </cell>
          <cell r="B3384" t="str">
            <v>呋麻滴鼻液</v>
          </cell>
          <cell r="C3384" t="str">
            <v>武汉五景药业有限公司</v>
          </cell>
          <cell r="D3384" t="str">
            <v>10ml</v>
          </cell>
        </row>
        <row r="3385">
          <cell r="A3385">
            <v>29595</v>
          </cell>
          <cell r="B3385" t="str">
            <v>芦竹根</v>
          </cell>
          <cell r="C3385" t="str">
            <v>其他生产厂家</v>
          </cell>
          <cell r="D3385" t="str">
            <v>片</v>
          </cell>
        </row>
        <row r="3386">
          <cell r="A3386">
            <v>29596</v>
          </cell>
          <cell r="B3386" t="str">
            <v>地榆</v>
          </cell>
          <cell r="C3386" t="str">
            <v>其他生产厂家</v>
          </cell>
          <cell r="D3386" t="str">
            <v>片</v>
          </cell>
        </row>
        <row r="3387">
          <cell r="A3387">
            <v>29603</v>
          </cell>
          <cell r="B3387" t="str">
            <v>复方氨酚烷胺片(感叹号)</v>
          </cell>
          <cell r="C3387" t="str">
            <v>长春海外制药集团有限公司</v>
          </cell>
          <cell r="D3387" t="str">
            <v>12片</v>
          </cell>
        </row>
        <row r="3388">
          <cell r="A3388">
            <v>34233</v>
          </cell>
          <cell r="B3388" t="str">
            <v>利胆止痛片</v>
          </cell>
          <cell r="C3388" t="str">
            <v>云南白药集团股份有限公司</v>
          </cell>
          <cell r="D3388" t="str">
            <v>18片x3板(薄膜衣)</v>
          </cell>
        </row>
        <row r="3389">
          <cell r="A3389">
            <v>34289</v>
          </cell>
          <cell r="B3389" t="str">
            <v>颈椎牵引器</v>
          </cell>
          <cell r="C3389" t="str">
            <v>江苏鱼跃医疗设备股份有限公司</v>
          </cell>
          <cell r="D3389" t="str">
            <v>B型</v>
          </cell>
        </row>
        <row r="3390">
          <cell r="A3390">
            <v>34290</v>
          </cell>
          <cell r="B3390" t="str">
            <v>医用助行器（坐厕椅）</v>
          </cell>
          <cell r="C3390" t="str">
            <v>江苏鱼跃医疗设备股份有限公司</v>
          </cell>
          <cell r="D3390" t="str">
            <v>H020B</v>
          </cell>
        </row>
        <row r="3391">
          <cell r="A3391">
            <v>34293</v>
          </cell>
          <cell r="B3391" t="str">
            <v>防褥疮床垫</v>
          </cell>
          <cell r="C3391" t="str">
            <v>江苏鱼跃医疗设备股份有限公司</v>
          </cell>
          <cell r="D3391" t="str">
            <v>圆形坐垫I型</v>
          </cell>
        </row>
        <row r="3392">
          <cell r="A3392">
            <v>34313</v>
          </cell>
          <cell r="B3392" t="str">
            <v>阿德福韦酯片(贺维力)</v>
          </cell>
          <cell r="C3392" t="str">
            <v>葛兰素史克(天津)有限公司</v>
          </cell>
          <cell r="D3392" t="str">
            <v>10mgx14片</v>
          </cell>
        </row>
        <row r="3393">
          <cell r="A3393">
            <v>34336</v>
          </cell>
          <cell r="B3393" t="str">
            <v>小儿清咽颗粒</v>
          </cell>
          <cell r="C3393" t="str">
            <v>太极集团四川南充制药有限公司</v>
          </cell>
          <cell r="D3393" t="str">
            <v>6gx9袋</v>
          </cell>
        </row>
        <row r="3394">
          <cell r="A3394">
            <v>34337</v>
          </cell>
          <cell r="B3394" t="str">
            <v>清喉咽合剂</v>
          </cell>
          <cell r="C3394" t="str">
            <v>太极集团四川南充制药有限公司</v>
          </cell>
          <cell r="D3394" t="str">
            <v>150ml</v>
          </cell>
        </row>
        <row r="3395">
          <cell r="A3395">
            <v>34371</v>
          </cell>
          <cell r="B3395" t="str">
            <v>黄连上清丸</v>
          </cell>
          <cell r="C3395" t="str">
            <v>仲景宛西制药股份有限公司（原河南省宛西制药股份有限公司）</v>
          </cell>
          <cell r="D3395" t="str">
            <v>6gx10袋</v>
          </cell>
        </row>
        <row r="3396">
          <cell r="A3396">
            <v>34393</v>
          </cell>
          <cell r="B3396" t="str">
            <v>头孢克肟片(世福素)</v>
          </cell>
          <cell r="C3396" t="str">
            <v>广州白云山制药股份有限公司广州白云山制药总厂</v>
          </cell>
          <cell r="D3396" t="str">
            <v>0.1gx8片</v>
          </cell>
        </row>
        <row r="3397">
          <cell r="A3397">
            <v>34403</v>
          </cell>
          <cell r="B3397" t="str">
            <v>蚓激酶肠溶胶囊</v>
          </cell>
          <cell r="C3397" t="str">
            <v>北京百奥药业有限责任公司</v>
          </cell>
          <cell r="D3397" t="str">
            <v>30万单位x12粒</v>
          </cell>
        </row>
        <row r="3398">
          <cell r="A3398">
            <v>35209</v>
          </cell>
          <cell r="B3398" t="str">
            <v>克咳胶囊</v>
          </cell>
          <cell r="C3398" t="str">
            <v>贵州益佰制药股份有限公司</v>
          </cell>
          <cell r="D3398" t="str">
            <v>21粒</v>
          </cell>
        </row>
        <row r="3399">
          <cell r="A3399">
            <v>35228</v>
          </cell>
          <cell r="B3399" t="str">
            <v>复方莪术油栓</v>
          </cell>
          <cell r="C3399" t="str">
            <v>黑龙江天龙药业有限公司</v>
          </cell>
          <cell r="D3399" t="str">
            <v>8枚</v>
          </cell>
        </row>
        <row r="3400">
          <cell r="A3400">
            <v>35237</v>
          </cell>
          <cell r="B3400" t="str">
            <v>缬沙坦胶囊(托平)</v>
          </cell>
          <cell r="C3400" t="str">
            <v>天大药业(珠海)有限公司</v>
          </cell>
          <cell r="D3400" t="str">
            <v>80mgx7粒</v>
          </cell>
        </row>
        <row r="3401">
          <cell r="A3401">
            <v>35240</v>
          </cell>
          <cell r="B3401" t="str">
            <v>雷贝拉唑钠肠溶片</v>
          </cell>
          <cell r="C3401" t="str">
            <v>成都迪康药业股份有限公司(成都迪康药业有限公司)</v>
          </cell>
          <cell r="D3401" t="str">
            <v>20mgx7片</v>
          </cell>
        </row>
        <row r="3402">
          <cell r="A3402">
            <v>35241</v>
          </cell>
          <cell r="B3402" t="str">
            <v>脑心舒口服液</v>
          </cell>
          <cell r="C3402" t="str">
            <v>吉林敖东集团金海发药业股份有限公司</v>
          </cell>
          <cell r="D3402" t="str">
            <v>10mlx10支</v>
          </cell>
        </row>
        <row r="3403">
          <cell r="A3403">
            <v>35356</v>
          </cell>
          <cell r="B3403" t="str">
            <v>葡萄糖注射液</v>
          </cell>
          <cell r="C3403" t="str">
            <v>湖北科伦药业有限公司(原湖北拓朋药业)</v>
          </cell>
          <cell r="D3403" t="str">
            <v>20ml：10gx5支</v>
          </cell>
        </row>
        <row r="3404">
          <cell r="A3404">
            <v>35431</v>
          </cell>
          <cell r="B3404" t="str">
            <v>复方熊胆滴眼液</v>
          </cell>
          <cell r="C3404" t="str">
            <v>长春普华制药股份有限公司(长春三九生物制药)</v>
          </cell>
          <cell r="D3404" t="str">
            <v>8ml</v>
          </cell>
        </row>
        <row r="3405">
          <cell r="A3405">
            <v>35470</v>
          </cell>
          <cell r="B3405" t="str">
            <v>奥美拉唑肠溶胶囊</v>
          </cell>
          <cell r="C3405" t="str">
            <v>海南全星制药有限公司(原：海南先锋制药有限公司)</v>
          </cell>
          <cell r="D3405" t="str">
            <v>20mgx14粒</v>
          </cell>
        </row>
        <row r="3406">
          <cell r="A3406">
            <v>35491</v>
          </cell>
          <cell r="B3406" t="str">
            <v>石椒草咳喘颗粒</v>
          </cell>
          <cell r="C3406" t="str">
            <v>云南优克制药公司</v>
          </cell>
          <cell r="D3406" t="str">
            <v>8gx6袋</v>
          </cell>
        </row>
        <row r="3407">
          <cell r="A3407">
            <v>35499</v>
          </cell>
          <cell r="B3407" t="str">
            <v>茵栀黄口服液</v>
          </cell>
          <cell r="C3407" t="str">
            <v>北京华润高科天然药物有限公司</v>
          </cell>
          <cell r="D3407" t="str">
            <v>10mlx6支</v>
          </cell>
        </row>
        <row r="3408">
          <cell r="A3408">
            <v>46832</v>
          </cell>
          <cell r="B3408" t="str">
            <v>养胃宁胶囊</v>
          </cell>
          <cell r="C3408" t="str">
            <v>吉林省天泰药业股份有限公司(原吉林省辉南天泰药业)</v>
          </cell>
          <cell r="D3408" t="str">
            <v>0.3gx12粒x2板</v>
          </cell>
        </row>
        <row r="3409">
          <cell r="A3409">
            <v>46833</v>
          </cell>
          <cell r="B3409" t="str">
            <v>精制狗皮膏</v>
          </cell>
          <cell r="C3409" t="str">
            <v>黄石卫生材料药业有限公司</v>
          </cell>
          <cell r="D3409" t="str">
            <v>7cmx10cmx4贴</v>
          </cell>
        </row>
        <row r="3410">
          <cell r="A3410">
            <v>46834</v>
          </cell>
          <cell r="B3410" t="str">
            <v>消炎镇痛膏</v>
          </cell>
          <cell r="C3410" t="str">
            <v>黄石卫生材料药业有限公司</v>
          </cell>
          <cell r="D3410" t="str">
            <v>7cmx10cmx2贴x3袋</v>
          </cell>
        </row>
        <row r="3411">
          <cell r="A3411">
            <v>46835</v>
          </cell>
          <cell r="B3411" t="str">
            <v>水杨酸苯酚贴膏(鸡眼膏)</v>
          </cell>
          <cell r="C3411" t="str">
            <v>黄石卫生材料药业有限公司</v>
          </cell>
          <cell r="D3411" t="str">
            <v>0.2gx6贴</v>
          </cell>
        </row>
        <row r="3412">
          <cell r="A3412">
            <v>46836</v>
          </cell>
          <cell r="B3412" t="str">
            <v>风油精</v>
          </cell>
          <cell r="C3412" t="str">
            <v>黄石卫生材料药业有限公司</v>
          </cell>
          <cell r="D3412" t="str">
            <v>6ml</v>
          </cell>
        </row>
        <row r="3413">
          <cell r="A3413">
            <v>46844</v>
          </cell>
          <cell r="B3413" t="str">
            <v>健儿消食口服液</v>
          </cell>
          <cell r="C3413" t="str">
            <v>葵花药业集团重庆小葵花儿童制药有限公司</v>
          </cell>
          <cell r="D3413" t="str">
            <v>10mlx6支</v>
          </cell>
        </row>
        <row r="3414">
          <cell r="A3414">
            <v>46868</v>
          </cell>
          <cell r="B3414" t="str">
            <v>盐酸溴己新片</v>
          </cell>
          <cell r="C3414" t="str">
            <v>万邦德制药集团股份有限公司</v>
          </cell>
          <cell r="D3414" t="str">
            <v>8mgx100片</v>
          </cell>
        </row>
        <row r="3415">
          <cell r="A3415">
            <v>46912</v>
          </cell>
          <cell r="B3415" t="str">
            <v>口腔溃疡含片</v>
          </cell>
          <cell r="C3415" t="str">
            <v>西安迪赛生物药业有限责任公司</v>
          </cell>
          <cell r="D3415" t="str">
            <v>0.3gx6片x2板</v>
          </cell>
        </row>
        <row r="3416">
          <cell r="A3416">
            <v>46943</v>
          </cell>
          <cell r="B3416" t="str">
            <v>益母草颗粒</v>
          </cell>
          <cell r="C3416" t="str">
            <v>太极集团四川南充制药有限公司</v>
          </cell>
          <cell r="D3416" t="str">
            <v>15gx12袋</v>
          </cell>
        </row>
        <row r="3417">
          <cell r="A3417">
            <v>46982</v>
          </cell>
          <cell r="B3417" t="str">
            <v>华发酒</v>
          </cell>
          <cell r="C3417" t="str">
            <v/>
          </cell>
          <cell r="D3417" t="str">
            <v>500ml</v>
          </cell>
        </row>
        <row r="3418">
          <cell r="A3418">
            <v>46983</v>
          </cell>
          <cell r="B3418" t="str">
            <v>益气强身酒</v>
          </cell>
          <cell r="C3418" t="str">
            <v/>
          </cell>
          <cell r="D3418" t="str">
            <v>500ml</v>
          </cell>
        </row>
        <row r="3419">
          <cell r="A3419">
            <v>46986</v>
          </cell>
          <cell r="B3419" t="str">
            <v>肩痹酒</v>
          </cell>
          <cell r="C3419" t="str">
            <v/>
          </cell>
          <cell r="D3419" t="str">
            <v>500ml</v>
          </cell>
        </row>
        <row r="3420">
          <cell r="A3420">
            <v>46987</v>
          </cell>
          <cell r="B3420" t="str">
            <v>除湿止痛酒</v>
          </cell>
          <cell r="C3420" t="str">
            <v/>
          </cell>
          <cell r="D3420" t="str">
            <v>500ml</v>
          </cell>
        </row>
        <row r="3421">
          <cell r="A3421">
            <v>46988</v>
          </cell>
          <cell r="B3421" t="str">
            <v>醒脾健胃酒</v>
          </cell>
          <cell r="C3421" t="str">
            <v/>
          </cell>
          <cell r="D3421" t="str">
            <v>500ml</v>
          </cell>
        </row>
        <row r="3422">
          <cell r="A3422">
            <v>46989</v>
          </cell>
          <cell r="B3422" t="str">
            <v>女子回春酒</v>
          </cell>
          <cell r="C3422" t="str">
            <v/>
          </cell>
          <cell r="D3422" t="str">
            <v>500ml</v>
          </cell>
        </row>
        <row r="3423">
          <cell r="A3423">
            <v>46990</v>
          </cell>
          <cell r="B3423" t="str">
            <v>腰痹酒</v>
          </cell>
          <cell r="C3423" t="str">
            <v/>
          </cell>
          <cell r="D3423" t="str">
            <v>500ml</v>
          </cell>
        </row>
        <row r="3424">
          <cell r="A3424">
            <v>46991</v>
          </cell>
          <cell r="B3424" t="str">
            <v>骨质增生酒</v>
          </cell>
          <cell r="C3424" t="str">
            <v/>
          </cell>
          <cell r="D3424" t="str">
            <v>500ml</v>
          </cell>
        </row>
        <row r="3425">
          <cell r="A3425">
            <v>46993</v>
          </cell>
          <cell r="B3425" t="str">
            <v>跌打损伤酒</v>
          </cell>
          <cell r="C3425" t="str">
            <v/>
          </cell>
          <cell r="D3425" t="str">
            <v>500ml</v>
          </cell>
        </row>
        <row r="3426">
          <cell r="A3426">
            <v>33915</v>
          </cell>
          <cell r="B3426" t="str">
            <v>川黄芪</v>
          </cell>
          <cell r="C3426" t="str">
            <v>其他生产厂家</v>
          </cell>
          <cell r="D3426" t="str">
            <v>片</v>
          </cell>
        </row>
        <row r="3427">
          <cell r="A3427">
            <v>33921</v>
          </cell>
          <cell r="B3427" t="str">
            <v>金药膏</v>
          </cell>
          <cell r="C3427" t="str">
            <v>湖北金诺药业有限公司</v>
          </cell>
          <cell r="D3427" t="str">
            <v>15g</v>
          </cell>
        </row>
        <row r="3428">
          <cell r="A3428">
            <v>33940</v>
          </cell>
          <cell r="B3428" t="str">
            <v>罗康全活力型血糖试纸</v>
          </cell>
          <cell r="C3428" t="str">
            <v>德国 Roche Diagnostics GmbH</v>
          </cell>
          <cell r="D3428" t="str">
            <v>25片</v>
          </cell>
        </row>
        <row r="3429">
          <cell r="A3429">
            <v>45345</v>
          </cell>
          <cell r="B3429" t="str">
            <v>第6感天然乳胶橡胶避孕套</v>
          </cell>
          <cell r="C3429" t="str">
            <v>PLEASURE LATEX PRODUCTS SDN(马来西亚)</v>
          </cell>
          <cell r="D3429" t="str">
            <v>12只(冰火一体)</v>
          </cell>
        </row>
        <row r="3430">
          <cell r="A3430">
            <v>45375</v>
          </cell>
          <cell r="B3430" t="str">
            <v>赖氨酸磷酸氢钙片</v>
          </cell>
          <cell r="C3430" t="str">
            <v>广西嘉进药业有限公司</v>
          </cell>
          <cell r="D3430" t="str">
            <v>12片x5板</v>
          </cell>
        </row>
        <row r="3431">
          <cell r="A3431">
            <v>45388</v>
          </cell>
          <cell r="B3431" t="str">
            <v>杞菊地黄丸</v>
          </cell>
          <cell r="C3431" t="str">
            <v>太极集团重庆桐君阁药厂有限公司</v>
          </cell>
          <cell r="D3431" t="str">
            <v>6gx20袋</v>
          </cell>
        </row>
        <row r="3432">
          <cell r="A3432">
            <v>45464</v>
          </cell>
          <cell r="B3432" t="str">
            <v>格列美脲片</v>
          </cell>
          <cell r="C3432" t="str">
            <v>上海天赐福生物工程有限公司</v>
          </cell>
          <cell r="D3432" t="str">
            <v>2mgx10片</v>
          </cell>
        </row>
        <row r="3433">
          <cell r="A3433">
            <v>45478</v>
          </cell>
          <cell r="B3433" t="str">
            <v>石淋通颗粒</v>
          </cell>
          <cell r="C3433" t="str">
            <v>太极集团四川绵阳制药有限公司</v>
          </cell>
          <cell r="D3433" t="str">
            <v>15gx10袋</v>
          </cell>
        </row>
        <row r="3434">
          <cell r="A3434">
            <v>45479</v>
          </cell>
          <cell r="B3434" t="str">
            <v>牛黄解毒片</v>
          </cell>
          <cell r="C3434" t="str">
            <v>太极集团四川绵阳制药有限公司</v>
          </cell>
          <cell r="D3434" t="str">
            <v>15片x3板(糖衣)</v>
          </cell>
        </row>
        <row r="3435">
          <cell r="A3435">
            <v>34457</v>
          </cell>
          <cell r="B3435" t="str">
            <v>胃蛋白酶颗粒</v>
          </cell>
          <cell r="C3435" t="str">
            <v>贵州益佰制药股份有限公司</v>
          </cell>
          <cell r="D3435" t="str">
            <v>480单位x10包</v>
          </cell>
        </row>
        <row r="3436">
          <cell r="A3436">
            <v>45681</v>
          </cell>
          <cell r="B3436" t="str">
            <v>厄贝沙坦片</v>
          </cell>
          <cell r="C3436" t="str">
            <v>江苏恒瑞医药股份有限公司</v>
          </cell>
          <cell r="D3436" t="str">
            <v>0.15gx7片</v>
          </cell>
        </row>
        <row r="3437">
          <cell r="A3437">
            <v>45708</v>
          </cell>
          <cell r="B3437" t="str">
            <v>补肾益脑胶囊</v>
          </cell>
          <cell r="C3437" t="str">
            <v>吉林省俊宏药业有限公司</v>
          </cell>
          <cell r="D3437" t="str">
            <v>0.27gx36粒</v>
          </cell>
        </row>
        <row r="3438">
          <cell r="A3438">
            <v>45713</v>
          </cell>
          <cell r="B3438" t="str">
            <v>龙生蛭胶囊</v>
          </cell>
          <cell r="C3438" t="str">
            <v>陕西步长制药有限公司(原:咸阳步长制药有限公司)</v>
          </cell>
          <cell r="D3438" t="str">
            <v>0.4gx45粒</v>
          </cell>
        </row>
        <row r="3439">
          <cell r="A3439">
            <v>45714</v>
          </cell>
          <cell r="B3439" t="str">
            <v>中风回春胶囊</v>
          </cell>
          <cell r="C3439" t="str">
            <v>陕西步长制药有限公司(原:咸阳步长制药有限公司)</v>
          </cell>
          <cell r="D3439" t="str">
            <v>0.3gx15粒x8板</v>
          </cell>
        </row>
        <row r="3440">
          <cell r="A3440">
            <v>45774</v>
          </cell>
          <cell r="B3440" t="str">
            <v>兰索拉唑片</v>
          </cell>
          <cell r="C3440" t="str">
            <v>重庆科瑞制药(集团)有限公司</v>
          </cell>
          <cell r="D3440" t="str">
            <v>15mgx7片x2板</v>
          </cell>
        </row>
        <row r="3441">
          <cell r="A3441">
            <v>45976</v>
          </cell>
          <cell r="B3441" t="str">
            <v>足光散</v>
          </cell>
          <cell r="C3441" t="str">
            <v>健民集团叶开泰国药(随州)有限公司(原武汉健民集团随州药业)</v>
          </cell>
          <cell r="D3441" t="str">
            <v>20gx3袋</v>
          </cell>
        </row>
        <row r="3442">
          <cell r="A3442">
            <v>35511</v>
          </cell>
          <cell r="B3442" t="str">
            <v>通窍鼻炎颗粒</v>
          </cell>
          <cell r="C3442" t="str">
            <v>四川川大华西药业股份有限公司</v>
          </cell>
          <cell r="D3442" t="str">
            <v>2gx9袋</v>
          </cell>
        </row>
        <row r="3443">
          <cell r="A3443">
            <v>35527</v>
          </cell>
          <cell r="B3443" t="str">
            <v>六神胶囊</v>
          </cell>
          <cell r="C3443" t="str">
            <v>雷允上药业集团有限公司</v>
          </cell>
          <cell r="D3443" t="str">
            <v>0.19gx6粒</v>
          </cell>
        </row>
        <row r="3444">
          <cell r="A3444">
            <v>35528</v>
          </cell>
          <cell r="B3444" t="str">
            <v>复方牛黄酸滴眼液(小乐敦)</v>
          </cell>
          <cell r="C3444" t="str">
            <v>曼秀雷敦(中国)药业有限公司</v>
          </cell>
          <cell r="D3444" t="str">
            <v>13ml(儿童专用)</v>
          </cell>
        </row>
        <row r="3445">
          <cell r="A3445">
            <v>46477</v>
          </cell>
          <cell r="B3445" t="str">
            <v>龟甲胶</v>
          </cell>
          <cell r="C3445" t="str">
            <v>河南伟鑫药业有限公司</v>
          </cell>
          <cell r="D3445" t="str">
            <v>260g</v>
          </cell>
        </row>
        <row r="3446">
          <cell r="A3446">
            <v>46488</v>
          </cell>
          <cell r="B3446" t="str">
            <v>晕车贴(舒迪)</v>
          </cell>
          <cell r="C3446" t="str">
            <v>四川省乐至贵均卫生材料有限公司</v>
          </cell>
          <cell r="D3446" t="str">
            <v>φ2.2cmx1贴x4袋</v>
          </cell>
        </row>
        <row r="3447">
          <cell r="A3447">
            <v>46489</v>
          </cell>
          <cell r="B3447" t="str">
            <v>晕车贴</v>
          </cell>
          <cell r="C3447" t="str">
            <v>四川省乐至贵均卫生材料有限公司</v>
          </cell>
          <cell r="D3447" t="str">
            <v>1贴x2袋</v>
          </cell>
        </row>
        <row r="3448">
          <cell r="A3448">
            <v>46494</v>
          </cell>
          <cell r="B3448" t="str">
            <v>阿法骨化醇软胶囊(法能)</v>
          </cell>
          <cell r="C3448" t="str">
            <v>南通华山药业有限公司</v>
          </cell>
          <cell r="D3448" t="str">
            <v>0.25μgx20粒</v>
          </cell>
        </row>
        <row r="3449">
          <cell r="A3449">
            <v>46502</v>
          </cell>
          <cell r="B3449" t="str">
            <v>复明胶囊</v>
          </cell>
          <cell r="C3449" t="str">
            <v>吉林省大峻药业股份有限公司</v>
          </cell>
          <cell r="D3449" t="str">
            <v>0.3gx10粒x3板</v>
          </cell>
        </row>
        <row r="3450">
          <cell r="A3450">
            <v>46519</v>
          </cell>
          <cell r="B3450" t="str">
            <v>复方醋酸地塞米松凝胶</v>
          </cell>
          <cell r="C3450" t="str">
            <v>金日制药（中国）有限公司</v>
          </cell>
          <cell r="D3450" t="str">
            <v>20g</v>
          </cell>
        </row>
        <row r="3451">
          <cell r="A3451">
            <v>46536</v>
          </cell>
          <cell r="B3451" t="str">
            <v>盐酸洛美沙星滴眼液</v>
          </cell>
          <cell r="C3451" t="str">
            <v>南京天朗制药有限公司</v>
          </cell>
          <cell r="D3451" t="str">
            <v>10ml：30mg</v>
          </cell>
        </row>
        <row r="3452">
          <cell r="A3452">
            <v>46586</v>
          </cell>
          <cell r="B3452" t="str">
            <v>四脚手杖</v>
          </cell>
          <cell r="C3452" t="str">
            <v>江苏鱼跃医疗设备股份有限公司</v>
          </cell>
          <cell r="D3452" t="str">
            <v>YU850</v>
          </cell>
        </row>
        <row r="3453">
          <cell r="A3453">
            <v>46601</v>
          </cell>
          <cell r="B3453" t="str">
            <v>病人移动辅助设备</v>
          </cell>
          <cell r="C3453" t="str">
            <v>江苏鱼跃医疗设备股份有限公司</v>
          </cell>
          <cell r="D3453" t="str">
            <v>YU821手杖型</v>
          </cell>
        </row>
        <row r="3454">
          <cell r="A3454">
            <v>46603</v>
          </cell>
          <cell r="B3454" t="str">
            <v>人参花</v>
          </cell>
          <cell r="C3454" t="str">
            <v/>
          </cell>
          <cell r="D3454" t="str">
            <v>20g(自装)</v>
          </cell>
        </row>
        <row r="3455">
          <cell r="A3455">
            <v>46642</v>
          </cell>
          <cell r="B3455" t="str">
            <v>伊洁士牌皮肤消毒液</v>
          </cell>
          <cell r="C3455" t="str">
            <v>四川省伊洁士医疗科技有限公司</v>
          </cell>
          <cell r="D3455" t="str">
            <v>100ml(喷雾型)</v>
          </cell>
        </row>
        <row r="3456">
          <cell r="A3456">
            <v>47022</v>
          </cell>
          <cell r="B3456" t="str">
            <v>醋氯芬酸片</v>
          </cell>
          <cell r="C3456" t="str">
            <v>西安海欣制药有限公司</v>
          </cell>
          <cell r="D3456" t="str">
            <v>0.1gx10片</v>
          </cell>
        </row>
        <row r="3457">
          <cell r="A3457">
            <v>39708</v>
          </cell>
          <cell r="B3457" t="str">
            <v>厄贝沙坦片(苏适)</v>
          </cell>
          <cell r="C3457" t="str">
            <v>深圳市海滨制药有限公司</v>
          </cell>
          <cell r="D3457" t="str">
            <v>0.15gx7片</v>
          </cell>
        </row>
        <row r="3458">
          <cell r="A3458">
            <v>39709</v>
          </cell>
          <cell r="B3458" t="str">
            <v>复方天麻蜜环糖肽片(瑙珍)</v>
          </cell>
          <cell r="C3458" t="str">
            <v>山西康欣药业有限公司</v>
          </cell>
          <cell r="D3458" t="str">
            <v>0.5gx6片x4板</v>
          </cell>
        </row>
        <row r="3459">
          <cell r="A3459">
            <v>39719</v>
          </cell>
          <cell r="B3459" t="str">
            <v>川贝枇杷颗粒</v>
          </cell>
          <cell r="C3459" t="str">
            <v>太极集团重庆中药二厂有限公司</v>
          </cell>
          <cell r="D3459" t="str">
            <v>3gx6袋</v>
          </cell>
        </row>
        <row r="3460">
          <cell r="A3460">
            <v>39720</v>
          </cell>
          <cell r="B3460" t="str">
            <v>锁阳</v>
          </cell>
          <cell r="C3460" t="str">
            <v>四川新绿色药业科技发展股份有限公司</v>
          </cell>
          <cell r="D3460" t="str">
            <v>0.9g（饮片10g）配方颗粒</v>
          </cell>
        </row>
        <row r="3461">
          <cell r="A3461">
            <v>39729</v>
          </cell>
          <cell r="B3461" t="str">
            <v>豨莶风湿胶囊</v>
          </cell>
          <cell r="C3461" t="str">
            <v>吉林吉春制药股份有限公司</v>
          </cell>
          <cell r="D3461" t="str">
            <v>0.25gx12粒</v>
          </cell>
        </row>
        <row r="3462">
          <cell r="A3462">
            <v>39747</v>
          </cell>
          <cell r="B3462" t="str">
            <v>复方甘草片</v>
          </cell>
          <cell r="C3462" t="str">
            <v>西南药业股份有限公司</v>
          </cell>
          <cell r="D3462" t="str">
            <v>50片</v>
          </cell>
        </row>
        <row r="3463">
          <cell r="A3463">
            <v>39748</v>
          </cell>
          <cell r="B3463" t="str">
            <v>西洋参</v>
          </cell>
          <cell r="C3463" t="str">
            <v>重庆中药饮片厂有限公司</v>
          </cell>
          <cell r="D3463" t="str">
            <v>25g、大节（国产）(桐君阁牌)</v>
          </cell>
        </row>
        <row r="3464">
          <cell r="A3464">
            <v>39749</v>
          </cell>
          <cell r="B3464" t="str">
            <v>西洋参</v>
          </cell>
          <cell r="C3464" t="str">
            <v>重庆中药饮片厂有限公司</v>
          </cell>
          <cell r="D3464" t="str">
            <v>25g、小节（国产）（桐君阁）</v>
          </cell>
        </row>
        <row r="3465">
          <cell r="A3465">
            <v>39750</v>
          </cell>
          <cell r="B3465" t="str">
            <v>红参片</v>
          </cell>
          <cell r="C3465" t="str">
            <v>重庆中药饮片厂有限公司</v>
          </cell>
          <cell r="D3465" t="str">
            <v>25g、片（桐君阁）</v>
          </cell>
        </row>
        <row r="3466">
          <cell r="A3466">
            <v>39751</v>
          </cell>
          <cell r="B3466" t="str">
            <v>西洋参</v>
          </cell>
          <cell r="C3466" t="str">
            <v>重庆中药饮片厂有限公司</v>
          </cell>
          <cell r="D3466" t="str">
            <v>25g、大粒节(国产)(桐君阁牌)</v>
          </cell>
        </row>
        <row r="3467">
          <cell r="A3467">
            <v>39752</v>
          </cell>
          <cell r="B3467" t="str">
            <v>西洋参</v>
          </cell>
          <cell r="C3467" t="str">
            <v>重庆中药饮片厂有限公司</v>
          </cell>
          <cell r="D3467" t="str">
            <v>25g、小粒节(国产)(桐君阁牌)</v>
          </cell>
        </row>
        <row r="3468">
          <cell r="A3468">
            <v>39770</v>
          </cell>
          <cell r="B3468" t="str">
            <v>栀子金花丸</v>
          </cell>
          <cell r="C3468" t="str">
            <v>山东广育堂国药有限公司</v>
          </cell>
          <cell r="D3468" t="str">
            <v>9gx10袋</v>
          </cell>
        </row>
        <row r="3469">
          <cell r="A3469">
            <v>39778</v>
          </cell>
          <cell r="B3469" t="str">
            <v>桑椹膏</v>
          </cell>
          <cell r="C3469" t="str">
            <v>江西杏林白马药业股份有限公司（原：江西杏林白马药业有限公司）</v>
          </cell>
          <cell r="D3469" t="str">
            <v>200g/瓶</v>
          </cell>
        </row>
        <row r="3470">
          <cell r="A3470">
            <v>39780</v>
          </cell>
          <cell r="B3470" t="str">
            <v>热毒平颗粒</v>
          </cell>
          <cell r="C3470" t="str">
            <v>江西银涛药业有限公司</v>
          </cell>
          <cell r="D3470" t="str">
            <v>7gx12袋</v>
          </cell>
        </row>
        <row r="3471">
          <cell r="A3471">
            <v>33267</v>
          </cell>
          <cell r="B3471" t="str">
            <v>氨茶碱片</v>
          </cell>
          <cell r="C3471" t="str">
            <v>山西太原药业有限公司</v>
          </cell>
          <cell r="D3471" t="str">
            <v>0.1gx100片</v>
          </cell>
        </row>
        <row r="3472">
          <cell r="A3472">
            <v>33772</v>
          </cell>
          <cell r="B3472" t="str">
            <v>阿咖酚散</v>
          </cell>
          <cell r="C3472" t="str">
            <v>重庆和平制药有限公司</v>
          </cell>
          <cell r="D3472" t="str">
            <v>0.386x100袋(方盒精装)</v>
          </cell>
        </row>
        <row r="3473">
          <cell r="A3473">
            <v>33795</v>
          </cell>
          <cell r="B3473" t="str">
            <v>阿奇霉素颗粒</v>
          </cell>
          <cell r="C3473" t="str">
            <v>湖南千金湘江药业股份有限公司</v>
          </cell>
          <cell r="D3473" t="str">
            <v>0.1gx6袋(10万单位)</v>
          </cell>
        </row>
        <row r="3474">
          <cell r="A3474">
            <v>33804</v>
          </cell>
          <cell r="B3474" t="str">
            <v>胃痛宁片(一步到位)</v>
          </cell>
          <cell r="C3474" t="str">
            <v>长春海外制药集团有限公司</v>
          </cell>
          <cell r="D3474" t="str">
            <v>0.25gx18片</v>
          </cell>
        </row>
        <row r="3475">
          <cell r="A3475">
            <v>33814</v>
          </cell>
          <cell r="B3475" t="str">
            <v>天然胶乳橡胶避孕套(杜蕾斯)</v>
          </cell>
          <cell r="C3475" t="str">
            <v>青岛伦敦杜蕾斯有限公司</v>
          </cell>
          <cell r="D3475" t="str">
            <v>10只(love装)</v>
          </cell>
        </row>
        <row r="3476">
          <cell r="A3476">
            <v>33815</v>
          </cell>
          <cell r="B3476" t="str">
            <v>天然胶乳橡胶避孕套(杜蕾斯)</v>
          </cell>
          <cell r="C3476" t="str">
            <v>青岛伦敦杜蕾斯有限公司</v>
          </cell>
          <cell r="D3476" t="str">
            <v>3只(love大胆爱吧装)</v>
          </cell>
        </row>
        <row r="3477">
          <cell r="A3477">
            <v>33816</v>
          </cell>
          <cell r="B3477" t="str">
            <v>天然胶乳橡胶避孕套(杜蕾斯)</v>
          </cell>
          <cell r="C3477" t="str">
            <v>青岛伦敦杜蕾斯有限公司</v>
          </cell>
          <cell r="D3477" t="str">
            <v>18只(超薄装)</v>
          </cell>
        </row>
        <row r="3478">
          <cell r="A3478">
            <v>33890</v>
          </cell>
          <cell r="B3478" t="str">
            <v>罗康全优越型血糖试纸条</v>
          </cell>
          <cell r="C3478" t="str">
            <v>德国罗氏诊断公司</v>
          </cell>
          <cell r="D3478" t="str">
            <v>50片</v>
          </cell>
        </row>
        <row r="3479">
          <cell r="A3479">
            <v>46269</v>
          </cell>
          <cell r="B3479" t="str">
            <v>盐酸头孢他美酯片</v>
          </cell>
          <cell r="C3479" t="str">
            <v>国药集团汕头金石制药有限公司(汕头金石制药总厂有限公司)</v>
          </cell>
          <cell r="D3479" t="str">
            <v>0.25gx6片</v>
          </cell>
        </row>
        <row r="3480">
          <cell r="A3480">
            <v>46273</v>
          </cell>
          <cell r="B3480" t="str">
            <v>第6感天然胶乳橡胶避孕套</v>
          </cell>
          <cell r="C3480" t="str">
            <v>PLEASURE LATEX PRODUCTS SDN(马来西亚)</v>
          </cell>
          <cell r="D3480" t="str">
            <v>12只(超薄平滑)</v>
          </cell>
        </row>
        <row r="3481">
          <cell r="A3481">
            <v>46275</v>
          </cell>
          <cell r="B3481" t="str">
            <v>第6感天然胶乳橡胶避孕套</v>
          </cell>
          <cell r="C3481" t="str">
            <v>PLEASURE LATEX PRODUCTS SDN(马来西亚)</v>
          </cell>
          <cell r="D3481" t="str">
            <v>24只(超薄平滑)</v>
          </cell>
        </row>
        <row r="3482">
          <cell r="A3482">
            <v>46276</v>
          </cell>
          <cell r="B3482" t="str">
            <v>第6感天然胶乳橡胶避孕套</v>
          </cell>
          <cell r="C3482" t="str">
            <v>PLEASURE LATEX PRODUCTS SDN(马来西亚)</v>
          </cell>
          <cell r="D3482" t="str">
            <v>24只(6感合1装)</v>
          </cell>
        </row>
        <row r="3483">
          <cell r="A3483">
            <v>46277</v>
          </cell>
          <cell r="B3483" t="str">
            <v>第6感天然胶乳橡胶避孕套</v>
          </cell>
          <cell r="C3483" t="str">
            <v>PLEASURE LATEX PRODUCTS SDN(马来西亚)</v>
          </cell>
          <cell r="D3483" t="str">
            <v>12只(螺纹)</v>
          </cell>
        </row>
        <row r="3484">
          <cell r="A3484">
            <v>46278</v>
          </cell>
          <cell r="B3484" t="str">
            <v>第6感天然胶乳橡胶避孕套</v>
          </cell>
          <cell r="C3484" t="str">
            <v>PLEASURE LATEX PRODUCTS SDN(马来西亚)</v>
          </cell>
          <cell r="D3484" t="str">
            <v>12只(颗粒)</v>
          </cell>
        </row>
        <row r="3485">
          <cell r="A3485">
            <v>46279</v>
          </cell>
          <cell r="B3485" t="str">
            <v>第6感天然胶乳橡胶避孕套</v>
          </cell>
          <cell r="C3485" t="str">
            <v>PLEASURE LATEX PRODUCTS SDN(马来西亚)</v>
          </cell>
          <cell r="D3485" t="str">
            <v>12只(超薄芦荟)</v>
          </cell>
        </row>
        <row r="3486">
          <cell r="A3486">
            <v>39158</v>
          </cell>
          <cell r="B3486" t="str">
            <v>红花油</v>
          </cell>
          <cell r="C3486" t="str">
            <v>广东泰恩康制药厂有限公司(原:汕头市五环制药厂)</v>
          </cell>
          <cell r="D3486" t="str">
            <v>16g</v>
          </cell>
        </row>
        <row r="3487">
          <cell r="A3487">
            <v>39175</v>
          </cell>
          <cell r="B3487" t="str">
            <v>咽炎含片</v>
          </cell>
          <cell r="C3487" t="str">
            <v>宁夏金太阳药业有限公司</v>
          </cell>
          <cell r="D3487" t="str">
            <v>2.6gx12片x2板</v>
          </cell>
        </row>
        <row r="3488">
          <cell r="A3488">
            <v>39218</v>
          </cell>
          <cell r="B3488" t="str">
            <v>黄芪</v>
          </cell>
          <cell r="C3488" t="str">
            <v>其他生产厂家</v>
          </cell>
          <cell r="D3488" t="str">
            <v>梗</v>
          </cell>
        </row>
        <row r="3489">
          <cell r="A3489">
            <v>39219</v>
          </cell>
          <cell r="B3489" t="str">
            <v>天麻</v>
          </cell>
          <cell r="C3489" t="str">
            <v>其他生产厂家</v>
          </cell>
          <cell r="D3489" t="str">
            <v>冬麻20g</v>
          </cell>
        </row>
        <row r="3490">
          <cell r="A3490">
            <v>39221</v>
          </cell>
          <cell r="B3490" t="str">
            <v>氯沙坦钾氢氯噻嗪片</v>
          </cell>
          <cell r="C3490" t="str">
            <v>英国Organon Pharma(UK) Limited</v>
          </cell>
          <cell r="D3490" t="str">
            <v>50mg:12.5mgx7片</v>
          </cell>
        </row>
        <row r="3491">
          <cell r="A3491">
            <v>39231</v>
          </cell>
          <cell r="B3491" t="str">
            <v>海龙</v>
          </cell>
          <cell r="C3491" t="str">
            <v>原生药材</v>
          </cell>
          <cell r="D3491" t="str">
            <v>特大</v>
          </cell>
        </row>
        <row r="3492">
          <cell r="A3492">
            <v>39233</v>
          </cell>
          <cell r="B3492" t="str">
            <v>抗宫炎软胶囊</v>
          </cell>
          <cell r="C3492" t="str">
            <v>广东佳泰药业股份有限公司(原深圳市佳泰药业股份有限公司)</v>
          </cell>
          <cell r="D3492" t="str">
            <v>0.75gx36粒(0.375g)</v>
          </cell>
        </row>
        <row r="3493">
          <cell r="A3493">
            <v>39234</v>
          </cell>
          <cell r="B3493" t="str">
            <v>恩替卡韦片(博路定)</v>
          </cell>
          <cell r="C3493" t="str">
            <v>中美上海施贵宝制药有限公司</v>
          </cell>
          <cell r="D3493" t="str">
            <v>0.5mgx7片</v>
          </cell>
        </row>
        <row r="3494">
          <cell r="A3494">
            <v>46646</v>
          </cell>
          <cell r="B3494" t="str">
            <v>苏木</v>
          </cell>
          <cell r="C3494" t="str">
            <v/>
          </cell>
          <cell r="D3494" t="str">
            <v>0.7g（饮片15g）配方颗粒</v>
          </cell>
        </row>
        <row r="3495">
          <cell r="A3495">
            <v>46649</v>
          </cell>
          <cell r="B3495" t="str">
            <v>西洋参</v>
          </cell>
          <cell r="C3495" t="str">
            <v>太极集团四川绵阳制药有限公司</v>
          </cell>
          <cell r="D3495" t="str">
            <v>100g、一级片(太极牌)</v>
          </cell>
        </row>
        <row r="3496">
          <cell r="A3496">
            <v>46650</v>
          </cell>
          <cell r="B3496" t="str">
            <v>西洋参</v>
          </cell>
          <cell r="C3496" t="str">
            <v>太极集团四川绵阳制药有限公司</v>
          </cell>
          <cell r="D3496" t="str">
            <v>50g、一级片</v>
          </cell>
        </row>
        <row r="3497">
          <cell r="A3497">
            <v>46651</v>
          </cell>
          <cell r="B3497" t="str">
            <v>西洋参</v>
          </cell>
          <cell r="C3497" t="str">
            <v>太极集团四川绵阳制药有限公司</v>
          </cell>
          <cell r="D3497" t="str">
            <v>100g、二级片</v>
          </cell>
        </row>
        <row r="3498">
          <cell r="A3498">
            <v>46652</v>
          </cell>
          <cell r="B3498" t="str">
            <v>西洋参</v>
          </cell>
          <cell r="C3498" t="str">
            <v>太极集团四川绵阳制药有限公司</v>
          </cell>
          <cell r="D3498" t="str">
            <v>50g、二级片</v>
          </cell>
        </row>
        <row r="3499">
          <cell r="A3499">
            <v>46653</v>
          </cell>
          <cell r="B3499" t="str">
            <v>西洋参</v>
          </cell>
          <cell r="C3499" t="str">
            <v>太极集团四川绵阳制药有限公司</v>
          </cell>
          <cell r="D3499" t="str">
            <v>100g、三级片</v>
          </cell>
        </row>
        <row r="3500">
          <cell r="A3500">
            <v>46654</v>
          </cell>
          <cell r="B3500" t="str">
            <v>西洋参</v>
          </cell>
          <cell r="C3500" t="str">
            <v>太极集团四川绵阳制药有限公司</v>
          </cell>
          <cell r="D3500" t="str">
            <v>50g、三级片</v>
          </cell>
        </row>
        <row r="3501">
          <cell r="A3501">
            <v>46655</v>
          </cell>
          <cell r="B3501" t="str">
            <v>西洋参</v>
          </cell>
          <cell r="C3501" t="str">
            <v>太极集团四川绵阳制药有限公司</v>
          </cell>
          <cell r="D3501" t="str">
            <v>100g、四级片</v>
          </cell>
        </row>
        <row r="3502">
          <cell r="A3502">
            <v>39469</v>
          </cell>
          <cell r="B3502" t="str">
            <v>维生素AD软胶囊</v>
          </cell>
          <cell r="C3502" t="str">
            <v>国药控股星鲨制药(厦门)有限公司(原:厦门星鲨制药)</v>
          </cell>
          <cell r="D3502" t="str">
            <v>100粒(VA3000:VD300)</v>
          </cell>
        </row>
        <row r="3503">
          <cell r="A3503">
            <v>39476</v>
          </cell>
          <cell r="B3503" t="str">
            <v>复方一枝黄花喷雾剂</v>
          </cell>
          <cell r="C3503" t="str">
            <v>贵州百灵企业集团制药股份有限公司</v>
          </cell>
          <cell r="D3503" t="str">
            <v>15ml</v>
          </cell>
        </row>
        <row r="3504">
          <cell r="A3504">
            <v>39494</v>
          </cell>
          <cell r="B3504" t="str">
            <v>富马酸喹硫平片</v>
          </cell>
          <cell r="C3504" t="str">
            <v>阿斯利康制药有限公司</v>
          </cell>
          <cell r="D3504" t="str">
            <v>0.2gx20片</v>
          </cell>
        </row>
        <row r="3505">
          <cell r="A3505">
            <v>39495</v>
          </cell>
          <cell r="B3505" t="str">
            <v>艾司奥美拉唑镁肠溶片</v>
          </cell>
          <cell r="C3505" t="str">
            <v>阿斯利康制药有限公司</v>
          </cell>
          <cell r="D3505" t="str">
            <v>40mgx7片</v>
          </cell>
        </row>
        <row r="3506">
          <cell r="A3506">
            <v>39496</v>
          </cell>
          <cell r="B3506" t="str">
            <v>疝气带药袋</v>
          </cell>
          <cell r="C3506" t="str">
            <v>成都东方人健康产业有限责任公司</v>
          </cell>
          <cell r="D3506" t="str">
            <v>1包</v>
          </cell>
        </row>
        <row r="3507">
          <cell r="A3507">
            <v>39498</v>
          </cell>
          <cell r="B3507" t="str">
            <v>盐酸舍曲林片</v>
          </cell>
          <cell r="C3507" t="str">
            <v>辉瑞制药有限公司</v>
          </cell>
          <cell r="D3507" t="str">
            <v>50mgx14片</v>
          </cell>
        </row>
        <row r="3508">
          <cell r="A3508">
            <v>39499</v>
          </cell>
          <cell r="B3508" t="str">
            <v>米氮平片</v>
          </cell>
          <cell r="C3508" t="str">
            <v>荷兰N.V.Organon Oss Holland</v>
          </cell>
          <cell r="D3508" t="str">
            <v>30mgx10片</v>
          </cell>
        </row>
        <row r="3509">
          <cell r="A3509">
            <v>39504</v>
          </cell>
          <cell r="B3509" t="str">
            <v>盐酸咪达普利片(达爽)</v>
          </cell>
          <cell r="C3509" t="str">
            <v>天津田边制药有限公司</v>
          </cell>
          <cell r="D3509" t="str">
            <v>5mgx10片</v>
          </cell>
        </row>
        <row r="3510">
          <cell r="A3510">
            <v>39507</v>
          </cell>
          <cell r="B3510" t="str">
            <v>盐酸帕罗西汀片(乐友)</v>
          </cell>
          <cell r="C3510" t="str">
            <v>浙江华海药业股份有限公司</v>
          </cell>
          <cell r="D3510" t="str">
            <v>20mgx14片</v>
          </cell>
        </row>
        <row r="3511">
          <cell r="A3511">
            <v>39508</v>
          </cell>
          <cell r="B3511" t="str">
            <v>盐酸吡格列酮胶囊(贝唐宁)</v>
          </cell>
          <cell r="C3511" t="str">
            <v>四川绿叶制药股份有限公司（原四川绿叶宝光药业股份有限公司）</v>
          </cell>
          <cell r="D3511" t="str">
            <v>30mgx7粒</v>
          </cell>
        </row>
        <row r="3512">
          <cell r="A3512">
            <v>39518</v>
          </cell>
          <cell r="B3512" t="str">
            <v>麝香保心丸</v>
          </cell>
          <cell r="C3512" t="str">
            <v>上海和黄药业有限公司</v>
          </cell>
          <cell r="D3512" t="str">
            <v>22.5mgx42丸</v>
          </cell>
        </row>
        <row r="3513">
          <cell r="A3513">
            <v>39524</v>
          </cell>
          <cell r="B3513" t="str">
            <v>小活络丸</v>
          </cell>
          <cell r="C3513" t="str">
            <v>四川大千药业有限公司(四川乐山大千药业有限公司)</v>
          </cell>
          <cell r="D3513" t="str">
            <v>3gx10丸</v>
          </cell>
        </row>
        <row r="3514">
          <cell r="A3514">
            <v>39530</v>
          </cell>
          <cell r="B3514" t="str">
            <v>弹性酶肠溶片</v>
          </cell>
          <cell r="C3514" t="str">
            <v>常州千红生化制药有限公司</v>
          </cell>
          <cell r="D3514" t="str">
            <v>600单位x12片x2板</v>
          </cell>
        </row>
        <row r="3515">
          <cell r="A3515">
            <v>39532</v>
          </cell>
          <cell r="B3515" t="str">
            <v>奥拉西坦胶囊(健朗星)</v>
          </cell>
          <cell r="C3515" t="str">
            <v>湖南健朗药业有限责任公司</v>
          </cell>
          <cell r="D3515" t="str">
            <v>0.4gx12粒x2板</v>
          </cell>
        </row>
        <row r="3516">
          <cell r="A3516">
            <v>39789</v>
          </cell>
          <cell r="B3516" t="str">
            <v>大红枣</v>
          </cell>
          <cell r="C3516" t="str">
            <v>成都齐力红食品有限责任公司</v>
          </cell>
          <cell r="D3516" t="str">
            <v>454g</v>
          </cell>
        </row>
        <row r="3517">
          <cell r="A3517">
            <v>30777</v>
          </cell>
          <cell r="B3517" t="str">
            <v>厄贝沙坦片(甘悦喜)</v>
          </cell>
          <cell r="C3517" t="str">
            <v>南京长澳制药有限公司</v>
          </cell>
          <cell r="D3517" t="str">
            <v>75mgx6片x2板</v>
          </cell>
        </row>
        <row r="3518">
          <cell r="A3518">
            <v>30789</v>
          </cell>
          <cell r="B3518" t="str">
            <v>云南白药牙膏</v>
          </cell>
          <cell r="C3518" t="str">
            <v>云南白药集团股份有限公司</v>
          </cell>
          <cell r="D3518" t="str">
            <v>100g(薄荷清爽型)</v>
          </cell>
        </row>
        <row r="3519">
          <cell r="A3519">
            <v>30794</v>
          </cell>
          <cell r="B3519" t="str">
            <v>奥硝唑胶囊</v>
          </cell>
          <cell r="C3519" t="str">
            <v>西安万隆制药有限责任公司</v>
          </cell>
          <cell r="D3519" t="str">
            <v>0.25gx6粒x2板</v>
          </cell>
        </row>
        <row r="3520">
          <cell r="A3520">
            <v>30829</v>
          </cell>
          <cell r="B3520" t="str">
            <v>葡醛内酯片</v>
          </cell>
          <cell r="C3520" t="str">
            <v>华中药业股份有限公司</v>
          </cell>
          <cell r="D3520" t="str">
            <v>50mgx100片</v>
          </cell>
        </row>
        <row r="3521">
          <cell r="A3521">
            <v>30835</v>
          </cell>
          <cell r="B3521" t="str">
            <v>蜜紫菀</v>
          </cell>
          <cell r="C3521" t="str">
            <v>其他生产厂家</v>
          </cell>
          <cell r="D3521" t="str">
            <v>段</v>
          </cell>
        </row>
        <row r="3522">
          <cell r="A3522">
            <v>30836</v>
          </cell>
          <cell r="B3522" t="str">
            <v>蜜百部</v>
          </cell>
          <cell r="C3522" t="str">
            <v>其他生产厂家</v>
          </cell>
          <cell r="D3522" t="str">
            <v>片</v>
          </cell>
        </row>
        <row r="3523">
          <cell r="A3523">
            <v>45500</v>
          </cell>
          <cell r="B3523" t="str">
            <v>利胆排石片</v>
          </cell>
          <cell r="C3523" t="str">
            <v>太极集团四川绵阳制药有限公司</v>
          </cell>
          <cell r="D3523" t="str">
            <v>12片x3板（糖衣）</v>
          </cell>
        </row>
        <row r="3524">
          <cell r="A3524">
            <v>45501</v>
          </cell>
          <cell r="B3524" t="str">
            <v>逍遥颗粒</v>
          </cell>
          <cell r="C3524" t="str">
            <v>太极集团四川绵阳制药有限公司</v>
          </cell>
          <cell r="D3524" t="str">
            <v>15gx10袋</v>
          </cell>
        </row>
        <row r="3525">
          <cell r="A3525">
            <v>45504</v>
          </cell>
          <cell r="B3525" t="str">
            <v>绿A天然螺旋藻精片</v>
          </cell>
          <cell r="C3525" t="str">
            <v>云南绿A生物工程有限公司</v>
          </cell>
          <cell r="D3525" t="str">
            <v>0.5gx12片x30袋x2筒</v>
          </cell>
        </row>
        <row r="3526">
          <cell r="A3526">
            <v>45512</v>
          </cell>
          <cell r="B3526" t="str">
            <v>奥美拉唑镁肠溶片</v>
          </cell>
          <cell r="C3526" t="str">
            <v>瑞典AstraZeneca AB s-15185,sodertalje</v>
          </cell>
          <cell r="D3526" t="str">
            <v>20mgx7片x2板</v>
          </cell>
        </row>
        <row r="3527">
          <cell r="A3527">
            <v>38802</v>
          </cell>
          <cell r="B3527" t="str">
            <v>阿德福韦酯片(代丁)</v>
          </cell>
          <cell r="C3527" t="str">
            <v>天津药物研究院药业有限责任公司</v>
          </cell>
          <cell r="D3527" t="str">
            <v>10mgx14片</v>
          </cell>
        </row>
        <row r="3528">
          <cell r="A3528">
            <v>38804</v>
          </cell>
          <cell r="B3528" t="str">
            <v>匹多莫德片(万适宁)</v>
          </cell>
          <cell r="C3528" t="str">
            <v>太阳石(唐山)药业有限公司</v>
          </cell>
          <cell r="D3528" t="str">
            <v>0.4gx6片</v>
          </cell>
        </row>
        <row r="3529">
          <cell r="A3529">
            <v>38830</v>
          </cell>
          <cell r="B3529" t="str">
            <v>柿蒂</v>
          </cell>
          <cell r="C3529" t="str">
            <v/>
          </cell>
          <cell r="D3529" t="str">
            <v>0.3g（饮片6g）配方颗粒</v>
          </cell>
        </row>
        <row r="3530">
          <cell r="A3530">
            <v>38831</v>
          </cell>
          <cell r="B3530" t="str">
            <v>麸炒白术</v>
          </cell>
          <cell r="C3530" t="str">
            <v/>
          </cell>
          <cell r="D3530" t="str">
            <v>1.4g（饮片10g）配方颗粒</v>
          </cell>
        </row>
        <row r="3531">
          <cell r="A3531">
            <v>38832</v>
          </cell>
          <cell r="B3531" t="str">
            <v>化橘红</v>
          </cell>
          <cell r="C3531" t="str">
            <v/>
          </cell>
          <cell r="D3531" t="str">
            <v>0.5g（饮片6g）配方颗粒</v>
          </cell>
        </row>
        <row r="3532">
          <cell r="A3532">
            <v>38838</v>
          </cell>
          <cell r="B3532" t="str">
            <v>维生素C咀嚼片</v>
          </cell>
          <cell r="C3532" t="str">
            <v>澳诺(中国)制药有限公司</v>
          </cell>
          <cell r="D3532" t="str">
            <v>100mgx12片x2板</v>
          </cell>
        </row>
        <row r="3533">
          <cell r="A3533">
            <v>39247</v>
          </cell>
          <cell r="B3533" t="str">
            <v>六味地黄丸</v>
          </cell>
          <cell r="C3533" t="str">
            <v>太极集团重庆桐君阁药厂有限公司</v>
          </cell>
          <cell r="D3533" t="str">
            <v>6gx20袋（OTC)</v>
          </cell>
        </row>
        <row r="3534">
          <cell r="A3534">
            <v>39248</v>
          </cell>
          <cell r="B3534" t="str">
            <v>一粒止痛丸</v>
          </cell>
          <cell r="C3534" t="str">
            <v>太极集团重庆桐君阁药厂有限公司</v>
          </cell>
          <cell r="D3534" t="str">
            <v>3粒x2瓶</v>
          </cell>
        </row>
        <row r="3535">
          <cell r="A3535">
            <v>39249</v>
          </cell>
          <cell r="B3535" t="str">
            <v>穿龙骨刺片</v>
          </cell>
          <cell r="C3535" t="str">
            <v>太极集团重庆桐君阁药厂有限公司</v>
          </cell>
          <cell r="D3535" t="str">
            <v>0.5gx72片(薄膜衣)</v>
          </cell>
        </row>
        <row r="3536">
          <cell r="A3536">
            <v>39255</v>
          </cell>
          <cell r="B3536" t="str">
            <v>马兰草(鱼鳅串)</v>
          </cell>
          <cell r="C3536" t="str">
            <v>其他生产厂家</v>
          </cell>
          <cell r="D3536" t="str">
            <v>段</v>
          </cell>
        </row>
        <row r="3537">
          <cell r="A3537">
            <v>39260</v>
          </cell>
          <cell r="B3537" t="str">
            <v>左甲状腺素钠片</v>
          </cell>
          <cell r="C3537" t="str">
            <v>德国Berlin-ChenieAG</v>
          </cell>
          <cell r="D3537" t="str">
            <v>50ugx100片</v>
          </cell>
        </row>
        <row r="3538">
          <cell r="A3538">
            <v>39261</v>
          </cell>
          <cell r="B3538" t="str">
            <v>盐酸阿米替林片</v>
          </cell>
          <cell r="C3538" t="str">
            <v>常州四药制药有限公司</v>
          </cell>
          <cell r="D3538" t="str">
            <v>25mgx100片</v>
          </cell>
        </row>
        <row r="3539">
          <cell r="A3539">
            <v>39271</v>
          </cell>
          <cell r="B3539" t="str">
            <v>多维元素片21(21金维他)</v>
          </cell>
          <cell r="C3539" t="str">
            <v>杭州民生健康药业有限公司（原杭州赛诺菲民生健康药业有限公司）</v>
          </cell>
          <cell r="D3539" t="str">
            <v>100片</v>
          </cell>
        </row>
        <row r="3540">
          <cell r="A3540">
            <v>30026</v>
          </cell>
          <cell r="B3540" t="str">
            <v>莲芝消炎片</v>
          </cell>
          <cell r="C3540" t="str">
            <v>广西亿康药业股份有限公司</v>
          </cell>
          <cell r="D3540" t="str">
            <v>12片x2板</v>
          </cell>
        </row>
        <row r="3541">
          <cell r="A3541">
            <v>30113</v>
          </cell>
          <cell r="B3541" t="str">
            <v>肠炎宁片</v>
          </cell>
          <cell r="C3541" t="str">
            <v>江西康恩贝中药有限公司</v>
          </cell>
          <cell r="D3541" t="str">
            <v>0.42gx12片x4板(薄膜衣)</v>
          </cell>
        </row>
        <row r="3542">
          <cell r="A3542">
            <v>30118</v>
          </cell>
          <cell r="B3542" t="str">
            <v>理肤泉立润保湿眼霜</v>
          </cell>
          <cell r="C3542" t="str">
            <v>法国理肤泉</v>
          </cell>
          <cell r="D3542" t="str">
            <v>15ml</v>
          </cell>
        </row>
        <row r="3543">
          <cell r="A3543">
            <v>30124</v>
          </cell>
          <cell r="B3543" t="str">
            <v>亮嗓胖大海清咽糖</v>
          </cell>
          <cell r="C3543" t="str">
            <v>江中药业股份有限公司</v>
          </cell>
          <cell r="D3543" t="str">
            <v>2gx12粒</v>
          </cell>
        </row>
        <row r="3544">
          <cell r="A3544">
            <v>30157</v>
          </cell>
          <cell r="B3544" t="str">
            <v>二十五味松石丸</v>
          </cell>
          <cell r="C3544" t="str">
            <v>西藏金珠雅砻藏药有限责任公司</v>
          </cell>
          <cell r="D3544" t="str">
            <v>1gx10丸</v>
          </cell>
        </row>
        <row r="3545">
          <cell r="A3545">
            <v>30158</v>
          </cell>
          <cell r="B3545" t="str">
            <v>二十五味珊瑚丸</v>
          </cell>
          <cell r="C3545" t="str">
            <v>西藏金珠雅砻藏药有限责任公司</v>
          </cell>
          <cell r="D3545" t="str">
            <v>1gx10丸</v>
          </cell>
        </row>
        <row r="3546">
          <cell r="A3546">
            <v>39533</v>
          </cell>
          <cell r="B3546" t="str">
            <v>茴拉西坦片(亿立福)</v>
          </cell>
          <cell r="C3546" t="str">
            <v>山西亚宝药业集团股份有限公司</v>
          </cell>
          <cell r="D3546" t="str">
            <v>50mgx60片</v>
          </cell>
        </row>
        <row r="3547">
          <cell r="A3547">
            <v>39536</v>
          </cell>
          <cell r="B3547" t="str">
            <v>熊去氧胆酸胶囊(优思弗)</v>
          </cell>
          <cell r="C3547" t="str">
            <v>Losan Pharma GmbH</v>
          </cell>
          <cell r="D3547" t="str">
            <v>250mgx25粒</v>
          </cell>
        </row>
        <row r="3548">
          <cell r="A3548">
            <v>39539</v>
          </cell>
          <cell r="B3548" t="str">
            <v>瑞格列奈片</v>
          </cell>
          <cell r="C3548" t="str">
            <v>德国Boehringer Ingelheim Pharma GmbH＆Co.KG</v>
          </cell>
          <cell r="D3548" t="str">
            <v>2mgx30片</v>
          </cell>
        </row>
        <row r="3549">
          <cell r="A3549">
            <v>39551</v>
          </cell>
          <cell r="B3549" t="str">
            <v>木香理气片</v>
          </cell>
          <cell r="C3549" t="str">
            <v>河北安国药业集团有限公司</v>
          </cell>
          <cell r="D3549" t="str">
            <v>0.25gx36片(糖衣)</v>
          </cell>
        </row>
        <row r="3550">
          <cell r="A3550">
            <v>30435</v>
          </cell>
          <cell r="B3550" t="str">
            <v>苍术</v>
          </cell>
          <cell r="C3550" t="str">
            <v>其他生产厂家</v>
          </cell>
          <cell r="D3550" t="str">
            <v>片</v>
          </cell>
        </row>
        <row r="3551">
          <cell r="A3551">
            <v>30439</v>
          </cell>
          <cell r="B3551" t="str">
            <v>伤科活血酊</v>
          </cell>
          <cell r="C3551" t="str">
            <v>太极集团四川绵阳制药有限公司</v>
          </cell>
          <cell r="D3551" t="str">
            <v>100ml</v>
          </cell>
        </row>
        <row r="3552">
          <cell r="A3552">
            <v>30441</v>
          </cell>
          <cell r="B3552" t="str">
            <v>麸炒青皮</v>
          </cell>
          <cell r="C3552" t="str">
            <v>其他生产厂家</v>
          </cell>
          <cell r="D3552" t="str">
            <v>片</v>
          </cell>
        </row>
        <row r="3553">
          <cell r="A3553">
            <v>30878</v>
          </cell>
          <cell r="B3553" t="str">
            <v>四季抗病毒合剂</v>
          </cell>
          <cell r="C3553" t="str">
            <v>陕西海天制药有限公司</v>
          </cell>
          <cell r="D3553" t="str">
            <v>120ml</v>
          </cell>
        </row>
        <row r="3554">
          <cell r="A3554">
            <v>30902</v>
          </cell>
          <cell r="B3554" t="str">
            <v>云南白药气雾剂</v>
          </cell>
          <cell r="C3554" t="str">
            <v>云南白药集团股份有限公司</v>
          </cell>
          <cell r="D3554" t="str">
            <v>85g+60g</v>
          </cell>
        </row>
        <row r="3555">
          <cell r="A3555">
            <v>30903</v>
          </cell>
          <cell r="B3555" t="str">
            <v>果维康维生素C含片</v>
          </cell>
          <cell r="C3555" t="str">
            <v>石药集团中诺药业(石家庄)有限公司</v>
          </cell>
          <cell r="D3555" t="str">
            <v>0.79gx60片(橙味)</v>
          </cell>
        </row>
        <row r="3556">
          <cell r="A3556">
            <v>30908</v>
          </cell>
          <cell r="B3556" t="str">
            <v>头孢克肟颗粒</v>
          </cell>
          <cell r="C3556" t="str">
            <v>广东恒健制药有限公司(原:江门市恒健药业有限公司)</v>
          </cell>
          <cell r="D3556" t="str">
            <v>50mgx6袋</v>
          </cell>
        </row>
        <row r="3557">
          <cell r="A3557">
            <v>30913</v>
          </cell>
          <cell r="B3557" t="str">
            <v>干石斛</v>
          </cell>
          <cell r="C3557" t="str">
            <v>重庆中药饮片厂有限公司</v>
          </cell>
          <cell r="D3557" t="str">
            <v>10g段(桐君阁牌)</v>
          </cell>
        </row>
        <row r="3558">
          <cell r="A3558">
            <v>35987</v>
          </cell>
          <cell r="B3558" t="str">
            <v>猫爪草</v>
          </cell>
          <cell r="C3558" t="str">
            <v>其他生产厂家</v>
          </cell>
          <cell r="D3558" t="str">
            <v>净制</v>
          </cell>
        </row>
        <row r="3559">
          <cell r="A3559">
            <v>35988</v>
          </cell>
          <cell r="B3559" t="str">
            <v>枳椇</v>
          </cell>
          <cell r="C3559" t="str">
            <v>其他生产厂家</v>
          </cell>
          <cell r="D3559" t="str">
            <v>净制</v>
          </cell>
        </row>
        <row r="3560">
          <cell r="A3560">
            <v>35996</v>
          </cell>
          <cell r="B3560" t="str">
            <v>檀香</v>
          </cell>
          <cell r="C3560" t="str">
            <v>其他生产厂家</v>
          </cell>
          <cell r="D3560" t="str">
            <v>碎块</v>
          </cell>
        </row>
        <row r="3561">
          <cell r="A3561">
            <v>36000</v>
          </cell>
          <cell r="B3561" t="str">
            <v>炒乳香</v>
          </cell>
          <cell r="C3561" t="str">
            <v>其他生产厂家</v>
          </cell>
          <cell r="D3561" t="str">
            <v>清炒</v>
          </cell>
        </row>
        <row r="3562">
          <cell r="A3562">
            <v>36053</v>
          </cell>
          <cell r="B3562" t="str">
            <v>炒蜂房</v>
          </cell>
          <cell r="C3562" t="str">
            <v>其他生产厂家</v>
          </cell>
          <cell r="D3562" t="str">
            <v>清炒</v>
          </cell>
        </row>
        <row r="3563">
          <cell r="A3563">
            <v>36055</v>
          </cell>
          <cell r="B3563" t="str">
            <v>炒虻虫</v>
          </cell>
          <cell r="C3563" t="str">
            <v>其他生产厂家</v>
          </cell>
          <cell r="D3563" t="str">
            <v>清炒</v>
          </cell>
        </row>
        <row r="3564">
          <cell r="A3564">
            <v>36073</v>
          </cell>
          <cell r="B3564" t="str">
            <v>盐酸左氧氟沙星滴眼液</v>
          </cell>
          <cell r="C3564" t="str">
            <v>山东博士伦福瑞达制药有限公司(山东正大福瑞达公司</v>
          </cell>
          <cell r="D3564" t="str">
            <v>5ml：15mg</v>
          </cell>
        </row>
        <row r="3565">
          <cell r="A3565">
            <v>36086</v>
          </cell>
          <cell r="B3565" t="str">
            <v>榧子</v>
          </cell>
          <cell r="C3565" t="str">
            <v>其他生产厂家</v>
          </cell>
          <cell r="D3565" t="str">
            <v>净制</v>
          </cell>
        </row>
        <row r="3566">
          <cell r="A3566">
            <v>36094</v>
          </cell>
          <cell r="B3566" t="str">
            <v>富马酸比索洛尔片</v>
          </cell>
          <cell r="C3566" t="str">
            <v>默克制药（江苏）有限公司</v>
          </cell>
          <cell r="D3566" t="str">
            <v>5mgx10片</v>
          </cell>
        </row>
        <row r="3567">
          <cell r="A3567">
            <v>38887</v>
          </cell>
          <cell r="B3567" t="str">
            <v>盐酸二甲双胍片</v>
          </cell>
          <cell r="C3567" t="str">
            <v>山东力诺科峰制药有限公司</v>
          </cell>
          <cell r="D3567" t="str">
            <v>0.25gx48片</v>
          </cell>
        </row>
        <row r="3568">
          <cell r="A3568">
            <v>38896</v>
          </cell>
          <cell r="B3568" t="str">
            <v>蒲公英片</v>
          </cell>
          <cell r="C3568" t="str">
            <v>江苏平光信谊(焦作)中药有限公司</v>
          </cell>
          <cell r="D3568" t="str">
            <v>0.3gx12片x2板</v>
          </cell>
        </row>
        <row r="3569">
          <cell r="A3569">
            <v>38909</v>
          </cell>
          <cell r="B3569" t="str">
            <v>金刚藤</v>
          </cell>
          <cell r="C3569" t="str">
            <v/>
          </cell>
          <cell r="D3569" t="str">
            <v>段</v>
          </cell>
        </row>
        <row r="3570">
          <cell r="A3570">
            <v>38910</v>
          </cell>
          <cell r="B3570" t="str">
            <v>煅浮海石</v>
          </cell>
          <cell r="C3570" t="str">
            <v/>
          </cell>
          <cell r="D3570" t="str">
            <v>0.8g（饮片15g）配方颗粒</v>
          </cell>
        </row>
        <row r="3571">
          <cell r="A3571">
            <v>38914</v>
          </cell>
          <cell r="B3571" t="str">
            <v>盐酸贝那普利片</v>
          </cell>
          <cell r="C3571" t="str">
            <v>深圳信立泰药业股份有限公司</v>
          </cell>
          <cell r="D3571" t="str">
            <v>10mgx14片</v>
          </cell>
        </row>
        <row r="3572">
          <cell r="A3572">
            <v>38915</v>
          </cell>
          <cell r="B3572" t="str">
            <v>盐酸氟西汀胶囊(奥麦伦)</v>
          </cell>
          <cell r="C3572" t="str">
            <v>上海中西制药有限公司</v>
          </cell>
          <cell r="D3572" t="str">
            <v>20mgx7粒</v>
          </cell>
        </row>
        <row r="3573">
          <cell r="A3573">
            <v>38916</v>
          </cell>
          <cell r="B3573" t="str">
            <v>血塞通软胶囊</v>
          </cell>
          <cell r="C3573" t="str">
            <v>昆明圣火制药有限责任公司</v>
          </cell>
          <cell r="D3573" t="str">
            <v>0.33gx12粒x2板</v>
          </cell>
        </row>
        <row r="3574">
          <cell r="A3574">
            <v>38801</v>
          </cell>
          <cell r="B3574" t="str">
            <v>盐酸莫西沙星片</v>
          </cell>
          <cell r="C3574" t="str">
            <v>拜耳医药保健有限公司</v>
          </cell>
          <cell r="D3574" t="str">
            <v>0.4gx3片</v>
          </cell>
        </row>
        <row r="3575">
          <cell r="A3575">
            <v>38918</v>
          </cell>
          <cell r="B3575" t="str">
            <v>乌苯美司胶囊</v>
          </cell>
          <cell r="C3575" t="str">
            <v>浙江普洛康裕制药有限公司</v>
          </cell>
          <cell r="D3575" t="str">
            <v>10mgx3粒x5板</v>
          </cell>
        </row>
        <row r="3576">
          <cell r="A3576">
            <v>29655</v>
          </cell>
          <cell r="B3576" t="str">
            <v>颈腰康胶囊</v>
          </cell>
          <cell r="C3576" t="str">
            <v>通化衛京药业股份有限公司(通化天马药业股份有限公司</v>
          </cell>
          <cell r="D3576" t="str">
            <v>0.33gx20粒x2板</v>
          </cell>
        </row>
        <row r="3577">
          <cell r="A3577">
            <v>29710</v>
          </cell>
          <cell r="B3577" t="str">
            <v>阿莫西林双氯西林钠胶囊</v>
          </cell>
          <cell r="C3577" t="str">
            <v>澳美制药厂</v>
          </cell>
          <cell r="D3577" t="str">
            <v>0.375gx12粒</v>
          </cell>
        </row>
        <row r="3578">
          <cell r="A3578">
            <v>29712</v>
          </cell>
          <cell r="B3578" t="str">
            <v>复方福尔可定口服溶液</v>
          </cell>
          <cell r="C3578" t="str">
            <v>澳美制药厂</v>
          </cell>
          <cell r="D3578" t="str">
            <v>60ml</v>
          </cell>
        </row>
        <row r="3579">
          <cell r="A3579">
            <v>29713</v>
          </cell>
          <cell r="B3579" t="str">
            <v>夫西地酸乳膏</v>
          </cell>
          <cell r="C3579" t="str">
            <v>澳美制药厂</v>
          </cell>
          <cell r="D3579" t="str">
            <v>2%(5g:0.1g)</v>
          </cell>
        </row>
        <row r="3580">
          <cell r="A3580">
            <v>74369</v>
          </cell>
          <cell r="B3580" t="str">
            <v>补肾强身胶囊</v>
          </cell>
          <cell r="C3580" t="str">
            <v>太极集团重庆桐君阁药厂有限公司</v>
          </cell>
          <cell r="D3580" t="str">
            <v>0.3gx12粒x2板</v>
          </cell>
        </row>
        <row r="3581">
          <cell r="A3581">
            <v>74380</v>
          </cell>
          <cell r="B3581" t="str">
            <v>六味木香胶囊</v>
          </cell>
          <cell r="C3581" t="str">
            <v>成都神鹤药业有限责任公司</v>
          </cell>
          <cell r="D3581" t="str">
            <v>0.42gx12粒x3板</v>
          </cell>
        </row>
        <row r="3582">
          <cell r="A3582">
            <v>74400</v>
          </cell>
          <cell r="B3582" t="str">
            <v>玫瑰花</v>
          </cell>
          <cell r="C3582" t="str">
            <v>重庆中药饮片厂有限公司</v>
          </cell>
          <cell r="D3582" t="str">
            <v>80g净制（桐君阁）</v>
          </cell>
        </row>
        <row r="3583">
          <cell r="A3583">
            <v>74402</v>
          </cell>
          <cell r="B3583" t="str">
            <v>净山楂</v>
          </cell>
          <cell r="C3583" t="str">
            <v>重庆中药饮片厂有限公司</v>
          </cell>
          <cell r="D3583" t="str">
            <v>120g净制（桐君阁）</v>
          </cell>
        </row>
        <row r="3584">
          <cell r="A3584">
            <v>74405</v>
          </cell>
          <cell r="B3584" t="str">
            <v>丹参</v>
          </cell>
          <cell r="C3584" t="str">
            <v>重庆中药饮片厂有限公司</v>
          </cell>
          <cell r="D3584" t="str">
            <v>片、150g（桐君阁）</v>
          </cell>
        </row>
        <row r="3585">
          <cell r="A3585">
            <v>63665</v>
          </cell>
          <cell r="B3585" t="str">
            <v>奥卡西平片</v>
          </cell>
          <cell r="C3585" t="str">
            <v>武汉人福药业有限责任公司</v>
          </cell>
          <cell r="D3585" t="str">
            <v>0.3gx10片x2板</v>
          </cell>
        </row>
        <row r="3586">
          <cell r="A3586">
            <v>63684</v>
          </cell>
          <cell r="B3586" t="str">
            <v>八珍益母丸</v>
          </cell>
          <cell r="C3586" t="str">
            <v>太极集团重庆中药二厂有限公司</v>
          </cell>
          <cell r="D3586" t="str">
            <v>6gx8袋(水蜜丸)</v>
          </cell>
        </row>
        <row r="3587">
          <cell r="A3587">
            <v>63710</v>
          </cell>
          <cell r="B3587" t="str">
            <v>银黄胶囊</v>
          </cell>
          <cell r="C3587" t="str">
            <v>石家庄四药有限公司</v>
          </cell>
          <cell r="D3587" t="str">
            <v>0.3gx12粒</v>
          </cell>
        </row>
        <row r="3588">
          <cell r="A3588">
            <v>63806</v>
          </cell>
          <cell r="B3588" t="str">
            <v>金鸣片</v>
          </cell>
          <cell r="C3588" t="str">
            <v>山东宏济堂制药集团股份有限公司(山东宏济堂制药集团有限公司)</v>
          </cell>
          <cell r="D3588" t="str">
            <v>0.6gx12片x2板(薄膜衣)</v>
          </cell>
        </row>
        <row r="3589">
          <cell r="A3589">
            <v>63949</v>
          </cell>
          <cell r="B3589" t="str">
            <v>复方红豆杉胶囊</v>
          </cell>
          <cell r="C3589" t="str">
            <v>重庆赛诺生物药业股份有限公司</v>
          </cell>
          <cell r="D3589" t="str">
            <v>0.3gx12粒</v>
          </cell>
        </row>
        <row r="3590">
          <cell r="A3590">
            <v>63970</v>
          </cell>
          <cell r="B3590" t="str">
            <v>壬苯醇醚栓(妻之友)</v>
          </cell>
          <cell r="C3590" t="str">
            <v>中国药科大学制药有限公司</v>
          </cell>
          <cell r="D3590" t="str">
            <v>100mgx5粒x2板</v>
          </cell>
        </row>
        <row r="3591">
          <cell r="A3591">
            <v>63974</v>
          </cell>
          <cell r="B3591" t="str">
            <v>小便器</v>
          </cell>
          <cell r="C3591" t="str">
            <v>成都明森医疗器械有限责任公司</v>
          </cell>
          <cell r="D3591" t="str">
            <v>男式</v>
          </cell>
        </row>
        <row r="3592">
          <cell r="A3592">
            <v>65523</v>
          </cell>
          <cell r="B3592" t="str">
            <v>头孢拉定胶囊</v>
          </cell>
          <cell r="C3592" t="str">
            <v>珠海联邦制药股份有限公司中山分公司</v>
          </cell>
          <cell r="D3592" t="str">
            <v>0.25gx24粒</v>
          </cell>
        </row>
        <row r="3593">
          <cell r="A3593">
            <v>71384</v>
          </cell>
          <cell r="B3593" t="str">
            <v>头孢羟氨苄片(欧意)</v>
          </cell>
          <cell r="C3593" t="str">
            <v>石药集团欧意药业有限公司(原:石家庄欧意药业公司)</v>
          </cell>
          <cell r="D3593" t="str">
            <v>0.25克x24片</v>
          </cell>
        </row>
        <row r="3594">
          <cell r="A3594">
            <v>72159</v>
          </cell>
          <cell r="B3594" t="str">
            <v>栀子金花丸</v>
          </cell>
          <cell r="C3594" t="str">
            <v>山东孔圣堂制药有限公司</v>
          </cell>
          <cell r="D3594" t="str">
            <v>9gx10袋</v>
          </cell>
        </row>
        <row r="3595">
          <cell r="A3595">
            <v>72813</v>
          </cell>
          <cell r="B3595" t="str">
            <v>清凉油</v>
          </cell>
          <cell r="C3595" t="str">
            <v>南通薄荷厂有限公司</v>
          </cell>
          <cell r="D3595" t="str">
            <v>3g</v>
          </cell>
        </row>
        <row r="3596">
          <cell r="A3596">
            <v>72817</v>
          </cell>
          <cell r="B3596" t="str">
            <v>清凉油</v>
          </cell>
          <cell r="C3596" t="str">
            <v>上海中华药业南通有限公司(南通中宝药业)</v>
          </cell>
          <cell r="D3596" t="str">
            <v>3g</v>
          </cell>
        </row>
        <row r="3597">
          <cell r="A3597">
            <v>72818</v>
          </cell>
          <cell r="B3597" t="str">
            <v>三黄片</v>
          </cell>
          <cell r="C3597" t="str">
            <v>河南省百泉制药有限公司</v>
          </cell>
          <cell r="D3597" t="str">
            <v>18片</v>
          </cell>
        </row>
        <row r="3598">
          <cell r="A3598">
            <v>74305</v>
          </cell>
          <cell r="B3598" t="str">
            <v>乙酰半胱氨酸颗粒(富露施)</v>
          </cell>
          <cell r="C3598" t="str">
            <v>海南赞邦制药有限公司(原为海南金晓制药有限公司)</v>
          </cell>
          <cell r="D3598" t="str">
            <v>3g:0.1gx10包</v>
          </cell>
        </row>
        <row r="3599">
          <cell r="A3599">
            <v>74308</v>
          </cell>
          <cell r="B3599" t="str">
            <v>灵芝</v>
          </cell>
          <cell r="C3599" t="str">
            <v>重庆中药饮片厂有限公司</v>
          </cell>
          <cell r="D3599" t="str">
            <v>片、50g（桐君阁牌）</v>
          </cell>
        </row>
        <row r="3600">
          <cell r="A3600">
            <v>88272</v>
          </cell>
          <cell r="B3600" t="str">
            <v>天乐牌助听器</v>
          </cell>
          <cell r="C3600" t="str">
            <v/>
          </cell>
          <cell r="D3600" t="str">
            <v>HA-9816</v>
          </cell>
        </row>
        <row r="3601">
          <cell r="A3601">
            <v>88275</v>
          </cell>
          <cell r="B3601" t="str">
            <v>天乐牌助听器</v>
          </cell>
          <cell r="C3601" t="str">
            <v/>
          </cell>
          <cell r="D3601" t="str">
            <v>HA-9811</v>
          </cell>
        </row>
        <row r="3602">
          <cell r="A3602">
            <v>88631</v>
          </cell>
          <cell r="B3602" t="str">
            <v>肝苏颗粒</v>
          </cell>
          <cell r="C3602" t="str">
            <v>四川古蔺肝苏药业有限公司</v>
          </cell>
          <cell r="D3602" t="str">
            <v>3gx9袋（无糖型）</v>
          </cell>
        </row>
        <row r="3603">
          <cell r="A3603">
            <v>128865</v>
          </cell>
          <cell r="B3603" t="str">
            <v>皇后牌片仔癀珍珠膏</v>
          </cell>
          <cell r="C3603" t="str">
            <v>福建片仔癀化妆品有限公司</v>
          </cell>
          <cell r="D3603" t="str">
            <v>20g</v>
          </cell>
        </row>
        <row r="3604">
          <cell r="A3604">
            <v>88455</v>
          </cell>
          <cell r="B3604" t="str">
            <v>马来酸伊索拉定片</v>
          </cell>
          <cell r="C3604" t="str">
            <v>日本Odawara Factory of Nippon Shinyaku Co.,Ltd.</v>
          </cell>
          <cell r="D3604" t="str">
            <v>2mgx10片</v>
          </cell>
        </row>
        <row r="3605">
          <cell r="A3605">
            <v>88771</v>
          </cell>
          <cell r="B3605" t="str">
            <v>阿法骨化醇软胶囊</v>
          </cell>
          <cell r="C3605" t="str">
            <v>南通华山药业有限公司</v>
          </cell>
          <cell r="D3605" t="str">
            <v>0.25μgx30粒</v>
          </cell>
        </row>
        <row r="3606">
          <cell r="A3606">
            <v>89089</v>
          </cell>
          <cell r="B3606" t="str">
            <v>清开灵颗粒</v>
          </cell>
          <cell r="C3606" t="str">
            <v>广州白云山明兴制药有限公司</v>
          </cell>
          <cell r="D3606" t="str">
            <v>3gx12袋</v>
          </cell>
        </row>
        <row r="3607">
          <cell r="A3607">
            <v>89424</v>
          </cell>
          <cell r="B3607" t="str">
            <v>当归</v>
          </cell>
          <cell r="C3607" t="str">
            <v>重庆中药饮片厂有限公司</v>
          </cell>
          <cell r="D3607" t="str">
            <v>150g、片(桐君阁)</v>
          </cell>
        </row>
        <row r="3608">
          <cell r="A3608">
            <v>90408</v>
          </cell>
          <cell r="B3608" t="str">
            <v>山茱萸</v>
          </cell>
          <cell r="C3608" t="str">
            <v>四川省中药饮片有限责任公司</v>
          </cell>
          <cell r="D3608" t="str">
            <v>5g、精制饮片</v>
          </cell>
        </row>
        <row r="3609">
          <cell r="A3609">
            <v>15899</v>
          </cell>
          <cell r="B3609" t="str">
            <v>蒙脱石散剂(思密达)</v>
          </cell>
          <cell r="C3609" t="str">
            <v>博福-益普生(天津)制药有限公司</v>
          </cell>
          <cell r="D3609" t="str">
            <v>3gx10袋</v>
          </cell>
        </row>
        <row r="3610">
          <cell r="A3610">
            <v>69333</v>
          </cell>
          <cell r="B3610" t="str">
            <v>升血小板胶囊</v>
          </cell>
          <cell r="C3610" t="str">
            <v>陕西郝其军制药股份有限公司</v>
          </cell>
          <cell r="D3610" t="str">
            <v>0.45gx2板x12粒</v>
          </cell>
        </row>
        <row r="3611">
          <cell r="A3611">
            <v>69334</v>
          </cell>
          <cell r="B3611" t="str">
            <v>左氧氟沙星滴眼液</v>
          </cell>
          <cell r="C3611" t="str">
            <v>参天制药（中国）有限公司</v>
          </cell>
          <cell r="D3611" t="str">
            <v>5ml:24.4mg</v>
          </cell>
        </row>
        <row r="3612">
          <cell r="A3612">
            <v>64092</v>
          </cell>
          <cell r="B3612" t="str">
            <v>复方斑蝥胶囊</v>
          </cell>
          <cell r="C3612" t="str">
            <v>贵州益佰制药股份有限公司</v>
          </cell>
          <cell r="D3612" t="str">
            <v>0.25gx12粒x5板</v>
          </cell>
        </row>
        <row r="3613">
          <cell r="A3613">
            <v>64193</v>
          </cell>
          <cell r="B3613" t="str">
            <v>雷贝拉唑钠肠溶片(瑞波特)</v>
          </cell>
          <cell r="C3613" t="str">
            <v>江苏豪森药业集团有限公司(原:江苏豪森药业股份有限公司)</v>
          </cell>
          <cell r="D3613" t="str">
            <v>10mgx7片x2板</v>
          </cell>
        </row>
        <row r="3614">
          <cell r="A3614">
            <v>64194</v>
          </cell>
          <cell r="B3614" t="str">
            <v>通迪胶囊</v>
          </cell>
          <cell r="C3614" t="str">
            <v>贵州景诚制药有限公司</v>
          </cell>
          <cell r="D3614" t="str">
            <v>0.45gx12粒x2板</v>
          </cell>
        </row>
        <row r="3615">
          <cell r="A3615">
            <v>64250</v>
          </cell>
          <cell r="B3615" t="str">
            <v>玉竹</v>
          </cell>
          <cell r="C3615" t="str">
            <v>太极集团四川绵阳制药有限公司</v>
          </cell>
          <cell r="D3615" t="str">
            <v>100g段、精选(太极牌)</v>
          </cell>
        </row>
        <row r="3616">
          <cell r="A3616">
            <v>58881</v>
          </cell>
          <cell r="B3616" t="str">
            <v>妇宝颗粒</v>
          </cell>
          <cell r="C3616" t="str">
            <v>太极集团浙江东方制药有限公司</v>
          </cell>
          <cell r="D3616" t="str">
            <v>10gx10袋</v>
          </cell>
        </row>
        <row r="3617">
          <cell r="A3617">
            <v>58950</v>
          </cell>
          <cell r="B3617" t="str">
            <v>醋氯芬酸肠溶片</v>
          </cell>
          <cell r="C3617" t="str">
            <v>四川维奥制药有限公司</v>
          </cell>
          <cell r="D3617" t="str">
            <v>0.1gx10片</v>
          </cell>
        </row>
        <row r="3618">
          <cell r="A3618">
            <v>59377</v>
          </cell>
          <cell r="B3618" t="str">
            <v>鹿角胶</v>
          </cell>
          <cell r="C3618" t="str">
            <v/>
          </cell>
          <cell r="D3618" t="str">
            <v>200g</v>
          </cell>
        </row>
        <row r="3619">
          <cell r="A3619">
            <v>77949</v>
          </cell>
          <cell r="B3619" t="str">
            <v>米格列醇片(奥恬平)</v>
          </cell>
          <cell r="C3619" t="str">
            <v>四川维奥制药有限公司</v>
          </cell>
          <cell r="D3619" t="str">
            <v>50mgx30片</v>
          </cell>
        </row>
        <row r="3620">
          <cell r="A3620">
            <v>77958</v>
          </cell>
          <cell r="B3620" t="str">
            <v>体重身体脂肪测量器</v>
          </cell>
          <cell r="C3620" t="str">
            <v/>
          </cell>
          <cell r="D3620" t="str">
            <v>HBF-356</v>
          </cell>
        </row>
        <row r="3621">
          <cell r="A3621">
            <v>17567</v>
          </cell>
          <cell r="B3621" t="str">
            <v>许氏花旗参至尊礼盒</v>
          </cell>
          <cell r="C3621" t="str">
            <v>威州许氏洋参(南京)有限公司</v>
          </cell>
          <cell r="D3621" t="str">
            <v>至尊礼盒</v>
          </cell>
        </row>
        <row r="3622">
          <cell r="A3622">
            <v>72474</v>
          </cell>
          <cell r="B3622" t="str">
            <v>桔梗</v>
          </cell>
          <cell r="C3622" t="str">
            <v>太极集团四川绵阳制药有限公司</v>
          </cell>
          <cell r="D3622" t="str">
            <v>150g片(太极牌)</v>
          </cell>
        </row>
        <row r="3623">
          <cell r="A3623">
            <v>72481</v>
          </cell>
          <cell r="B3623" t="str">
            <v>清热暗疮丸</v>
          </cell>
          <cell r="C3623" t="str">
            <v>吉林吉春制药股份有限公司</v>
          </cell>
          <cell r="D3623" t="str">
            <v>24丸x2板</v>
          </cell>
        </row>
        <row r="3624">
          <cell r="A3624">
            <v>72511</v>
          </cell>
          <cell r="B3624" t="str">
            <v>通宣理肺颗粒</v>
          </cell>
          <cell r="C3624" t="str">
            <v>太极集团四川绵阳制药有限公司</v>
          </cell>
          <cell r="D3624" t="str">
            <v>9gx10袋</v>
          </cell>
        </row>
        <row r="3625">
          <cell r="A3625">
            <v>72581</v>
          </cell>
          <cell r="B3625" t="str">
            <v>格列吡嗪缓释片(秦苏)</v>
          </cell>
          <cell r="C3625" t="str">
            <v>江苏扬子江药业集团有限公司</v>
          </cell>
          <cell r="D3625" t="str">
            <v>5mgx12片x2板</v>
          </cell>
        </row>
        <row r="3626">
          <cell r="A3626">
            <v>72582</v>
          </cell>
          <cell r="B3626" t="str">
            <v>富马酸依美斯汀滴眼液</v>
          </cell>
          <cell r="C3626" t="str">
            <v>(比利时)S.a.ALCON-COUVREURn.v</v>
          </cell>
          <cell r="D3626" t="str">
            <v>5ml:2.5mg</v>
          </cell>
        </row>
        <row r="3627">
          <cell r="A3627">
            <v>72636</v>
          </cell>
          <cell r="B3627" t="str">
            <v>双环醇片(百赛诺)</v>
          </cell>
          <cell r="C3627" t="str">
            <v/>
          </cell>
          <cell r="D3627" t="str">
            <v>25mgx9片</v>
          </cell>
        </row>
        <row r="3628">
          <cell r="A3628">
            <v>72779</v>
          </cell>
          <cell r="B3628" t="str">
            <v>藕节炭</v>
          </cell>
          <cell r="C3628" t="str">
            <v>四川新绿色药业科技发展股份有限公司</v>
          </cell>
          <cell r="D3628" t="str">
            <v>1.0g（饮片10g）配方颗粒</v>
          </cell>
        </row>
        <row r="3629">
          <cell r="A3629">
            <v>72863</v>
          </cell>
          <cell r="B3629" t="str">
            <v>绿茶防蛀牙膏(简单生活)</v>
          </cell>
          <cell r="C3629" t="str">
            <v>上海美臣化妆品有限公司</v>
          </cell>
          <cell r="D3629" t="str">
            <v>30g</v>
          </cell>
        </row>
        <row r="3630">
          <cell r="A3630">
            <v>72866</v>
          </cell>
          <cell r="B3630" t="str">
            <v>润唇膏(简单生活)</v>
          </cell>
          <cell r="C3630" t="str">
            <v>上海美臣化妆品有限公司</v>
          </cell>
          <cell r="D3630" t="str">
            <v>2.2g(绿茶型)</v>
          </cell>
        </row>
        <row r="3631">
          <cell r="A3631">
            <v>74462</v>
          </cell>
          <cell r="B3631" t="str">
            <v>臂式电子血压计</v>
          </cell>
          <cell r="C3631" t="str">
            <v>江苏鱼跃医疗设备股份有限公司</v>
          </cell>
          <cell r="D3631" t="str">
            <v>YE655A</v>
          </cell>
        </row>
        <row r="3632">
          <cell r="A3632">
            <v>74511</v>
          </cell>
          <cell r="B3632" t="str">
            <v>薇姿润泉舒缓喷雾</v>
          </cell>
          <cell r="C3632" t="str">
            <v/>
          </cell>
          <cell r="D3632" t="str">
            <v>300ml</v>
          </cell>
        </row>
        <row r="3633">
          <cell r="A3633">
            <v>74554</v>
          </cell>
          <cell r="B3633" t="str">
            <v>桑菊感冒片</v>
          </cell>
          <cell r="C3633" t="str">
            <v>太极集团重庆桐君阁药厂有限公司</v>
          </cell>
          <cell r="D3633" t="str">
            <v>0.52gx12片x3板</v>
          </cell>
        </row>
        <row r="3634">
          <cell r="A3634">
            <v>74651</v>
          </cell>
          <cell r="B3634" t="str">
            <v>碧生源减肥茶</v>
          </cell>
          <cell r="C3634" t="str">
            <v>北京澳特舒尔保健品开发有限公司</v>
          </cell>
          <cell r="D3634" t="str">
            <v>2.5gx25袋（买20赠5）</v>
          </cell>
        </row>
        <row r="3635">
          <cell r="A3635">
            <v>74673</v>
          </cell>
          <cell r="B3635" t="str">
            <v>电子血压计</v>
          </cell>
          <cell r="C3635" t="str">
            <v>江苏鱼跃医疗设备股份有限公司</v>
          </cell>
          <cell r="D3635" t="str">
            <v>YE-680A</v>
          </cell>
        </row>
        <row r="3636">
          <cell r="A3636">
            <v>74675</v>
          </cell>
          <cell r="B3636" t="str">
            <v>电子血压计</v>
          </cell>
          <cell r="C3636" t="str">
            <v>江苏鱼跃医疗设备股份有限公司</v>
          </cell>
          <cell r="D3636" t="str">
            <v>YE-630A</v>
          </cell>
        </row>
        <row r="3637">
          <cell r="A3637">
            <v>74681</v>
          </cell>
          <cell r="B3637" t="str">
            <v>黄芪</v>
          </cell>
          <cell r="C3637" t="str">
            <v>重庆中药饮片厂有限公司</v>
          </cell>
          <cell r="D3637" t="str">
            <v>150g、片（桐君阁牌）</v>
          </cell>
        </row>
        <row r="3638">
          <cell r="A3638">
            <v>74713</v>
          </cell>
          <cell r="B3638" t="str">
            <v>补肾固齿丸</v>
          </cell>
          <cell r="C3638" t="str">
            <v>成都九芝堂金鼎药业有限公司</v>
          </cell>
          <cell r="D3638" t="str">
            <v>4gx15袋(水丸)</v>
          </cell>
        </row>
        <row r="3639">
          <cell r="A3639">
            <v>47918</v>
          </cell>
          <cell r="B3639" t="str">
            <v>川贝止咳露(川贝枇杷露)</v>
          </cell>
          <cell r="C3639" t="str">
            <v>太极集团四川天诚制药有限公司</v>
          </cell>
          <cell r="D3639" t="str">
            <v>120ml</v>
          </cell>
        </row>
        <row r="3640">
          <cell r="A3640">
            <v>47989</v>
          </cell>
          <cell r="B3640" t="str">
            <v>复方磺胺甲噁唑钠滴眼液</v>
          </cell>
          <cell r="C3640" t="str">
            <v>曼秀雷敦(中国)药业有限公司</v>
          </cell>
          <cell r="D3640" t="str">
            <v>15ml</v>
          </cell>
        </row>
        <row r="3641">
          <cell r="A3641">
            <v>47991</v>
          </cell>
          <cell r="B3641" t="str">
            <v>理肤泉立润保湿精华凝露</v>
          </cell>
          <cell r="C3641" t="str">
            <v/>
          </cell>
          <cell r="D3641" t="str">
            <v>30ml</v>
          </cell>
        </row>
        <row r="3642">
          <cell r="A3642">
            <v>48008</v>
          </cell>
          <cell r="B3642" t="str">
            <v>硝酸咪康唑阴道软胶囊(达克宁胶囊)</v>
          </cell>
          <cell r="C3642" t="str">
            <v>西安杨森制药有限公司</v>
          </cell>
          <cell r="D3642" t="str">
            <v>1.2gx1粒</v>
          </cell>
        </row>
        <row r="3643">
          <cell r="A3643">
            <v>48020</v>
          </cell>
          <cell r="B3643" t="str">
            <v>氯雷他定颗粒</v>
          </cell>
          <cell r="C3643" t="str">
            <v>海南新世通制药有限公司</v>
          </cell>
          <cell r="D3643" t="str">
            <v>5mgx12袋</v>
          </cell>
        </row>
        <row r="3644">
          <cell r="A3644">
            <v>48023</v>
          </cell>
          <cell r="B3644" t="str">
            <v>橘红痰咳颗粒</v>
          </cell>
          <cell r="C3644" t="str">
            <v>广西葛洪堂药业有限公司（原：广西有盛堂制药有限公司）</v>
          </cell>
          <cell r="D3644" t="str">
            <v>10gx12袋</v>
          </cell>
        </row>
        <row r="3645">
          <cell r="A3645">
            <v>48048</v>
          </cell>
          <cell r="B3645" t="str">
            <v>汗脚除臭浴足盐</v>
          </cell>
          <cell r="C3645" t="str">
            <v>南阳市森源生物技术开发有限责任公司</v>
          </cell>
          <cell r="D3645" t="str">
            <v>30gx5袋</v>
          </cell>
        </row>
        <row r="3646">
          <cell r="A3646">
            <v>66290</v>
          </cell>
          <cell r="B3646" t="str">
            <v>川贝止咳露(川贝枇杷露)</v>
          </cell>
          <cell r="C3646" t="str">
            <v>太极集团四川天诚制药有限公司</v>
          </cell>
          <cell r="D3646" t="str">
            <v>180ml</v>
          </cell>
        </row>
        <row r="3647">
          <cell r="A3647">
            <v>66292</v>
          </cell>
          <cell r="B3647" t="str">
            <v>川贝清肺糖浆</v>
          </cell>
          <cell r="C3647" t="str">
            <v>太极集团四川天诚制药有限公司</v>
          </cell>
          <cell r="D3647" t="str">
            <v>180ml</v>
          </cell>
        </row>
        <row r="3648">
          <cell r="A3648">
            <v>66302</v>
          </cell>
          <cell r="B3648" t="str">
            <v>理肤泉痘痘清舒缓洁面啫喱</v>
          </cell>
          <cell r="C3648" t="str">
            <v/>
          </cell>
          <cell r="D3648" t="str">
            <v>125ML</v>
          </cell>
        </row>
        <row r="3649">
          <cell r="A3649">
            <v>66303</v>
          </cell>
          <cell r="B3649" t="str">
            <v>理肤泉特安舒护润肤水</v>
          </cell>
          <cell r="C3649" t="str">
            <v/>
          </cell>
          <cell r="D3649" t="str">
            <v>200ml</v>
          </cell>
        </row>
        <row r="3650">
          <cell r="A3650">
            <v>66534</v>
          </cell>
          <cell r="B3650" t="str">
            <v>手动轮椅车</v>
          </cell>
          <cell r="C3650" t="str">
            <v>江苏鱼跃医疗设备股份有限公司</v>
          </cell>
          <cell r="D3650" t="str">
            <v>H032C(舒适版)</v>
          </cell>
        </row>
        <row r="3651">
          <cell r="A3651">
            <v>66571</v>
          </cell>
          <cell r="B3651" t="str">
            <v>锌钙特软胶囊</v>
          </cell>
          <cell r="C3651" t="str">
            <v>澳诺（青岛）制药有限公司</v>
          </cell>
          <cell r="D3651" t="str">
            <v>1.2gx60粒</v>
          </cell>
        </row>
        <row r="3652">
          <cell r="A3652">
            <v>66706</v>
          </cell>
          <cell r="B3652" t="str">
            <v>天然维生素E软胶囊</v>
          </cell>
          <cell r="C3652" t="str">
            <v/>
          </cell>
          <cell r="D3652" t="str">
            <v>22.5g(0.25gx90粒) </v>
          </cell>
        </row>
        <row r="3653">
          <cell r="A3653">
            <v>66746</v>
          </cell>
          <cell r="B3653" t="str">
            <v>口服五维葡萄糖</v>
          </cell>
          <cell r="C3653" t="str">
            <v>重庆和平制药有限公司</v>
          </cell>
          <cell r="D3653" t="str">
            <v>10gx30包</v>
          </cell>
        </row>
        <row r="3654">
          <cell r="A3654">
            <v>66747</v>
          </cell>
          <cell r="B3654" t="str">
            <v>葡萄糖粉剂</v>
          </cell>
          <cell r="C3654" t="str">
            <v>重庆和平制药有限公司</v>
          </cell>
          <cell r="D3654" t="str">
            <v>20gx18包</v>
          </cell>
        </row>
        <row r="3655">
          <cell r="A3655">
            <v>66748</v>
          </cell>
          <cell r="B3655" t="str">
            <v>口服维D2葡萄糖</v>
          </cell>
          <cell r="C3655" t="str">
            <v>重庆和平制药有限公司</v>
          </cell>
          <cell r="D3655" t="str">
            <v>10gx30包</v>
          </cell>
        </row>
        <row r="3656">
          <cell r="A3656">
            <v>88722</v>
          </cell>
          <cell r="B3656" t="str">
            <v>十五味乳鹏丸</v>
          </cell>
          <cell r="C3656" t="str">
            <v>甘南佛阁藏药有限公司</v>
          </cell>
          <cell r="D3656" t="str">
            <v>0.3gx15丸</v>
          </cell>
        </row>
        <row r="3657">
          <cell r="A3657">
            <v>88726</v>
          </cell>
          <cell r="B3657" t="str">
            <v>盐酸左氧氟沙星胶囊</v>
          </cell>
          <cell r="C3657" t="str">
            <v>南阳普康药业有限公司</v>
          </cell>
          <cell r="D3657" t="str">
            <v>0.2gx12粒</v>
          </cell>
        </row>
        <row r="3658">
          <cell r="A3658">
            <v>88744</v>
          </cell>
          <cell r="B3658" t="str">
            <v>盐酸普拉克索片</v>
          </cell>
          <cell r="C3658" t="str">
            <v>德国Boehringer Ingelheim Pharma GmbH＆Co.KG</v>
          </cell>
          <cell r="D3658" t="str">
            <v>0.25mgx30片</v>
          </cell>
        </row>
        <row r="3659">
          <cell r="A3659">
            <v>72886</v>
          </cell>
          <cell r="B3659" t="str">
            <v>百合</v>
          </cell>
          <cell r="C3659" t="str">
            <v>重庆中药饮片厂有限公司</v>
          </cell>
          <cell r="D3659" t="str">
            <v>150g净制（桐君阁牌）</v>
          </cell>
        </row>
        <row r="3660">
          <cell r="A3660">
            <v>48055</v>
          </cell>
          <cell r="B3660" t="str">
            <v>炒槐花</v>
          </cell>
          <cell r="C3660" t="str">
            <v>其他生产厂家</v>
          </cell>
          <cell r="D3660" t="str">
            <v>清炒</v>
          </cell>
        </row>
        <row r="3661">
          <cell r="A3661">
            <v>48187</v>
          </cell>
          <cell r="B3661" t="str">
            <v>诺氟沙星胶囊</v>
          </cell>
          <cell r="C3661" t="str">
            <v>西南药业股份有限公司</v>
          </cell>
          <cell r="D3661" t="str">
            <v>0.1gx10粒x3板</v>
          </cell>
        </row>
        <row r="3662">
          <cell r="A3662">
            <v>48194</v>
          </cell>
          <cell r="B3662" t="str">
            <v>复方门冬维甘滴眼液</v>
          </cell>
          <cell r="C3662" t="str">
            <v>江西闪亮制药有限公司</v>
          </cell>
          <cell r="D3662" t="str">
            <v>15ml</v>
          </cell>
        </row>
        <row r="3663">
          <cell r="A3663">
            <v>48199</v>
          </cell>
          <cell r="B3663" t="str">
            <v>泮托拉唑钠肠溶片(开济)</v>
          </cell>
          <cell r="C3663" t="str">
            <v>山东罗欣药业集团股份有限公司(原山东罗欣药业有限公司)</v>
          </cell>
          <cell r="D3663" t="str">
            <v>40mgx7片</v>
          </cell>
        </row>
        <row r="3664">
          <cell r="A3664">
            <v>48202</v>
          </cell>
          <cell r="B3664" t="str">
            <v>天然胶乳橡胶避孕套(杜蕾斯)</v>
          </cell>
          <cell r="C3664" t="str">
            <v>青岛伦敦杜蕾斯有限公司</v>
          </cell>
          <cell r="D3664" t="str">
            <v>12只(凸点螺纹装)</v>
          </cell>
        </row>
        <row r="3665">
          <cell r="A3665">
            <v>48203</v>
          </cell>
          <cell r="B3665" t="str">
            <v>高邦黑色经典天然胶乳橡胶避孕套</v>
          </cell>
          <cell r="C3665" t="str">
            <v>桂林乳胶厂</v>
          </cell>
          <cell r="D3665" t="str">
            <v>12只</v>
          </cell>
        </row>
        <row r="3666">
          <cell r="A3666">
            <v>48210</v>
          </cell>
          <cell r="B3666" t="str">
            <v>韵先知早孕一步法检测试纸HCG</v>
          </cell>
          <cell r="C3666" t="str">
            <v>爱德检测科技有限公司</v>
          </cell>
          <cell r="D3666" t="str">
            <v>单人份笔型</v>
          </cell>
        </row>
        <row r="3667">
          <cell r="A3667">
            <v>48212</v>
          </cell>
          <cell r="B3667" t="str">
            <v>韵先知早孕一步法检测试纸HCG</v>
          </cell>
          <cell r="C3667" t="str">
            <v>爱德检测科技有限公司</v>
          </cell>
          <cell r="D3667" t="str">
            <v>单人份盒型(卡型)</v>
          </cell>
        </row>
        <row r="3668">
          <cell r="A3668">
            <v>54144</v>
          </cell>
          <cell r="B3668" t="str">
            <v>舒肺糖浆</v>
          </cell>
          <cell r="C3668" t="str">
            <v>西南药业股份有限公司</v>
          </cell>
          <cell r="D3668" t="str">
            <v>150ml</v>
          </cell>
        </row>
        <row r="3669">
          <cell r="A3669">
            <v>54176</v>
          </cell>
          <cell r="B3669" t="str">
            <v>清火胶囊</v>
          </cell>
          <cell r="C3669" t="str">
            <v>江西药都仁和制药有限公司</v>
          </cell>
          <cell r="D3669" t="str">
            <v>0.5gx12粒x2板</v>
          </cell>
        </row>
        <row r="3670">
          <cell r="A3670">
            <v>54191</v>
          </cell>
          <cell r="B3670" t="str">
            <v>伊洁士牌84消毒液</v>
          </cell>
          <cell r="C3670" t="str">
            <v>四川省伊洁士医疗科技有限公司</v>
          </cell>
          <cell r="D3670" t="str">
            <v>450ml</v>
          </cell>
        </row>
        <row r="3671">
          <cell r="A3671">
            <v>54209</v>
          </cell>
          <cell r="B3671" t="str">
            <v>溴吡斯的明片</v>
          </cell>
          <cell r="C3671" t="str">
            <v>上海上药中西制药有限公司</v>
          </cell>
          <cell r="D3671" t="str">
            <v>60mgx60片</v>
          </cell>
        </row>
        <row r="3672">
          <cell r="A3672">
            <v>54211</v>
          </cell>
          <cell r="B3672" t="str">
            <v>盐酸曲美他嗪片(根克通)</v>
          </cell>
          <cell r="C3672" t="str">
            <v>瑞阳制药有限公司</v>
          </cell>
          <cell r="D3672" t="str">
            <v>20mgx15片x2板</v>
          </cell>
        </row>
        <row r="3673">
          <cell r="A3673">
            <v>54212</v>
          </cell>
          <cell r="B3673" t="str">
            <v>布地奈德福莫特罗吸入粉雾剂(II)</v>
          </cell>
          <cell r="C3673" t="str">
            <v>瑞典AstraZeneca AB s-15185,sodertalje</v>
          </cell>
          <cell r="D3673" t="str">
            <v>60吸 160μg+4.5μg/吸</v>
          </cell>
        </row>
        <row r="3674">
          <cell r="A3674">
            <v>54224</v>
          </cell>
          <cell r="B3674" t="str">
            <v>舒筋健腰丸</v>
          </cell>
          <cell r="C3674" t="str">
            <v>广州白云山陈李济药厂有限公司(原广州陈李济药厂)</v>
          </cell>
          <cell r="D3674" t="str">
            <v>45g</v>
          </cell>
        </row>
        <row r="3675">
          <cell r="A3675">
            <v>66934</v>
          </cell>
          <cell r="B3675" t="str">
            <v>天然维生素E软胶囊</v>
          </cell>
          <cell r="C3675" t="str">
            <v/>
          </cell>
          <cell r="D3675" t="str">
            <v>58g(100粒)</v>
          </cell>
        </row>
        <row r="3676">
          <cell r="A3676">
            <v>66979</v>
          </cell>
          <cell r="B3676" t="str">
            <v>膳食纤维营养胶囊(自然之宝)</v>
          </cell>
          <cell r="C3676" t="str">
            <v/>
          </cell>
          <cell r="D3676" t="str">
            <v>90g(500mgx180粒)</v>
          </cell>
        </row>
        <row r="3677">
          <cell r="A3677">
            <v>88751</v>
          </cell>
          <cell r="B3677" t="str">
            <v>盐酸哌唑嗪片</v>
          </cell>
          <cell r="C3677" t="str">
            <v>上海信谊药业有限公司</v>
          </cell>
          <cell r="D3677" t="str">
            <v>1mgx100粒</v>
          </cell>
        </row>
        <row r="3678">
          <cell r="A3678">
            <v>88762</v>
          </cell>
          <cell r="B3678" t="str">
            <v>薯蓣皂苷片 </v>
          </cell>
          <cell r="C3678" t="str">
            <v>拜耳医药保健有限公司启东分公司</v>
          </cell>
          <cell r="D3678" t="str">
            <v>80mgx48片</v>
          </cell>
        </row>
        <row r="3679">
          <cell r="A3679">
            <v>88783</v>
          </cell>
          <cell r="B3679" t="str">
            <v>五氟利多片</v>
          </cell>
          <cell r="C3679" t="str">
            <v>湖南中南制药有限责任公司</v>
          </cell>
          <cell r="D3679" t="str">
            <v>10mgx20片</v>
          </cell>
        </row>
        <row r="3680">
          <cell r="A3680">
            <v>89124</v>
          </cell>
          <cell r="B3680" t="str">
            <v>西洋参</v>
          </cell>
          <cell r="C3680" t="str">
            <v/>
          </cell>
          <cell r="D3680" t="str">
            <v>10g圆粒</v>
          </cell>
        </row>
        <row r="3681">
          <cell r="A3681">
            <v>89328</v>
          </cell>
          <cell r="B3681" t="str">
            <v>牵引器</v>
          </cell>
          <cell r="C3681" t="str">
            <v>北京兴虹康复医疗器械厂</v>
          </cell>
          <cell r="D3681" t="str">
            <v>XQ-Ⅰ型</v>
          </cell>
        </row>
        <row r="3682">
          <cell r="A3682">
            <v>90142</v>
          </cell>
          <cell r="B3682" t="str">
            <v>骨痛灵酊</v>
          </cell>
          <cell r="C3682" t="str">
            <v>滇虹药业集团股份有限公司</v>
          </cell>
          <cell r="D3682" t="str">
            <v>100mlx3瓶</v>
          </cell>
        </row>
        <row r="3683">
          <cell r="A3683">
            <v>90656</v>
          </cell>
          <cell r="B3683" t="str">
            <v>狗肾</v>
          </cell>
          <cell r="C3683" t="str">
            <v>其他生产厂家</v>
          </cell>
          <cell r="D3683" t="str">
            <v>梗(7.5cm-16cm)</v>
          </cell>
        </row>
        <row r="3684">
          <cell r="A3684">
            <v>91070</v>
          </cell>
          <cell r="B3684" t="str">
            <v>炒蜂房</v>
          </cell>
          <cell r="C3684" t="str">
            <v>四川新绿色药业科技发展股份有限公司</v>
          </cell>
          <cell r="D3684" t="str">
            <v>0.5g(饮片5g)配方颗粒</v>
          </cell>
        </row>
        <row r="3685">
          <cell r="A3685">
            <v>91071</v>
          </cell>
          <cell r="B3685" t="str">
            <v>炒茺蔚子</v>
          </cell>
          <cell r="C3685" t="str">
            <v>四川新绿色药业科技发展股份有限公司</v>
          </cell>
          <cell r="D3685" t="str">
            <v>0.3g（饮片10g）配方颗粒</v>
          </cell>
        </row>
        <row r="3686">
          <cell r="A3686">
            <v>91072</v>
          </cell>
          <cell r="B3686" t="str">
            <v>草豆蔻</v>
          </cell>
          <cell r="C3686" t="str">
            <v>四川新绿色药业科技发展股份有限公司</v>
          </cell>
          <cell r="D3686" t="str">
            <v>0.3g（饮片6g）配方颗粒</v>
          </cell>
        </row>
        <row r="3687">
          <cell r="A3687">
            <v>91112</v>
          </cell>
          <cell r="B3687" t="str">
            <v>大血藤</v>
          </cell>
          <cell r="C3687" t="str">
            <v>四川新绿色药业科技发展股份有限公司</v>
          </cell>
          <cell r="D3687" t="str">
            <v>0.6g（饮片10g）配方颗粒</v>
          </cell>
        </row>
        <row r="3688">
          <cell r="A3688">
            <v>91273</v>
          </cell>
          <cell r="B3688" t="str">
            <v>白头翁</v>
          </cell>
          <cell r="C3688" t="str">
            <v>四川新绿色药业科技发展股份有限公司</v>
          </cell>
          <cell r="D3688" t="str">
            <v>0.5g（饮片10g）配方颗粒</v>
          </cell>
        </row>
        <row r="3689">
          <cell r="A3689">
            <v>72942</v>
          </cell>
          <cell r="B3689" t="str">
            <v>瑞舒伐他汀钙片</v>
          </cell>
          <cell r="C3689" t="str">
            <v>IPR Pharmaceuticals,INCORPORATED</v>
          </cell>
          <cell r="D3689" t="str">
            <v>10mgx7片</v>
          </cell>
        </row>
        <row r="3690">
          <cell r="A3690">
            <v>72966</v>
          </cell>
          <cell r="B3690" t="str">
            <v>加巴喷丁胶囊(派汀)</v>
          </cell>
          <cell r="C3690" t="str">
            <v>江苏恒瑞医药股份有限公司</v>
          </cell>
          <cell r="D3690" t="str">
            <v>0.1gx10粒x5板</v>
          </cell>
        </row>
        <row r="3691">
          <cell r="A3691">
            <v>48256</v>
          </cell>
          <cell r="B3691" t="str">
            <v>紫草婴儿软膏</v>
          </cell>
          <cell r="C3691" t="str">
            <v>云南康恩贝希陶药业有限公司</v>
          </cell>
          <cell r="D3691" t="str">
            <v>10g</v>
          </cell>
        </row>
        <row r="3692">
          <cell r="A3692">
            <v>48261</v>
          </cell>
          <cell r="B3692" t="str">
            <v>盐酸氨基葡萄糖胶囊</v>
          </cell>
          <cell r="C3692" t="str">
            <v>澳美制药厂</v>
          </cell>
          <cell r="D3692" t="str">
            <v>0.75gx20粒</v>
          </cell>
        </row>
        <row r="3693">
          <cell r="A3693">
            <v>48265</v>
          </cell>
          <cell r="B3693" t="str">
            <v>黄芪</v>
          </cell>
          <cell r="C3693" t="str">
            <v>太极集团四川绵阳制药有限公司</v>
          </cell>
          <cell r="D3693" t="str">
            <v>250g(粉)（桐君阁）</v>
          </cell>
        </row>
        <row r="3694">
          <cell r="A3694">
            <v>48224</v>
          </cell>
          <cell r="B3694" t="str">
            <v>硝苯地平控释片</v>
          </cell>
          <cell r="C3694" t="str">
            <v>上海现代制药股份有限公司(上海现代浦东药厂有限公司</v>
          </cell>
          <cell r="D3694" t="str">
            <v>30mgx6片x2板</v>
          </cell>
        </row>
        <row r="3695">
          <cell r="A3695">
            <v>48228</v>
          </cell>
          <cell r="B3695" t="str">
            <v>大补阴丸</v>
          </cell>
          <cell r="C3695" t="str">
            <v>陕西华西制药股份有限公司(原宝鸡华西制药有限公司)</v>
          </cell>
          <cell r="D3695" t="str">
            <v>6gx6袋</v>
          </cell>
        </row>
        <row r="3696">
          <cell r="A3696">
            <v>48233</v>
          </cell>
          <cell r="B3696" t="str">
            <v>复方水杨酸甲酯乳膏</v>
          </cell>
          <cell r="C3696" t="str">
            <v>珠海联邦制药股份有限公司中山分公司</v>
          </cell>
          <cell r="D3696" t="str">
            <v>15g</v>
          </cell>
        </row>
        <row r="3697">
          <cell r="A3697">
            <v>48242</v>
          </cell>
          <cell r="B3697" t="str">
            <v>柴黄颗粒</v>
          </cell>
          <cell r="C3697" t="str">
            <v>四川百利药业有限责任公司</v>
          </cell>
          <cell r="D3697" t="str">
            <v>4gx12袋</v>
          </cell>
        </row>
        <row r="3698">
          <cell r="A3698">
            <v>48248</v>
          </cell>
          <cell r="B3698" t="str">
            <v>温胃舒胶囊</v>
          </cell>
          <cell r="C3698" t="str">
            <v>陕西渭南华仁制药有限责任公司</v>
          </cell>
          <cell r="D3698" t="str">
            <v>0.4gx12粒x2板</v>
          </cell>
        </row>
        <row r="3699">
          <cell r="A3699">
            <v>48249</v>
          </cell>
          <cell r="B3699" t="str">
            <v>盐酸氨溴索口服溶液</v>
          </cell>
          <cell r="C3699" t="str">
            <v>四川大冢制药有限公司(四川锡成大冢制药有限公司)</v>
          </cell>
          <cell r="D3699" t="str">
            <v>100ml：0.3g</v>
          </cell>
        </row>
        <row r="3700">
          <cell r="A3700">
            <v>48253</v>
          </cell>
          <cell r="B3700" t="str">
            <v>枸杞蜂蜜</v>
          </cell>
          <cell r="C3700" t="str">
            <v>成都郫县青田食品厂</v>
          </cell>
          <cell r="D3700" t="str">
            <v>950g</v>
          </cell>
        </row>
        <row r="3701">
          <cell r="A3701">
            <v>48255</v>
          </cell>
          <cell r="B3701" t="str">
            <v>紫云英蜂蜜</v>
          </cell>
          <cell r="C3701" t="str">
            <v>成都郫县青田食品厂</v>
          </cell>
          <cell r="D3701" t="str">
            <v>950g</v>
          </cell>
        </row>
        <row r="3702">
          <cell r="A3702">
            <v>66902</v>
          </cell>
          <cell r="B3702" t="str">
            <v>恩他卡朋片</v>
          </cell>
          <cell r="C3702" t="str">
            <v>Orion Corporation</v>
          </cell>
          <cell r="D3702" t="str">
            <v>0.2gx30片</v>
          </cell>
        </row>
        <row r="3703">
          <cell r="A3703">
            <v>66905</v>
          </cell>
          <cell r="B3703" t="str">
            <v>小儿肺炎散</v>
          </cell>
          <cell r="C3703" t="str">
            <v>安阳诺美药业有限公司</v>
          </cell>
          <cell r="D3703" t="str">
            <v>0.6gx8袋</v>
          </cell>
        </row>
        <row r="3704">
          <cell r="A3704">
            <v>66918</v>
          </cell>
          <cell r="B3704" t="str">
            <v>复方氟米松软膏(奥深)</v>
          </cell>
          <cell r="C3704" t="str">
            <v>澳美制药厂</v>
          </cell>
          <cell r="D3704" t="str">
            <v>15g</v>
          </cell>
        </row>
        <row r="3705">
          <cell r="A3705">
            <v>48269</v>
          </cell>
          <cell r="B3705" t="str">
            <v>山楂</v>
          </cell>
          <cell r="C3705" t="str">
            <v>太极集团四川绵阳制药有限公司</v>
          </cell>
          <cell r="D3705" t="str">
            <v>250g、精粉</v>
          </cell>
        </row>
        <row r="3706">
          <cell r="A3706">
            <v>48309</v>
          </cell>
          <cell r="B3706" t="str">
            <v>头孢呋辛酯胶囊</v>
          </cell>
          <cell r="C3706" t="str">
            <v>国药集团汕头金石制药有限公司(汕头金石制药总厂有限公司)</v>
          </cell>
          <cell r="D3706" t="str">
            <v>0.25gx6粒</v>
          </cell>
        </row>
        <row r="3707">
          <cell r="A3707">
            <v>48311</v>
          </cell>
          <cell r="B3707" t="str">
            <v>心宁片</v>
          </cell>
          <cell r="C3707" t="str">
            <v>太极集团四川绵阳制药有限公司</v>
          </cell>
          <cell r="D3707" t="str">
            <v>15片x3板(糖衣)</v>
          </cell>
        </row>
        <row r="3708">
          <cell r="A3708">
            <v>48315</v>
          </cell>
          <cell r="B3708" t="str">
            <v>盐橘核</v>
          </cell>
          <cell r="C3708" t="str">
            <v>其他生产厂家</v>
          </cell>
          <cell r="D3708" t="str">
            <v>盐炙</v>
          </cell>
        </row>
        <row r="3709">
          <cell r="A3709">
            <v>48321</v>
          </cell>
          <cell r="B3709" t="str">
            <v>姜厚朴</v>
          </cell>
          <cell r="C3709" t="str">
            <v>其他生产厂家</v>
          </cell>
          <cell r="D3709" t="str">
            <v>丝</v>
          </cell>
        </row>
        <row r="3710">
          <cell r="A3710">
            <v>48380</v>
          </cell>
          <cell r="B3710" t="str">
            <v>西洋参</v>
          </cell>
          <cell r="C3710" t="str">
            <v>重庆中药饮片厂有限公司</v>
          </cell>
          <cell r="D3710" t="str">
            <v>80g大圆片(桐君阁牌)</v>
          </cell>
        </row>
        <row r="3711">
          <cell r="A3711">
            <v>66994</v>
          </cell>
          <cell r="B3711" t="str">
            <v>大豆蛋白粉（原蛋白质粉）</v>
          </cell>
          <cell r="C3711" t="str">
            <v>美国NATURE'S BOUNTY INC</v>
          </cell>
          <cell r="D3711" t="str">
            <v>455g</v>
          </cell>
        </row>
        <row r="3712">
          <cell r="A3712">
            <v>67199</v>
          </cell>
          <cell r="B3712" t="str">
            <v>维妥立维生素AD软胶囊(千林)</v>
          </cell>
          <cell r="C3712" t="str">
            <v>仙乐健康科技股份有限公司</v>
          </cell>
          <cell r="D3712" t="str">
            <v>300mgx90粒</v>
          </cell>
        </row>
        <row r="3713">
          <cell r="A3713">
            <v>67200</v>
          </cell>
          <cell r="B3713" t="str">
            <v>千林蛋白粉</v>
          </cell>
          <cell r="C3713" t="str">
            <v>仙乐健康科技股份有限公司</v>
          </cell>
          <cell r="D3713" t="str">
            <v>400g</v>
          </cell>
        </row>
        <row r="3714">
          <cell r="A3714">
            <v>67205</v>
          </cell>
          <cell r="B3714" t="str">
            <v>大豆提取物胶原蛋白软胶囊(千林)</v>
          </cell>
          <cell r="C3714" t="str">
            <v>仙乐健康科技股份有限公司</v>
          </cell>
          <cell r="D3714" t="str">
            <v>700mgx60粒</v>
          </cell>
        </row>
        <row r="3715">
          <cell r="A3715">
            <v>67206</v>
          </cell>
          <cell r="B3715" t="str">
            <v>维妥立保尔钙软胶囊(千林)</v>
          </cell>
          <cell r="C3715" t="str">
            <v>仙乐健康科技股份有限公司</v>
          </cell>
          <cell r="D3715" t="str">
            <v>1000mgx200粒</v>
          </cell>
        </row>
        <row r="3716">
          <cell r="A3716">
            <v>67208</v>
          </cell>
          <cell r="B3716" t="str">
            <v>维妥立鱼油软胶囊(千林)</v>
          </cell>
          <cell r="C3716" t="str">
            <v>仙乐健康科技股份有限公司</v>
          </cell>
          <cell r="D3716" t="str">
            <v>1000mgx200粒</v>
          </cell>
        </row>
        <row r="3717">
          <cell r="A3717">
            <v>54359</v>
          </cell>
          <cell r="B3717" t="str">
            <v>比拜克胶囊</v>
          </cell>
          <cell r="C3717" t="str">
            <v>四川金辉药业有限公司</v>
          </cell>
          <cell r="D3717" t="str">
            <v>0.36gx14粒x2板</v>
          </cell>
        </row>
        <row r="3718">
          <cell r="A3718">
            <v>54371</v>
          </cell>
          <cell r="B3718" t="str">
            <v>维生素C片</v>
          </cell>
          <cell r="C3718" t="str">
            <v>东北制药集团沈阳第一制药有限公司</v>
          </cell>
          <cell r="D3718" t="str">
            <v>0.1gx100片</v>
          </cell>
        </row>
        <row r="3719">
          <cell r="A3719">
            <v>54400</v>
          </cell>
          <cell r="B3719" t="str">
            <v>金莲花</v>
          </cell>
          <cell r="C3719" t="str">
            <v>其他生产厂家</v>
          </cell>
          <cell r="D3719" t="str">
            <v>净选</v>
          </cell>
        </row>
        <row r="3720">
          <cell r="A3720">
            <v>54401</v>
          </cell>
          <cell r="B3720" t="str">
            <v>牛黄</v>
          </cell>
          <cell r="C3720" t="str">
            <v>四川德仁堂中药饮片有限公司</v>
          </cell>
          <cell r="D3720" t="str">
            <v>0.5g</v>
          </cell>
        </row>
        <row r="3721">
          <cell r="A3721">
            <v>54403</v>
          </cell>
          <cell r="B3721" t="str">
            <v>云南白药痔疮膏</v>
          </cell>
          <cell r="C3721" t="str">
            <v>云南白药集团股份有限公司</v>
          </cell>
          <cell r="D3721" t="str">
            <v>1.5gx6支</v>
          </cell>
        </row>
        <row r="3722">
          <cell r="A3722">
            <v>54404</v>
          </cell>
          <cell r="B3722" t="str">
            <v>甲泼尼龙片</v>
          </cell>
          <cell r="C3722" t="str">
            <v>意大利Pfizer Italia Srl</v>
          </cell>
          <cell r="D3722" t="str">
            <v>4mgx30片</v>
          </cell>
        </row>
        <row r="3723">
          <cell r="A3723">
            <v>54406</v>
          </cell>
          <cell r="B3723" t="str">
            <v>盐酸普罗帕酮片</v>
          </cell>
          <cell r="C3723" t="str">
            <v>法国Famar Lyon</v>
          </cell>
          <cell r="D3723" t="str">
            <v>150mgx10片</v>
          </cell>
        </row>
        <row r="3724">
          <cell r="A3724">
            <v>54408</v>
          </cell>
          <cell r="B3724" t="str">
            <v>当飞利肝宁胶囊</v>
          </cell>
          <cell r="C3724" t="str">
            <v>四川美大康药业股份有限公司</v>
          </cell>
          <cell r="D3724" t="str">
            <v>0.25gx12粒x3板</v>
          </cell>
        </row>
        <row r="3725">
          <cell r="A3725">
            <v>54409</v>
          </cell>
          <cell r="B3725" t="str">
            <v>盐酸乙哌立松片</v>
          </cell>
          <cell r="C3725" t="str">
            <v>卫材(中国)药业有限公司</v>
          </cell>
          <cell r="D3725" t="str">
            <v>50mgx20片（薄膜衣）</v>
          </cell>
        </row>
        <row r="3726">
          <cell r="A3726">
            <v>54418</v>
          </cell>
          <cell r="B3726" t="str">
            <v>纤纤胶囊(纤巧)</v>
          </cell>
          <cell r="C3726" t="str">
            <v>汤臣倍健股份有限公司</v>
          </cell>
          <cell r="D3726" t="str">
            <v>36g(0.4gx90粒)</v>
          </cell>
        </row>
        <row r="3727">
          <cell r="A3727">
            <v>67326</v>
          </cell>
          <cell r="B3727" t="str">
            <v>愈酚溴新口服溶液(惠菲通)</v>
          </cell>
          <cell r="C3727" t="str">
            <v>惠氏制药有限公司</v>
          </cell>
          <cell r="D3727" t="str">
            <v>90ml</v>
          </cell>
        </row>
        <row r="3728">
          <cell r="A3728">
            <v>67356</v>
          </cell>
          <cell r="B3728" t="str">
            <v>异维A酸软胶囊</v>
          </cell>
          <cell r="C3728" t="str">
            <v>上海东海制药股份有限公司（原上海东海制药股份有限公司东海制药厂）</v>
          </cell>
          <cell r="D3728" t="str">
            <v>10mgx15粒</v>
          </cell>
        </row>
        <row r="3729">
          <cell r="A3729">
            <v>67360</v>
          </cell>
          <cell r="B3729" t="str">
            <v>九香虫</v>
          </cell>
          <cell r="C3729" t="str">
            <v>四川新绿色药业科技发展股份有限公司</v>
          </cell>
          <cell r="D3729" t="str">
            <v>0.9g（饮片10g）配方颗粒</v>
          </cell>
        </row>
        <row r="3730">
          <cell r="A3730">
            <v>67409</v>
          </cell>
          <cell r="B3730" t="str">
            <v>川明参</v>
          </cell>
          <cell r="C3730" t="str">
            <v>太极集团四川绵阳制药有限公司</v>
          </cell>
          <cell r="D3730" t="str">
            <v>100g(优质)(太极牌)</v>
          </cell>
        </row>
        <row r="3731">
          <cell r="A3731">
            <v>67413</v>
          </cell>
          <cell r="B3731" t="str">
            <v>芡实</v>
          </cell>
          <cell r="C3731" t="str">
            <v>太极集团四川绵阳制药有限公司</v>
          </cell>
          <cell r="D3731" t="str">
            <v>100g净制(太极牌)</v>
          </cell>
        </row>
        <row r="3732">
          <cell r="A3732">
            <v>67436</v>
          </cell>
          <cell r="B3732" t="str">
            <v>枸杞子（太极牌）</v>
          </cell>
          <cell r="C3732" t="str">
            <v>太极集团四川绵阳制药有限公司</v>
          </cell>
          <cell r="D3732" t="str">
            <v>250g(宁夏特级)</v>
          </cell>
        </row>
        <row r="3733">
          <cell r="A3733">
            <v>67031</v>
          </cell>
          <cell r="B3733" t="str">
            <v>银丹心脑通软胶囊</v>
          </cell>
          <cell r="C3733" t="str">
            <v>贵州百灵企业集团制药股份有限公司</v>
          </cell>
          <cell r="D3733" t="str">
            <v>0.4gx12粒x3板</v>
          </cell>
        </row>
        <row r="3734">
          <cell r="A3734">
            <v>67045</v>
          </cell>
          <cell r="B3734" t="str">
            <v>β-胡萝卜素软胶囊</v>
          </cell>
          <cell r="C3734" t="str">
            <v>美国NATURE'S BOUNTY INC</v>
          </cell>
          <cell r="D3734" t="str">
            <v>19g(100粒)</v>
          </cell>
        </row>
        <row r="3735">
          <cell r="A3735">
            <v>91382</v>
          </cell>
          <cell r="B3735" t="str">
            <v>诃子</v>
          </cell>
          <cell r="C3735" t="str">
            <v>四川新绿色药业科技发展股份有限公司</v>
          </cell>
          <cell r="D3735" t="str">
            <v>0.9g（饮片10g）配方颗粒</v>
          </cell>
        </row>
        <row r="3736">
          <cell r="A3736">
            <v>67325</v>
          </cell>
          <cell r="B3736" t="str">
            <v>愈酚溴新口服溶液</v>
          </cell>
          <cell r="C3736" t="str">
            <v>惠氏制药有限公司</v>
          </cell>
          <cell r="D3736" t="str">
            <v>100ml</v>
          </cell>
        </row>
        <row r="3737">
          <cell r="A3737">
            <v>67539</v>
          </cell>
          <cell r="B3737" t="str">
            <v>天丹通络胶囊</v>
          </cell>
          <cell r="C3737" t="str">
            <v>山东凤凰制药股份有限公司</v>
          </cell>
          <cell r="D3737" t="str">
            <v>0.4gx60粒</v>
          </cell>
        </row>
        <row r="3738">
          <cell r="A3738">
            <v>67579</v>
          </cell>
          <cell r="B3738" t="str">
            <v>蓝芩口服液</v>
          </cell>
          <cell r="C3738" t="str">
            <v>江苏扬子江药业集团有限公司</v>
          </cell>
          <cell r="D3738" t="str">
            <v>10mlx12支</v>
          </cell>
        </row>
        <row r="3739">
          <cell r="A3739">
            <v>67592</v>
          </cell>
          <cell r="B3739" t="str">
            <v>盐酸二甲双胍缓释片</v>
          </cell>
          <cell r="C3739" t="str">
            <v>山东齐都药业有限公司</v>
          </cell>
          <cell r="D3739" t="str">
            <v>0.5gx10片x3板</v>
          </cell>
        </row>
        <row r="3740">
          <cell r="A3740">
            <v>67610</v>
          </cell>
          <cell r="B3740" t="str">
            <v>苯磺酸氨氯地平片</v>
          </cell>
          <cell r="C3740" t="str">
            <v>广州白云山制药股份有限公司广州白云山制药总厂</v>
          </cell>
          <cell r="D3740" t="str">
            <v>5mgx14片</v>
          </cell>
        </row>
        <row r="3741">
          <cell r="A3741">
            <v>67448</v>
          </cell>
          <cell r="B3741" t="str">
            <v>六味地黄丸</v>
          </cell>
          <cell r="C3741" t="str">
            <v>太极集团重庆中药二厂有限公司</v>
          </cell>
          <cell r="D3741" t="str">
            <v>100丸(浓缩丸)</v>
          </cell>
        </row>
        <row r="3742">
          <cell r="A3742">
            <v>67453</v>
          </cell>
          <cell r="B3742" t="str">
            <v>百合</v>
          </cell>
          <cell r="C3742" t="str">
            <v>太极集团四川绵阳制药有限公司</v>
          </cell>
          <cell r="D3742" t="str">
            <v>100g净制、特级(太极牌)</v>
          </cell>
        </row>
        <row r="3743">
          <cell r="A3743">
            <v>67454</v>
          </cell>
          <cell r="B3743" t="str">
            <v>黄芪</v>
          </cell>
          <cell r="C3743" t="str">
            <v>太极集团四川绵阳制药有限公司</v>
          </cell>
          <cell r="D3743" t="str">
            <v>100g片、精选(太极牌)</v>
          </cell>
        </row>
        <row r="3744">
          <cell r="A3744">
            <v>85453</v>
          </cell>
          <cell r="B3744" t="str">
            <v>肉苁蓉</v>
          </cell>
          <cell r="C3744" t="str">
            <v>四川省中药饮片有限责任公司</v>
          </cell>
          <cell r="D3744" t="str">
            <v>片、5g</v>
          </cell>
        </row>
        <row r="3745">
          <cell r="A3745">
            <v>85456</v>
          </cell>
          <cell r="B3745" t="str">
            <v>瞿麦</v>
          </cell>
          <cell r="C3745" t="str">
            <v>四川省中药饮片有限责任公司</v>
          </cell>
          <cell r="D3745" t="str">
            <v>段、5g</v>
          </cell>
        </row>
        <row r="3746">
          <cell r="A3746">
            <v>85457</v>
          </cell>
          <cell r="B3746" t="str">
            <v>淡竹叶</v>
          </cell>
          <cell r="C3746" t="str">
            <v>四川省中药饮片有限责任公司</v>
          </cell>
          <cell r="D3746" t="str">
            <v>段、5g</v>
          </cell>
        </row>
        <row r="3747">
          <cell r="A3747">
            <v>85459</v>
          </cell>
          <cell r="B3747" t="str">
            <v>泽兰</v>
          </cell>
          <cell r="C3747" t="str">
            <v>四川省中药饮片有限责任公司</v>
          </cell>
          <cell r="D3747" t="str">
            <v>段、5g</v>
          </cell>
        </row>
        <row r="3748">
          <cell r="A3748">
            <v>85465</v>
          </cell>
          <cell r="B3748" t="str">
            <v>荆芥</v>
          </cell>
          <cell r="C3748" t="str">
            <v>四川省中药饮片有限责任公司</v>
          </cell>
          <cell r="D3748" t="str">
            <v>段、5g</v>
          </cell>
        </row>
        <row r="3749">
          <cell r="A3749">
            <v>85466</v>
          </cell>
          <cell r="B3749" t="str">
            <v>荆芥炭</v>
          </cell>
          <cell r="C3749" t="str">
            <v>四川省中药饮片有限责任公司</v>
          </cell>
          <cell r="D3749" t="str">
            <v>段、5g、精制饮片</v>
          </cell>
        </row>
        <row r="3750">
          <cell r="A3750">
            <v>85468</v>
          </cell>
          <cell r="B3750" t="str">
            <v>锁阳</v>
          </cell>
          <cell r="C3750" t="str">
            <v>四川省中药饮片有限责任公司</v>
          </cell>
          <cell r="D3750" t="str">
            <v>片、5g</v>
          </cell>
        </row>
        <row r="3751">
          <cell r="A3751">
            <v>85469</v>
          </cell>
          <cell r="B3751" t="str">
            <v>大蓟炭</v>
          </cell>
          <cell r="C3751" t="str">
            <v>四川省中药饮片有限责任公司</v>
          </cell>
          <cell r="D3751" t="str">
            <v>段、5g、精制饮片</v>
          </cell>
        </row>
        <row r="3752">
          <cell r="A3752">
            <v>85470</v>
          </cell>
          <cell r="B3752" t="str">
            <v>茵陈</v>
          </cell>
          <cell r="C3752" t="str">
            <v>四川省中药饮片有限责任公司</v>
          </cell>
          <cell r="D3752" t="str">
            <v>5g</v>
          </cell>
        </row>
        <row r="3753">
          <cell r="A3753">
            <v>85471</v>
          </cell>
          <cell r="B3753" t="str">
            <v>蒲公英</v>
          </cell>
          <cell r="C3753" t="str">
            <v>四川省中药饮片有限责任公司</v>
          </cell>
          <cell r="D3753" t="str">
            <v>段、5g</v>
          </cell>
        </row>
        <row r="3754">
          <cell r="A3754">
            <v>85472</v>
          </cell>
          <cell r="B3754" t="str">
            <v>佩兰</v>
          </cell>
          <cell r="C3754" t="str">
            <v>四川省中药饮片有限责任公司</v>
          </cell>
          <cell r="D3754" t="str">
            <v>段、5g</v>
          </cell>
        </row>
        <row r="3755">
          <cell r="A3755">
            <v>85473</v>
          </cell>
          <cell r="B3755" t="str">
            <v>益母草</v>
          </cell>
          <cell r="C3755" t="str">
            <v>四川省中药饮片有限责任公司</v>
          </cell>
          <cell r="D3755" t="str">
            <v>段、5g</v>
          </cell>
        </row>
        <row r="3756">
          <cell r="A3756">
            <v>85474</v>
          </cell>
          <cell r="B3756" t="str">
            <v>石斛</v>
          </cell>
          <cell r="C3756" t="str">
            <v>四川省中药饮片有限责任公司</v>
          </cell>
          <cell r="D3756" t="str">
            <v>中段、5g、精制饮片</v>
          </cell>
        </row>
        <row r="3757">
          <cell r="A3757">
            <v>85475</v>
          </cell>
          <cell r="B3757" t="str">
            <v>败酱草</v>
          </cell>
          <cell r="C3757" t="str">
            <v>四川省中药饮片有限责任公司</v>
          </cell>
          <cell r="D3757" t="str">
            <v>段、5g</v>
          </cell>
        </row>
        <row r="3758">
          <cell r="A3758">
            <v>85476</v>
          </cell>
          <cell r="B3758" t="str">
            <v>墨旱莲</v>
          </cell>
          <cell r="C3758" t="str">
            <v>四川省中药饮片有限责任公司</v>
          </cell>
          <cell r="D3758" t="str">
            <v>段、5g</v>
          </cell>
        </row>
        <row r="3759">
          <cell r="A3759">
            <v>85477</v>
          </cell>
          <cell r="B3759" t="str">
            <v>木贼</v>
          </cell>
          <cell r="C3759" t="str">
            <v>四川省中药饮片有限责任公司</v>
          </cell>
          <cell r="D3759" t="str">
            <v>段、5g</v>
          </cell>
        </row>
        <row r="3760">
          <cell r="A3760">
            <v>85478</v>
          </cell>
          <cell r="B3760" t="str">
            <v>老鹳草</v>
          </cell>
          <cell r="C3760" t="str">
            <v>四川省中药饮片有限责任公司</v>
          </cell>
          <cell r="D3760" t="str">
            <v>段、5g、精制饮片</v>
          </cell>
        </row>
        <row r="3761">
          <cell r="A3761">
            <v>85479</v>
          </cell>
          <cell r="B3761" t="str">
            <v>金沸草</v>
          </cell>
          <cell r="C3761" t="str">
            <v>四川省中药饮片有限责任公司</v>
          </cell>
          <cell r="D3761" t="str">
            <v>段、5g、精制饮片</v>
          </cell>
        </row>
        <row r="3762">
          <cell r="A3762">
            <v>85480</v>
          </cell>
          <cell r="B3762" t="str">
            <v>金钱草</v>
          </cell>
          <cell r="C3762" t="str">
            <v>四川省中药饮片有限责任公司</v>
          </cell>
          <cell r="D3762" t="str">
            <v>段、5g</v>
          </cell>
        </row>
        <row r="3763">
          <cell r="A3763">
            <v>85481</v>
          </cell>
          <cell r="B3763" t="str">
            <v>萹蓄</v>
          </cell>
          <cell r="C3763" t="str">
            <v>四川省中药饮片有限责任公司</v>
          </cell>
          <cell r="D3763" t="str">
            <v>段、5g</v>
          </cell>
        </row>
        <row r="3764">
          <cell r="A3764">
            <v>67667</v>
          </cell>
          <cell r="B3764" t="str">
            <v>西青果</v>
          </cell>
          <cell r="C3764" t="str">
            <v>太极集团四川绵阳制药有限公司</v>
          </cell>
          <cell r="D3764" t="str">
            <v>100g(太极牌)</v>
          </cell>
        </row>
        <row r="3765">
          <cell r="A3765">
            <v>67679</v>
          </cell>
          <cell r="B3765" t="str">
            <v>玻璃体温计</v>
          </cell>
          <cell r="C3765" t="str">
            <v>江苏鱼跃医疗设备股份有限公司</v>
          </cell>
          <cell r="D3765" t="str">
            <v>10支口腔型</v>
          </cell>
        </row>
        <row r="3766">
          <cell r="A3766">
            <v>67689</v>
          </cell>
          <cell r="B3766" t="str">
            <v>氧气袋</v>
          </cell>
          <cell r="C3766" t="str">
            <v>江苏鱼跃医疗设备股份有限公司</v>
          </cell>
          <cell r="D3766" t="str">
            <v>SY-42L</v>
          </cell>
        </row>
        <row r="3767">
          <cell r="A3767">
            <v>67700</v>
          </cell>
          <cell r="B3767" t="str">
            <v>复方甘草酸苷片</v>
          </cell>
          <cell r="C3767" t="str">
            <v>卫材(中国)药业有限公司</v>
          </cell>
          <cell r="D3767" t="str">
            <v>10片x10板(糖衣)</v>
          </cell>
        </row>
        <row r="3768">
          <cell r="A3768">
            <v>67751</v>
          </cell>
          <cell r="B3768" t="str">
            <v>莲芪胶囊</v>
          </cell>
          <cell r="C3768" t="str">
            <v>成都利尔药业有限公司</v>
          </cell>
          <cell r="D3768" t="str">
            <v>0.25gx12粒x4板</v>
          </cell>
        </row>
        <row r="3769">
          <cell r="A3769">
            <v>67478</v>
          </cell>
          <cell r="B3769" t="str">
            <v>桂枝茯苓丸</v>
          </cell>
          <cell r="C3769" t="str">
            <v>山西华康药业股份有限公司</v>
          </cell>
          <cell r="D3769" t="str">
            <v>4gx6袋</v>
          </cell>
        </row>
        <row r="3770">
          <cell r="A3770">
            <v>67480</v>
          </cell>
          <cell r="B3770" t="str">
            <v>淡附片</v>
          </cell>
          <cell r="C3770" t="str">
            <v>四川新绿色药业科技发展股份有限公司</v>
          </cell>
          <cell r="D3770" t="str">
            <v>0.8g(饮片6g)配方颗粒</v>
          </cell>
        </row>
        <row r="3771">
          <cell r="A3771">
            <v>67631</v>
          </cell>
          <cell r="B3771" t="str">
            <v>瑞芙香体液</v>
          </cell>
          <cell r="C3771" t="str">
            <v>江西登科科技有限公司</v>
          </cell>
          <cell r="D3771" t="str">
            <v>50ml</v>
          </cell>
        </row>
        <row r="3772">
          <cell r="A3772">
            <v>73075</v>
          </cell>
          <cell r="B3772" t="str">
            <v>电子健康秤（原电子健康秤）</v>
          </cell>
          <cell r="C3772" t="str">
            <v>东莞百利达健康器材有限公司</v>
          </cell>
          <cell r="D3772" t="str">
            <v>HD-380</v>
          </cell>
        </row>
        <row r="3773">
          <cell r="A3773">
            <v>73076</v>
          </cell>
          <cell r="B3773" t="str">
            <v>人体健康秤(百利达)</v>
          </cell>
          <cell r="C3773" t="str">
            <v>东莞百利达健康器材有限公司</v>
          </cell>
          <cell r="D3773" t="str">
            <v>HD-381</v>
          </cell>
        </row>
        <row r="3774">
          <cell r="A3774">
            <v>73099</v>
          </cell>
          <cell r="B3774" t="str">
            <v>植物润肤洗手液(美露华)</v>
          </cell>
          <cell r="C3774" t="str">
            <v>上海美臣化妆品有限公司</v>
          </cell>
          <cell r="D3774" t="str">
            <v>500ml</v>
          </cell>
        </row>
        <row r="3775">
          <cell r="A3775">
            <v>73105</v>
          </cell>
          <cell r="B3775" t="str">
            <v>噻托溴铵粉吸入剂(吸入粉雾剂)</v>
          </cell>
          <cell r="C3775" t="str">
            <v>正大天晴药业集团股份有限公司</v>
          </cell>
          <cell r="D3775" t="str">
            <v>18微克x10粒</v>
          </cell>
        </row>
        <row r="3776">
          <cell r="A3776">
            <v>73107</v>
          </cell>
          <cell r="B3776" t="str">
            <v>匹多莫德颗粒</v>
          </cell>
          <cell r="C3776" t="str">
            <v>天津金世制药有限公司</v>
          </cell>
          <cell r="D3776" t="str">
            <v>2g:0.4gx6袋</v>
          </cell>
        </row>
        <row r="3777">
          <cell r="A3777">
            <v>73108</v>
          </cell>
          <cell r="B3777" t="str">
            <v>莲子</v>
          </cell>
          <cell r="C3777" t="str">
            <v>重庆中药饮片厂有限公司</v>
          </cell>
          <cell r="D3777" t="str">
            <v>250g净制（桐君阁）</v>
          </cell>
        </row>
        <row r="3778">
          <cell r="A3778">
            <v>67787</v>
          </cell>
          <cell r="B3778" t="str">
            <v>舒适达多效护理牙膏</v>
          </cell>
          <cell r="C3778" t="str">
            <v>葛兰素史克日用保健品(中国)有限公司</v>
          </cell>
          <cell r="D3778" t="str">
            <v>120g</v>
          </cell>
        </row>
        <row r="3779">
          <cell r="A3779">
            <v>67788</v>
          </cell>
          <cell r="B3779" t="str">
            <v>舒适达抗敏感牙膏（清新薄荷）</v>
          </cell>
          <cell r="C3779" t="str">
            <v>苏州克劳丽化妆品有限公司</v>
          </cell>
          <cell r="D3779" t="str">
            <v>120g</v>
          </cell>
        </row>
        <row r="3780">
          <cell r="A3780">
            <v>67795</v>
          </cell>
          <cell r="B3780" t="str">
            <v>美澳健牌蛋白质粉</v>
          </cell>
          <cell r="C3780" t="str">
            <v>广州龙力商贸发展有限公司</v>
          </cell>
          <cell r="D3780" t="str">
            <v>320gx2罐</v>
          </cell>
        </row>
        <row r="3781">
          <cell r="A3781">
            <v>67813</v>
          </cell>
          <cell r="B3781" t="str">
            <v>非接触红外线额式体温计</v>
          </cell>
          <cell r="C3781" t="str">
            <v>华略电子(深圳)有限公司</v>
          </cell>
          <cell r="D3781" t="str">
            <v>FR1DZ1</v>
          </cell>
        </row>
        <row r="3782">
          <cell r="A3782">
            <v>67893</v>
          </cell>
          <cell r="B3782" t="str">
            <v>桂附地黄丸</v>
          </cell>
          <cell r="C3782" t="str">
            <v>太极集团重庆桐君阁药厂有限公司</v>
          </cell>
          <cell r="D3782" t="str">
            <v>6gx20袋</v>
          </cell>
        </row>
        <row r="3783">
          <cell r="A3783">
            <v>67897</v>
          </cell>
          <cell r="B3783" t="str">
            <v>金豆开胃口服液</v>
          </cell>
          <cell r="C3783" t="str">
            <v>太极集团重庆涪陵制药厂有限公司</v>
          </cell>
          <cell r="D3783" t="str">
            <v>10mlx6支</v>
          </cell>
        </row>
        <row r="3784">
          <cell r="A3784">
            <v>67965</v>
          </cell>
          <cell r="B3784" t="str">
            <v>奥硝唑阴道栓(潇然)</v>
          </cell>
          <cell r="C3784" t="str">
            <v>华东医药(西安)博华制药有限公司(原:西安博华制药)</v>
          </cell>
          <cell r="D3784" t="str">
            <v>0.5gx7枚</v>
          </cell>
        </row>
        <row r="3785">
          <cell r="A3785">
            <v>67978</v>
          </cell>
          <cell r="B3785" t="str">
            <v>荆防颗粒</v>
          </cell>
          <cell r="C3785" t="str">
            <v>重庆东方药业股份有限公司</v>
          </cell>
          <cell r="D3785" t="str">
            <v>15gx20袋</v>
          </cell>
        </row>
        <row r="3786">
          <cell r="A3786">
            <v>68017</v>
          </cell>
          <cell r="B3786" t="str">
            <v>藿香正气丸</v>
          </cell>
          <cell r="C3786" t="str">
            <v>太极集团重庆中药二厂有限公司</v>
          </cell>
          <cell r="D3786" t="str">
            <v>32丸x4板(浓缩丸)</v>
          </cell>
        </row>
        <row r="3787">
          <cell r="A3787">
            <v>73023</v>
          </cell>
          <cell r="B3787" t="str">
            <v>电子健康秤(百利达)</v>
          </cell>
          <cell r="C3787" t="str">
            <v>东莞百利达健康器材有限公司</v>
          </cell>
          <cell r="D3787" t="str">
            <v>HD382</v>
          </cell>
        </row>
        <row r="3788">
          <cell r="A3788">
            <v>73024</v>
          </cell>
          <cell r="B3788" t="str">
            <v>人体健康秤(百利达)</v>
          </cell>
          <cell r="C3788" t="str">
            <v>东莞百利达健康器材有限公司</v>
          </cell>
          <cell r="D3788" t="str">
            <v>HD345</v>
          </cell>
        </row>
        <row r="3789">
          <cell r="A3789">
            <v>73033</v>
          </cell>
          <cell r="B3789" t="str">
            <v>噻托溴胺粉吸入剂(思力华)</v>
          </cell>
          <cell r="C3789" t="str">
            <v>德国Boehringer Ingelheim Pharma GmbH＆Co.KG</v>
          </cell>
          <cell r="D3789" t="str">
            <v>18ugx10粒(带吸入器)</v>
          </cell>
        </row>
        <row r="3790">
          <cell r="A3790">
            <v>114305</v>
          </cell>
          <cell r="B3790" t="str">
            <v>欧姆龙电子血压计</v>
          </cell>
          <cell r="C3790" t="str">
            <v>欧姆龙(大连)有限公司</v>
          </cell>
          <cell r="D3790" t="str">
            <v>HEM-7118</v>
          </cell>
        </row>
        <row r="3791">
          <cell r="A3791">
            <v>73109</v>
          </cell>
          <cell r="B3791" t="str">
            <v>金银花</v>
          </cell>
          <cell r="C3791" t="str">
            <v>重庆中药饮片厂有限公司</v>
          </cell>
          <cell r="D3791" t="str">
            <v>50g、净制(桐君阁牌)</v>
          </cell>
        </row>
        <row r="3792">
          <cell r="A3792">
            <v>54341</v>
          </cell>
          <cell r="B3792" t="str">
            <v>盐酸氨溴索片</v>
          </cell>
          <cell r="C3792" t="str">
            <v>山德士(中国)制药有限公司</v>
          </cell>
          <cell r="D3792" t="str">
            <v>30mgx20片</v>
          </cell>
        </row>
        <row r="3793">
          <cell r="A3793">
            <v>54348</v>
          </cell>
          <cell r="B3793" t="str">
            <v>多索茶碱片（安赛玛）</v>
          </cell>
          <cell r="C3793" t="str">
            <v>黑龙江福和华星制药集团股份有限公司</v>
          </cell>
          <cell r="D3793" t="str">
            <v>0.2gx12片</v>
          </cell>
        </row>
        <row r="3794">
          <cell r="A3794">
            <v>54350</v>
          </cell>
          <cell r="B3794" t="str">
            <v>盐酸齐拉西酮片（力复君安）</v>
          </cell>
          <cell r="C3794" t="str">
            <v>重庆圣华曦药业股份有限公司</v>
          </cell>
          <cell r="D3794" t="str">
            <v>20mgx10片x2板</v>
          </cell>
        </row>
        <row r="3795">
          <cell r="A3795">
            <v>54351</v>
          </cell>
          <cell r="B3795" t="str">
            <v>更昔洛韦眼用凝胶（丽科明）</v>
          </cell>
          <cell r="C3795" t="str">
            <v>湖北科益药业股份有限公司</v>
          </cell>
          <cell r="D3795" t="str">
            <v>5g:7.5mg/支</v>
          </cell>
        </row>
        <row r="3796">
          <cell r="A3796">
            <v>54352</v>
          </cell>
          <cell r="B3796" t="str">
            <v>醋氯芬酸片</v>
          </cell>
          <cell r="C3796" t="str">
            <v>陕西恒诚制药有限公司（东盛科技股份有限公司西安制药厂）</v>
          </cell>
          <cell r="D3796" t="str">
            <v>50mgx24片</v>
          </cell>
        </row>
        <row r="3797">
          <cell r="A3797">
            <v>54353</v>
          </cell>
          <cell r="B3797" t="str">
            <v>依巴斯汀片（开思亭）</v>
          </cell>
          <cell r="C3797" t="str">
            <v>INDUSTRIAS FARMACEUTICAS ALMIRALL PRODESFARM西班牙</v>
          </cell>
          <cell r="D3797" t="str">
            <v>10mgx10片</v>
          </cell>
        </row>
        <row r="3798">
          <cell r="A3798">
            <v>54355</v>
          </cell>
          <cell r="B3798" t="str">
            <v>重组人干扰素α2b滴眼液（安达芬）</v>
          </cell>
          <cell r="C3798" t="str">
            <v>安徽安科生物工程（集团）股份有限公司</v>
          </cell>
          <cell r="D3798" t="str">
            <v>100万IU/5ml/支</v>
          </cell>
        </row>
        <row r="3799">
          <cell r="A3799">
            <v>54357</v>
          </cell>
          <cell r="B3799" t="str">
            <v>头孢地尼胶囊（世扶尼）</v>
          </cell>
          <cell r="C3799" t="str">
            <v>天津医药集团津康制药有限公司</v>
          </cell>
          <cell r="D3799" t="str">
            <v>0.1gx6粒</v>
          </cell>
        </row>
        <row r="3800">
          <cell r="A3800">
            <v>73180</v>
          </cell>
          <cell r="B3800" t="str">
            <v>龙齿</v>
          </cell>
          <cell r="C3800" t="str">
            <v>四川新绿色药业科技发展股份有限公司</v>
          </cell>
          <cell r="D3800" t="str">
            <v>1.0g（饮片20g）配方颗粒</v>
          </cell>
        </row>
        <row r="3801">
          <cell r="A3801">
            <v>73181</v>
          </cell>
          <cell r="B3801" t="str">
            <v>刘寄奴</v>
          </cell>
          <cell r="C3801" t="str">
            <v>四川新绿色药业科技发展股份有限公司</v>
          </cell>
          <cell r="D3801" t="str">
            <v>0.9g（饮片10g）配方颗粒</v>
          </cell>
        </row>
        <row r="3802">
          <cell r="A3802">
            <v>73182</v>
          </cell>
          <cell r="B3802" t="str">
            <v>生蒲黄</v>
          </cell>
          <cell r="C3802" t="str">
            <v>四川新绿色药业科技发展股份有限公司</v>
          </cell>
          <cell r="D3802" t="str">
            <v>0.5g（饮片10g）配方颗粒</v>
          </cell>
        </row>
        <row r="3803">
          <cell r="A3803">
            <v>73183</v>
          </cell>
          <cell r="B3803" t="str">
            <v>密蒙花</v>
          </cell>
          <cell r="C3803" t="str">
            <v>四川新绿色药业科技发展股份有限公司</v>
          </cell>
          <cell r="D3803" t="str">
            <v>0.9g(饮片10g)配方颗粒</v>
          </cell>
        </row>
        <row r="3804">
          <cell r="A3804">
            <v>73184</v>
          </cell>
          <cell r="B3804" t="str">
            <v>秦皮</v>
          </cell>
          <cell r="C3804" t="str">
            <v>四川新绿色药业科技发展股份有限公司</v>
          </cell>
          <cell r="D3804" t="str">
            <v>0.9g（饮片10g）配方颗粒</v>
          </cell>
        </row>
        <row r="3805">
          <cell r="A3805">
            <v>41366</v>
          </cell>
          <cell r="B3805" t="str">
            <v>复方阿嗪米特肠溶片(泌特)</v>
          </cell>
          <cell r="C3805" t="str">
            <v>扬州一洋制药有限公司</v>
          </cell>
          <cell r="D3805" t="str">
            <v>20片</v>
          </cell>
        </row>
        <row r="3806">
          <cell r="A3806">
            <v>41368</v>
          </cell>
          <cell r="B3806" t="str">
            <v>维生素C泡腾片</v>
          </cell>
          <cell r="C3806" t="str">
            <v>拜耳医药保健有限公司</v>
          </cell>
          <cell r="D3806" t="str">
            <v>1gx15片x2支（橙味）</v>
          </cell>
        </row>
        <row r="3807">
          <cell r="A3807">
            <v>68918</v>
          </cell>
          <cell r="B3807" t="str">
            <v>阿德福韦酯片(利福之)</v>
          </cell>
          <cell r="C3807" t="str">
            <v>江苏天士力帝益药业有限公司</v>
          </cell>
          <cell r="D3807" t="str">
            <v>10mgx10片x2板</v>
          </cell>
        </row>
        <row r="3808">
          <cell r="A3808">
            <v>69007</v>
          </cell>
          <cell r="B3808" t="str">
            <v>西洋参</v>
          </cell>
          <cell r="C3808" t="str">
            <v>重庆中药饮片厂有限公司</v>
          </cell>
          <cell r="D3808" t="str">
            <v>100g片、白塑盒(桐君阁牌)</v>
          </cell>
        </row>
        <row r="3809">
          <cell r="A3809">
            <v>73485</v>
          </cell>
          <cell r="B3809" t="str">
            <v>参芪颗粒</v>
          </cell>
          <cell r="C3809" t="str">
            <v>太极集团四川绵阳制药有限公司</v>
          </cell>
          <cell r="D3809" t="str">
            <v>10gx9袋</v>
          </cell>
        </row>
        <row r="3810">
          <cell r="A3810">
            <v>73543</v>
          </cell>
          <cell r="B3810" t="str">
            <v>板蓝根</v>
          </cell>
          <cell r="C3810" t="str">
            <v>太极集团四川绵阳制药有限公司</v>
          </cell>
          <cell r="D3810" t="str">
            <v>100g(优质片)(太极牌)</v>
          </cell>
        </row>
        <row r="3811">
          <cell r="A3811">
            <v>62594</v>
          </cell>
          <cell r="B3811" t="str">
            <v>阿法林—润康胶囊片剂(孕产妇专用型)</v>
          </cell>
          <cell r="C3811" t="str">
            <v>长城生物产业有限责任公司</v>
          </cell>
          <cell r="D3811" t="str">
            <v>15盒(胶囊4粒x15+片剂2片x15)</v>
          </cell>
        </row>
        <row r="3812">
          <cell r="A3812">
            <v>62595</v>
          </cell>
          <cell r="B3812" t="str">
            <v>蜂胶片</v>
          </cell>
          <cell r="C3812" t="str">
            <v>江苏康缘药业股份有限公司</v>
          </cell>
          <cell r="D3812" t="str">
            <v>0.2gx50片</v>
          </cell>
        </row>
        <row r="3813">
          <cell r="A3813">
            <v>62607</v>
          </cell>
          <cell r="B3813" t="str">
            <v>净山楂</v>
          </cell>
          <cell r="C3813" t="str">
            <v>太极集团四川绵阳制药有限公司</v>
          </cell>
          <cell r="D3813" t="str">
            <v>200g精选片(太极牌)</v>
          </cell>
        </row>
        <row r="3814">
          <cell r="A3814">
            <v>62636</v>
          </cell>
          <cell r="B3814" t="str">
            <v>电子体温计（瞬间电子体温计）</v>
          </cell>
          <cell r="C3814" t="str">
            <v/>
          </cell>
          <cell r="D3814" t="str">
            <v>MC-612</v>
          </cell>
        </row>
        <row r="3815">
          <cell r="A3815">
            <v>21984</v>
          </cell>
          <cell r="B3815" t="str">
            <v>透骨消</v>
          </cell>
          <cell r="C3815" t="str">
            <v/>
          </cell>
          <cell r="D3815" t="str">
            <v>段</v>
          </cell>
        </row>
        <row r="3816">
          <cell r="A3816">
            <v>22497</v>
          </cell>
          <cell r="B3816" t="str">
            <v>三七</v>
          </cell>
          <cell r="C3816" t="str">
            <v>其他生产厂家</v>
          </cell>
          <cell r="D3816" t="str">
            <v>20头</v>
          </cell>
        </row>
        <row r="3817">
          <cell r="A3817">
            <v>25581</v>
          </cell>
          <cell r="B3817" t="str">
            <v>山药</v>
          </cell>
          <cell r="C3817" t="str">
            <v>其他生产厂家</v>
          </cell>
          <cell r="D3817" t="str">
            <v>片</v>
          </cell>
        </row>
        <row r="3818">
          <cell r="A3818">
            <v>25755</v>
          </cell>
          <cell r="B3818" t="str">
            <v>菟丝子</v>
          </cell>
          <cell r="C3818" t="str">
            <v>其他生产厂家</v>
          </cell>
          <cell r="D3818" t="str">
            <v>净制</v>
          </cell>
        </row>
        <row r="3819">
          <cell r="A3819">
            <v>29829</v>
          </cell>
          <cell r="B3819" t="str">
            <v>冬虫夏草</v>
          </cell>
          <cell r="C3819" t="str">
            <v>重庆中药饮片厂有限公司</v>
          </cell>
          <cell r="D3819" t="str">
            <v>50g&lt;一级.木盒&gt;(桐君阁)</v>
          </cell>
        </row>
        <row r="3820">
          <cell r="A3820">
            <v>59746</v>
          </cell>
          <cell r="B3820" t="str">
            <v>草仙乙肝胶囊</v>
          </cell>
          <cell r="C3820" t="str">
            <v/>
          </cell>
          <cell r="D3820" t="str">
            <v>60片</v>
          </cell>
        </row>
        <row r="3821">
          <cell r="A3821">
            <v>63275</v>
          </cell>
          <cell r="B3821" t="str">
            <v>医用助行器</v>
          </cell>
          <cell r="C3821" t="str">
            <v>江苏鱼跃医疗设备股份有限公司</v>
          </cell>
          <cell r="D3821" t="str">
            <v>YU710</v>
          </cell>
        </row>
        <row r="3822">
          <cell r="A3822">
            <v>17069</v>
          </cell>
          <cell r="B3822" t="str">
            <v>人工天竺黄</v>
          </cell>
          <cell r="C3822" t="str">
            <v>其他生产厂家</v>
          </cell>
          <cell r="D3822" t="str">
            <v>净制</v>
          </cell>
        </row>
        <row r="3823">
          <cell r="A3823">
            <v>69814</v>
          </cell>
          <cell r="B3823" t="str">
            <v>红参</v>
          </cell>
          <cell r="C3823" t="str">
            <v>太极集团重庆桐君阁药厂有限公司</v>
          </cell>
          <cell r="D3823" t="str">
            <v>45支边条</v>
          </cell>
        </row>
        <row r="3824">
          <cell r="A3824">
            <v>69836</v>
          </cell>
          <cell r="B3824" t="str">
            <v>气血和胶囊</v>
          </cell>
          <cell r="C3824" t="str">
            <v>陕西摩美得气血和制药有限公司</v>
          </cell>
          <cell r="D3824" t="str">
            <v>0.4gx12粒x3板</v>
          </cell>
        </row>
        <row r="3825">
          <cell r="A3825">
            <v>69869</v>
          </cell>
          <cell r="B3825" t="str">
            <v>芡实(太极牌)</v>
          </cell>
          <cell r="C3825" t="str">
            <v>太极集团四川绵阳制药有限公司</v>
          </cell>
          <cell r="D3825" t="str">
            <v>250g优质</v>
          </cell>
        </row>
        <row r="3826">
          <cell r="A3826">
            <v>69871</v>
          </cell>
          <cell r="B3826" t="str">
            <v>金钱草</v>
          </cell>
          <cell r="C3826" t="str">
            <v>太极集团四川绵阳制药有限公司</v>
          </cell>
          <cell r="D3826" t="str">
            <v>50g(优质)(太极牌)</v>
          </cell>
        </row>
        <row r="3827">
          <cell r="A3827">
            <v>69947</v>
          </cell>
          <cell r="B3827" t="str">
            <v>甘草片</v>
          </cell>
          <cell r="C3827" t="str">
            <v>太极集团四川绵阳制药有限公司</v>
          </cell>
          <cell r="D3827" t="str">
            <v>100g片(太极牌)</v>
          </cell>
        </row>
        <row r="3828">
          <cell r="A3828">
            <v>69948</v>
          </cell>
          <cell r="B3828" t="str">
            <v>山药</v>
          </cell>
          <cell r="C3828" t="str">
            <v>太极集团四川绵阳制药有限公司</v>
          </cell>
          <cell r="D3828" t="str">
            <v>片150g(太极牌)</v>
          </cell>
        </row>
        <row r="3829">
          <cell r="A3829">
            <v>69950</v>
          </cell>
          <cell r="B3829" t="str">
            <v>红参</v>
          </cell>
          <cell r="C3829" t="str">
            <v>太极集团四川绵阳制药有限公司</v>
          </cell>
          <cell r="D3829" t="str">
            <v>150g(太极牌)</v>
          </cell>
        </row>
        <row r="3830">
          <cell r="A3830">
            <v>69951</v>
          </cell>
          <cell r="B3830" t="str">
            <v>炒黑芝麻</v>
          </cell>
          <cell r="C3830" t="str">
            <v>太极集团四川绵阳制药有限公司</v>
          </cell>
          <cell r="D3830" t="str">
            <v>100g清炒(太极牌)</v>
          </cell>
        </row>
        <row r="3831">
          <cell r="A3831">
            <v>47555</v>
          </cell>
          <cell r="B3831" t="str">
            <v>复方酮康唑发用洗剂</v>
          </cell>
          <cell r="C3831" t="str">
            <v>江苏晨牌邦德药业有限公司</v>
          </cell>
          <cell r="D3831" t="str">
            <v>80ml:15mg:0.25mg</v>
          </cell>
        </row>
        <row r="3832">
          <cell r="A3832">
            <v>47596</v>
          </cell>
          <cell r="B3832" t="str">
            <v>牛黄上清丸</v>
          </cell>
          <cell r="C3832" t="str">
            <v>北京同仁堂股份有限公司同仁堂制药厂</v>
          </cell>
          <cell r="D3832" t="str">
            <v>6gx10丸(大蜜丸)</v>
          </cell>
        </row>
        <row r="3833">
          <cell r="A3833">
            <v>47627</v>
          </cell>
          <cell r="B3833" t="str">
            <v>骨化三醇软胶囊(盖三淳)</v>
          </cell>
          <cell r="C3833" t="str">
            <v>正大制药（青岛）有限公司（原青岛正大海尔制药有限公司）</v>
          </cell>
          <cell r="D3833" t="str">
            <v>0.25ugx10粒</v>
          </cell>
        </row>
        <row r="3834">
          <cell r="A3834">
            <v>73574</v>
          </cell>
          <cell r="B3834" t="str">
            <v>炒决明子</v>
          </cell>
          <cell r="C3834" t="str">
            <v>太极集团四川绵阳制药有限公司</v>
          </cell>
          <cell r="D3834" t="str">
            <v>300g清炒(太极牌)</v>
          </cell>
        </row>
        <row r="3835">
          <cell r="A3835">
            <v>73576</v>
          </cell>
          <cell r="B3835" t="str">
            <v>苦丁茶</v>
          </cell>
          <cell r="C3835" t="str">
            <v>太极集团四川绵阳制药有限公司</v>
          </cell>
          <cell r="D3835" t="str">
            <v>50g(优质)(太极牌)</v>
          </cell>
        </row>
        <row r="3836">
          <cell r="A3836">
            <v>73578</v>
          </cell>
          <cell r="B3836" t="str">
            <v>灵芝</v>
          </cell>
          <cell r="C3836" t="str">
            <v>太极集团四川绵阳制药有限公司</v>
          </cell>
          <cell r="D3836" t="str">
            <v>太极牌片50g（听）</v>
          </cell>
        </row>
        <row r="3837">
          <cell r="A3837">
            <v>73588</v>
          </cell>
          <cell r="B3837" t="str">
            <v>丹参</v>
          </cell>
          <cell r="C3837" t="str">
            <v>太极集团四川绵阳制药有限公司</v>
          </cell>
          <cell r="D3837" t="str">
            <v>120g片(太极牌)</v>
          </cell>
        </row>
        <row r="3838">
          <cell r="A3838">
            <v>73589</v>
          </cell>
          <cell r="B3838" t="str">
            <v>当归</v>
          </cell>
          <cell r="C3838" t="str">
            <v>太极集团四川绵阳制药有限公司</v>
          </cell>
          <cell r="D3838" t="str">
            <v>片100g(太极牌)</v>
          </cell>
        </row>
        <row r="3839">
          <cell r="A3839">
            <v>73592</v>
          </cell>
          <cell r="B3839" t="str">
            <v>天麻</v>
          </cell>
          <cell r="C3839" t="str">
            <v>太极集团四川绵阳制药有限公司</v>
          </cell>
          <cell r="D3839" t="str">
            <v>100g片(太极牌)</v>
          </cell>
        </row>
        <row r="3840">
          <cell r="A3840">
            <v>73593</v>
          </cell>
          <cell r="B3840" t="str">
            <v>制何首乌</v>
          </cell>
          <cell r="C3840" t="str">
            <v>太极集团四川绵阳制药有限公司</v>
          </cell>
          <cell r="D3840" t="str">
            <v>粉300g(太极牌)</v>
          </cell>
        </row>
        <row r="3841">
          <cell r="A3841">
            <v>73596</v>
          </cell>
          <cell r="B3841" t="str">
            <v>白芍</v>
          </cell>
          <cell r="C3841" t="str">
            <v>太极集团四川绵阳制药有限公司</v>
          </cell>
          <cell r="D3841" t="str">
            <v>150g(优质片)(太极牌)</v>
          </cell>
        </row>
        <row r="3842">
          <cell r="A3842">
            <v>73616</v>
          </cell>
          <cell r="B3842" t="str">
            <v>山药</v>
          </cell>
          <cell r="C3842" t="str">
            <v>太极集团四川绵阳制药有限公司</v>
          </cell>
          <cell r="D3842" t="str">
            <v>太极牌粉250g（听）</v>
          </cell>
        </row>
        <row r="3843">
          <cell r="A3843">
            <v>73619</v>
          </cell>
          <cell r="B3843" t="str">
            <v>净山楂</v>
          </cell>
          <cell r="C3843" t="str">
            <v>太极集团四川绵阳制药有限公司</v>
          </cell>
          <cell r="D3843" t="str">
            <v>100g净制(太极牌)</v>
          </cell>
        </row>
        <row r="3844">
          <cell r="A3844">
            <v>73636</v>
          </cell>
          <cell r="B3844" t="str">
            <v>鱼油软胶囊（千林）</v>
          </cell>
          <cell r="C3844" t="str">
            <v>仙乐健康科技股份有限公司</v>
          </cell>
          <cell r="D3844" t="str">
            <v>1000mgx100粒</v>
          </cell>
        </row>
        <row r="3845">
          <cell r="A3845">
            <v>73638</v>
          </cell>
          <cell r="B3845" t="str">
            <v>蜂胶葛根软胶囊（千林）</v>
          </cell>
          <cell r="C3845" t="str">
            <v>仙乐健康科技股份有限公司</v>
          </cell>
          <cell r="D3845" t="str">
            <v>30g（0.5gx60粒）</v>
          </cell>
        </row>
        <row r="3846">
          <cell r="A3846">
            <v>73676</v>
          </cell>
          <cell r="B3846" t="str">
            <v>银杏磷脂软胶囊（千林）</v>
          </cell>
          <cell r="C3846" t="str">
            <v>仙乐健康科技股份有限公司</v>
          </cell>
          <cell r="D3846" t="str">
            <v>1000mgx60粒</v>
          </cell>
        </row>
        <row r="3847">
          <cell r="A3847">
            <v>73786</v>
          </cell>
          <cell r="B3847" t="str">
            <v>雪蛤</v>
          </cell>
          <cell r="C3847" t="str">
            <v>威州许氏洋参(南京)有限公司</v>
          </cell>
          <cell r="D3847" t="str">
            <v>精装30g</v>
          </cell>
        </row>
        <row r="3848">
          <cell r="A3848">
            <v>73790</v>
          </cell>
          <cell r="B3848" t="str">
            <v>鹿茸片</v>
          </cell>
          <cell r="C3848" t="str">
            <v>威州许氏洋参(南京)有限公司</v>
          </cell>
          <cell r="D3848" t="str">
            <v>30g锦盒礼盒</v>
          </cell>
        </row>
        <row r="3849">
          <cell r="A3849">
            <v>73806</v>
          </cell>
          <cell r="B3849" t="str">
            <v>花旗参</v>
          </cell>
          <cell r="C3849" t="str">
            <v>威州许氏洋参(南京)有限公司</v>
          </cell>
          <cell r="D3849" t="str">
            <v>粒参110#礼盒、木盒精装220g</v>
          </cell>
        </row>
        <row r="3850">
          <cell r="A3850">
            <v>55604</v>
          </cell>
          <cell r="B3850" t="str">
            <v>喉炎丸</v>
          </cell>
          <cell r="C3850" t="str">
            <v>成都九芝堂金鼎药业有限公司</v>
          </cell>
          <cell r="D3850" t="str">
            <v>10粒x9瓶</v>
          </cell>
        </row>
        <row r="3851">
          <cell r="A3851">
            <v>40920</v>
          </cell>
          <cell r="B3851" t="str">
            <v>槐花</v>
          </cell>
          <cell r="C3851" t="str">
            <v>其他生产厂家</v>
          </cell>
          <cell r="D3851" t="str">
            <v>净制</v>
          </cell>
        </row>
        <row r="3852">
          <cell r="A3852">
            <v>41088</v>
          </cell>
          <cell r="B3852" t="str">
            <v>藁本</v>
          </cell>
          <cell r="C3852" t="str">
            <v>其他生产厂家</v>
          </cell>
          <cell r="D3852" t="str">
            <v>片</v>
          </cell>
        </row>
        <row r="3853">
          <cell r="A3853">
            <v>47020</v>
          </cell>
          <cell r="B3853" t="str">
            <v>鱼油软胶囊</v>
          </cell>
          <cell r="C3853" t="str">
            <v>威海清华紫光科技开发有限公司</v>
          </cell>
          <cell r="D3853" t="str">
            <v>1000mgx100粒</v>
          </cell>
        </row>
        <row r="3854">
          <cell r="A3854">
            <v>47430</v>
          </cell>
          <cell r="B3854" t="str">
            <v>党参</v>
          </cell>
          <cell r="C3854" t="str">
            <v>其他生产厂家</v>
          </cell>
          <cell r="D3854" t="str">
            <v>梗</v>
          </cell>
        </row>
        <row r="3855">
          <cell r="A3855">
            <v>48378</v>
          </cell>
          <cell r="B3855" t="str">
            <v>山药</v>
          </cell>
          <cell r="C3855" t="str">
            <v>其他生产厂家</v>
          </cell>
          <cell r="D3855" t="str">
            <v>梗</v>
          </cell>
        </row>
        <row r="3856">
          <cell r="A3856">
            <v>49190</v>
          </cell>
          <cell r="B3856" t="str">
            <v>茜草</v>
          </cell>
          <cell r="C3856" t="str">
            <v>其他生产厂家</v>
          </cell>
          <cell r="D3856" t="str">
            <v>段</v>
          </cell>
        </row>
        <row r="3857">
          <cell r="A3857">
            <v>54580</v>
          </cell>
          <cell r="B3857" t="str">
            <v>腊梅花</v>
          </cell>
          <cell r="C3857" t="str">
            <v/>
          </cell>
          <cell r="D3857" t="str">
            <v>%净制</v>
          </cell>
        </row>
        <row r="3858">
          <cell r="A3858">
            <v>54612</v>
          </cell>
          <cell r="B3858" t="str">
            <v>鱼脑石</v>
          </cell>
          <cell r="C3858" t="str">
            <v>其他生产厂家</v>
          </cell>
          <cell r="D3858" t="str">
            <v>净制</v>
          </cell>
        </row>
        <row r="3859">
          <cell r="A3859">
            <v>54823</v>
          </cell>
          <cell r="B3859" t="str">
            <v>冬虫夏草</v>
          </cell>
          <cell r="C3859" t="str">
            <v>重庆中药饮片厂有限公司</v>
          </cell>
          <cell r="D3859" t="str">
            <v>50g特级/木盒/桐君阁</v>
          </cell>
        </row>
        <row r="3860">
          <cell r="A3860">
            <v>69993</v>
          </cell>
          <cell r="B3860" t="str">
            <v>前列舒乐胶囊</v>
          </cell>
          <cell r="C3860" t="str">
            <v>黑龙江诺捷制药有限责任公司（原哈药集团三精制药诺捷有限责任公司）</v>
          </cell>
          <cell r="D3860" t="str">
            <v>0.3gx36粒</v>
          </cell>
        </row>
        <row r="3861">
          <cell r="A3861">
            <v>70053</v>
          </cell>
          <cell r="B3861" t="str">
            <v>醋酸甲地孕酮分散片</v>
          </cell>
          <cell r="C3861" t="str">
            <v>青岛国海生物制药有限公司</v>
          </cell>
          <cell r="D3861" t="str">
            <v>0.16gx10片</v>
          </cell>
        </row>
        <row r="3862">
          <cell r="A3862">
            <v>70394</v>
          </cell>
          <cell r="B3862" t="str">
            <v>麦冬</v>
          </cell>
          <cell r="C3862" t="str">
            <v>太极集团四川绵阳制药有限公司</v>
          </cell>
          <cell r="D3862" t="str">
            <v>200g</v>
          </cell>
        </row>
        <row r="3863">
          <cell r="A3863">
            <v>47191</v>
          </cell>
          <cell r="B3863" t="str">
            <v>菊花</v>
          </cell>
          <cell r="C3863" t="str">
            <v>其他生产厂家</v>
          </cell>
          <cell r="D3863" t="str">
            <v>贡菊/净制</v>
          </cell>
        </row>
        <row r="3864">
          <cell r="A3864">
            <v>47222</v>
          </cell>
          <cell r="B3864" t="str">
            <v>清热散结片</v>
          </cell>
          <cell r="C3864" t="str">
            <v>广州巨虹药业有限公司</v>
          </cell>
          <cell r="D3864" t="str">
            <v>50片</v>
          </cell>
        </row>
        <row r="3865">
          <cell r="A3865">
            <v>47237</v>
          </cell>
          <cell r="B3865" t="str">
            <v>吲哚美辛凝胶(万特力)</v>
          </cell>
          <cell r="C3865" t="str">
            <v>日本兴和株式会社</v>
          </cell>
          <cell r="D3865" t="str">
            <v>35g</v>
          </cell>
        </row>
        <row r="3866">
          <cell r="A3866">
            <v>47238</v>
          </cell>
          <cell r="B3866" t="str">
            <v>吲哚美辛搽剂(万特力)</v>
          </cell>
          <cell r="C3866" t="str">
            <v>日本兴和株式会社</v>
          </cell>
          <cell r="D3866" t="str">
            <v>45g</v>
          </cell>
        </row>
        <row r="3867">
          <cell r="A3867">
            <v>47242</v>
          </cell>
          <cell r="B3867" t="str">
            <v>蒙脱石散(思密达)</v>
          </cell>
          <cell r="C3867" t="str">
            <v>博福-益普生(天津)制药有限公司</v>
          </cell>
          <cell r="D3867" t="str">
            <v>3gx10袋(草莓味)</v>
          </cell>
        </row>
        <row r="3868">
          <cell r="A3868">
            <v>47683</v>
          </cell>
          <cell r="B3868" t="str">
            <v>藿香正气口服液</v>
          </cell>
          <cell r="C3868" t="str">
            <v>太极集团重庆涪陵制药厂有限公司</v>
          </cell>
          <cell r="D3868" t="str">
            <v>10mlx10支</v>
          </cell>
        </row>
        <row r="3869">
          <cell r="A3869">
            <v>47685</v>
          </cell>
          <cell r="B3869" t="str">
            <v>断血流胶囊</v>
          </cell>
          <cell r="C3869" t="str">
            <v>吉林省银诺克药业有限公司</v>
          </cell>
          <cell r="D3869" t="str">
            <v>0.35gx15粒x2板</v>
          </cell>
        </row>
        <row r="3870">
          <cell r="A3870">
            <v>47697</v>
          </cell>
          <cell r="B3870" t="str">
            <v>聚维酮碘溶液(艾利克)</v>
          </cell>
          <cell r="C3870" t="str">
            <v>成都永安制药有限公司</v>
          </cell>
          <cell r="D3870" t="str">
            <v>1%：200ml（用于口腔黏膜）</v>
          </cell>
        </row>
        <row r="3871">
          <cell r="A3871">
            <v>47713</v>
          </cell>
          <cell r="B3871" t="str">
            <v>伊利金典纯牛奶</v>
          </cell>
          <cell r="C3871" t="str">
            <v>内蒙古伊利实业集团股份有限公司</v>
          </cell>
          <cell r="D3871" t="str">
            <v>250mlx12盒</v>
          </cell>
        </row>
        <row r="3872">
          <cell r="A3872">
            <v>47721</v>
          </cell>
          <cell r="B3872" t="str">
            <v>夏枯草颗粒</v>
          </cell>
          <cell r="C3872" t="str">
            <v>山东仙河药业有限公司</v>
          </cell>
          <cell r="D3872" t="str">
            <v>9gx6袋</v>
          </cell>
        </row>
        <row r="3873">
          <cell r="A3873">
            <v>47724</v>
          </cell>
          <cell r="B3873" t="str">
            <v>维生素B12片</v>
          </cell>
          <cell r="C3873" t="str">
            <v>山西亨瑞达制药有限公司</v>
          </cell>
          <cell r="D3873" t="str">
            <v>25ugx100片</v>
          </cell>
        </row>
        <row r="3874">
          <cell r="A3874">
            <v>65598</v>
          </cell>
          <cell r="B3874" t="str">
            <v>玄麦甘桔颗粒</v>
          </cell>
          <cell r="C3874" t="str">
            <v>四川逢春制药有限公司</v>
          </cell>
          <cell r="D3874" t="str">
            <v>10gx20袋(精装)</v>
          </cell>
        </row>
        <row r="3875">
          <cell r="A3875">
            <v>65661</v>
          </cell>
          <cell r="B3875" t="str">
            <v>复方黄连素片</v>
          </cell>
          <cell r="C3875" t="str">
            <v>太极集团四川绵阳制药有限公司</v>
          </cell>
          <cell r="D3875" t="str">
            <v>30mgx12片x4板(糖衣)</v>
          </cell>
        </row>
        <row r="3876">
          <cell r="A3876">
            <v>65669</v>
          </cell>
          <cell r="B3876" t="str">
            <v>重组人干扰素α2b乳膏(安达芬)</v>
          </cell>
          <cell r="C3876" t="str">
            <v>安徽安科生物工程（集团）股份有限公司</v>
          </cell>
          <cell r="D3876" t="str">
            <v>100万：5克/支</v>
          </cell>
        </row>
        <row r="3877">
          <cell r="A3877">
            <v>65734</v>
          </cell>
          <cell r="B3877" t="str">
            <v>比卡鲁胺片</v>
          </cell>
          <cell r="C3877" t="str">
            <v>阿斯利康制药有限公司</v>
          </cell>
          <cell r="D3877" t="str">
            <v>50mgx28片</v>
          </cell>
        </row>
        <row r="3878">
          <cell r="A3878">
            <v>65747</v>
          </cell>
          <cell r="B3878" t="str">
            <v>复方聚维酮碘搽剂(亮甲)</v>
          </cell>
          <cell r="C3878" t="str">
            <v>乐泰药业有限公司</v>
          </cell>
          <cell r="D3878" t="str">
            <v>3mlx2瓶+指甲锉</v>
          </cell>
        </row>
        <row r="3879">
          <cell r="A3879">
            <v>65790</v>
          </cell>
          <cell r="B3879" t="str">
            <v>三七花</v>
          </cell>
          <cell r="C3879" t="str">
            <v>太极集团四川绵阳制药有限公司</v>
          </cell>
          <cell r="D3879" t="str">
            <v>50g(太极牌)</v>
          </cell>
        </row>
        <row r="3880">
          <cell r="A3880">
            <v>65791</v>
          </cell>
          <cell r="B3880" t="str">
            <v>莲子心</v>
          </cell>
          <cell r="C3880" t="str">
            <v>太极集团四川绵阳制药有限公司</v>
          </cell>
          <cell r="D3880" t="str">
            <v>20g(太极牌)</v>
          </cell>
        </row>
        <row r="3881">
          <cell r="A3881">
            <v>65797</v>
          </cell>
          <cell r="B3881" t="str">
            <v>鹿茸</v>
          </cell>
          <cell r="C3881" t="str">
            <v>太极集团四川绵阳制药有限公司</v>
          </cell>
          <cell r="D3881" t="str">
            <v>10g(太极牌)</v>
          </cell>
        </row>
        <row r="3882">
          <cell r="A3882">
            <v>65798</v>
          </cell>
          <cell r="B3882" t="str">
            <v>荷叶</v>
          </cell>
          <cell r="C3882" t="str">
            <v>太极集团四川绵阳制药有限公司</v>
          </cell>
          <cell r="D3882" t="str">
            <v>50g丝(太极牌)</v>
          </cell>
        </row>
        <row r="3883">
          <cell r="A3883">
            <v>55759</v>
          </cell>
          <cell r="B3883" t="str">
            <v>硝呋太尔制霉素阴道软胶囊(朗依)</v>
          </cell>
          <cell r="C3883" t="str">
            <v>北京金城泰尔制药有限公司</v>
          </cell>
          <cell r="D3883" t="str">
            <v>3粒</v>
          </cell>
        </row>
        <row r="3884">
          <cell r="A3884">
            <v>56595</v>
          </cell>
          <cell r="B3884" t="str">
            <v>红金消结胶囊</v>
          </cell>
          <cell r="C3884" t="str">
            <v>云南佑生药业有限公司</v>
          </cell>
          <cell r="D3884" t="str">
            <v>0.4gx36粒</v>
          </cell>
        </row>
        <row r="3885">
          <cell r="A3885">
            <v>56754</v>
          </cell>
          <cell r="B3885" t="str">
            <v>那格列奈片</v>
          </cell>
          <cell r="C3885" t="str">
            <v>北京诺华制药有限公司</v>
          </cell>
          <cell r="D3885" t="str">
            <v>120mgx12片</v>
          </cell>
        </row>
        <row r="3886">
          <cell r="A3886">
            <v>57491</v>
          </cell>
          <cell r="B3886" t="str">
            <v>通窍鼻炎片</v>
          </cell>
          <cell r="C3886" t="str">
            <v>长春人民药业集团有限公司</v>
          </cell>
          <cell r="D3886" t="str">
            <v>18片x2板(糖衣)</v>
          </cell>
        </row>
        <row r="3887">
          <cell r="A3887">
            <v>57752</v>
          </cell>
          <cell r="B3887" t="str">
            <v>电子体温计</v>
          </cell>
          <cell r="C3887" t="str">
            <v>欧姆龙(大连)有限公司</v>
          </cell>
          <cell r="D3887" t="str">
            <v>MC-670</v>
          </cell>
        </row>
        <row r="3888">
          <cell r="A3888">
            <v>58375</v>
          </cell>
          <cell r="B3888" t="str">
            <v>黄连上清丸</v>
          </cell>
          <cell r="C3888" t="str">
            <v>太极集团重庆桐君阁药厂有限公司</v>
          </cell>
          <cell r="D3888" t="str">
            <v>6gx10袋(浓缩丸)</v>
          </cell>
        </row>
        <row r="3889">
          <cell r="A3889">
            <v>58514</v>
          </cell>
          <cell r="B3889" t="str">
            <v>前列舒乐胶囊</v>
          </cell>
          <cell r="C3889" t="str">
            <v>陕西健民制药有限公司</v>
          </cell>
          <cell r="D3889" t="str">
            <v>0.5gx12粒x3板</v>
          </cell>
        </row>
        <row r="3890">
          <cell r="A3890">
            <v>58522</v>
          </cell>
          <cell r="B3890" t="str">
            <v>沉香化气片</v>
          </cell>
          <cell r="C3890" t="str">
            <v>太极集团重庆桐君阁药厂有限公司</v>
          </cell>
          <cell r="D3890" t="str">
            <v>0.5gx12片x2板</v>
          </cell>
        </row>
        <row r="3891">
          <cell r="A3891">
            <v>58911</v>
          </cell>
          <cell r="B3891" t="str">
            <v>替米沙坦片(洛格乐)</v>
          </cell>
          <cell r="C3891" t="str">
            <v>天津华津制药有限公司</v>
          </cell>
          <cell r="D3891" t="str">
            <v>40mgx14片</v>
          </cell>
        </row>
        <row r="3892">
          <cell r="A3892">
            <v>58937</v>
          </cell>
          <cell r="B3892" t="str">
            <v>急支颗粒</v>
          </cell>
          <cell r="C3892" t="str">
            <v>太极集团重庆涪陵制药厂有限公司</v>
          </cell>
          <cell r="D3892" t="str">
            <v>4gx12袋</v>
          </cell>
        </row>
        <row r="3893">
          <cell r="A3893">
            <v>59318</v>
          </cell>
          <cell r="B3893" t="str">
            <v>西施腋香露</v>
          </cell>
          <cell r="C3893" t="str">
            <v>南阳市广寿保健品有限责任公司</v>
          </cell>
          <cell r="D3893" t="str">
            <v>20ml</v>
          </cell>
        </row>
        <row r="3894">
          <cell r="A3894">
            <v>69442</v>
          </cell>
          <cell r="B3894" t="str">
            <v>灵芝</v>
          </cell>
          <cell r="C3894" t="str">
            <v>北京和谐堂赏贸有限公司</v>
          </cell>
          <cell r="D3894" t="str">
            <v>野生、桑黄</v>
          </cell>
        </row>
        <row r="3895">
          <cell r="A3895">
            <v>69461</v>
          </cell>
          <cell r="B3895" t="str">
            <v>灵芝</v>
          </cell>
          <cell r="C3895" t="str">
            <v>北京和谐堂赏贸有限公司</v>
          </cell>
          <cell r="D3895" t="str">
            <v>野生、假芝</v>
          </cell>
        </row>
        <row r="3896">
          <cell r="A3896">
            <v>69550</v>
          </cell>
          <cell r="B3896" t="str">
            <v>人参</v>
          </cell>
          <cell r="C3896" t="str">
            <v>太极集团四川绵阳制药有限公司</v>
          </cell>
          <cell r="D3896" t="str">
            <v>生晒参片100g(太极牌)</v>
          </cell>
        </row>
        <row r="3897">
          <cell r="A3897">
            <v>53682</v>
          </cell>
          <cell r="B3897" t="str">
            <v>天乐牌助听器</v>
          </cell>
          <cell r="C3897" t="str">
            <v/>
          </cell>
          <cell r="D3897" t="str">
            <v>HA-9828</v>
          </cell>
        </row>
        <row r="3898">
          <cell r="A3898">
            <v>53683</v>
          </cell>
          <cell r="B3898" t="str">
            <v>天乐牌助听器</v>
          </cell>
          <cell r="C3898" t="str">
            <v/>
          </cell>
          <cell r="D3898" t="str">
            <v>HA-2000</v>
          </cell>
        </row>
        <row r="3899">
          <cell r="A3899">
            <v>53684</v>
          </cell>
          <cell r="B3899" t="str">
            <v>天乐牌助听器</v>
          </cell>
          <cell r="C3899" t="str">
            <v/>
          </cell>
          <cell r="D3899" t="str">
            <v>TE-002</v>
          </cell>
        </row>
        <row r="3900">
          <cell r="A3900">
            <v>47245</v>
          </cell>
          <cell r="B3900" t="str">
            <v>稳心颗粒</v>
          </cell>
          <cell r="C3900" t="str">
            <v>山东步长制药有限公司</v>
          </cell>
          <cell r="D3900" t="str">
            <v>5gx9袋(无糖型)</v>
          </cell>
        </row>
        <row r="3901">
          <cell r="A3901">
            <v>47246</v>
          </cell>
          <cell r="B3901" t="str">
            <v>酮康唑洗剂(采乐)</v>
          </cell>
          <cell r="C3901" t="str">
            <v>西安杨森制药有限公司</v>
          </cell>
          <cell r="D3901" t="str">
            <v>1%：50ml</v>
          </cell>
        </row>
        <row r="3902">
          <cell r="A3902">
            <v>47252</v>
          </cell>
          <cell r="B3902" t="str">
            <v>川大金钟牌破壁灵芝孢子胶囊</v>
          </cell>
          <cell r="C3902" t="str">
            <v>成都川大金钟科技有限公司</v>
          </cell>
          <cell r="D3902" t="str">
            <v>30g(250mgx60粒x2瓶)</v>
          </cell>
        </row>
        <row r="3903">
          <cell r="A3903">
            <v>47277</v>
          </cell>
          <cell r="B3903" t="str">
            <v>半夏曲</v>
          </cell>
          <cell r="C3903" t="str">
            <v>四川千方中药饮片有限公司(原：成都千方中药饮片)</v>
          </cell>
          <cell r="D3903" t="str">
            <v>250g</v>
          </cell>
        </row>
        <row r="3904">
          <cell r="A3904">
            <v>47278</v>
          </cell>
          <cell r="B3904" t="str">
            <v>建曲</v>
          </cell>
          <cell r="C3904" t="str">
            <v>四川千方中药饮片有限公司(原：成都千方中药饮片)</v>
          </cell>
          <cell r="D3904" t="str">
            <v>500g</v>
          </cell>
        </row>
        <row r="3905">
          <cell r="A3905">
            <v>47309</v>
          </cell>
          <cell r="B3905" t="str">
            <v>甘露聚糖肽胶囊</v>
          </cell>
          <cell r="C3905" t="str">
            <v>成都利尔药业有限公司</v>
          </cell>
          <cell r="D3905" t="str">
            <v>5mgx36粒</v>
          </cell>
        </row>
        <row r="3906">
          <cell r="A3906">
            <v>47394</v>
          </cell>
          <cell r="B3906" t="str">
            <v>四味珍层冰硼滴眼液</v>
          </cell>
          <cell r="C3906" t="str">
            <v>江西珍视明药业有限公司</v>
          </cell>
          <cell r="D3906" t="str">
            <v>13ml(红色)</v>
          </cell>
        </row>
        <row r="3907">
          <cell r="A3907">
            <v>65806</v>
          </cell>
          <cell r="B3907" t="str">
            <v>野菊花</v>
          </cell>
          <cell r="C3907" t="str">
            <v>太极集团四川绵阳制药有限公司</v>
          </cell>
          <cell r="D3907" t="str">
            <v>50g净制、精选(太极牌)</v>
          </cell>
        </row>
        <row r="3908">
          <cell r="A3908">
            <v>65836</v>
          </cell>
          <cell r="B3908" t="str">
            <v>薇姿双重菁润焕白修护眼霜</v>
          </cell>
          <cell r="C3908" t="str">
            <v>欧莱雅(中国)有限公司</v>
          </cell>
          <cell r="D3908" t="str">
            <v>15ml</v>
          </cell>
        </row>
        <row r="3909">
          <cell r="A3909">
            <v>65847</v>
          </cell>
          <cell r="B3909" t="str">
            <v>薇姿温泉矿物润眼凝露</v>
          </cell>
          <cell r="C3909" t="str">
            <v>欧莱雅(中国)有限公司</v>
          </cell>
          <cell r="D3909" t="str">
            <v>15ml</v>
          </cell>
        </row>
        <row r="3910">
          <cell r="A3910">
            <v>65851</v>
          </cell>
          <cell r="B3910" t="str">
            <v>十全大补丸</v>
          </cell>
          <cell r="C3910" t="str">
            <v>太极集团重庆桐君阁药厂有限公司</v>
          </cell>
          <cell r="D3910" t="str">
            <v>6gx10袋(水蜜丸)</v>
          </cell>
        </row>
        <row r="3911">
          <cell r="A3911">
            <v>65894</v>
          </cell>
          <cell r="B3911" t="str">
            <v>富马酸喹硫平片</v>
          </cell>
          <cell r="C3911" t="str">
            <v>湖南洞庭药业股份有限公司</v>
          </cell>
          <cell r="D3911" t="str">
            <v>0.1gx10片x3板</v>
          </cell>
        </row>
        <row r="3912">
          <cell r="A3912">
            <v>65956</v>
          </cell>
          <cell r="B3912" t="str">
            <v>芪枣健胃茶</v>
          </cell>
          <cell r="C3912" t="str">
            <v>厦门特伦生物药业有限公司</v>
          </cell>
          <cell r="D3912" t="str">
            <v>5gx6袋</v>
          </cell>
        </row>
        <row r="3913">
          <cell r="A3913">
            <v>65974</v>
          </cell>
          <cell r="B3913" t="str">
            <v>鹿胎膏</v>
          </cell>
          <cell r="C3913" t="str">
            <v>吉林省华侨药业集团有限公司(原吉林省华侨药业有限公司)</v>
          </cell>
          <cell r="D3913" t="str">
            <v>10gx5块</v>
          </cell>
        </row>
        <row r="3914">
          <cell r="A3914">
            <v>81337</v>
          </cell>
          <cell r="B3914" t="str">
            <v>小儿鼻炎片</v>
          </cell>
          <cell r="C3914" t="str">
            <v>北京同仁堂科技发展股份有限公司制药厂</v>
          </cell>
          <cell r="D3914" t="str">
            <v>0.3gx30片 </v>
          </cell>
        </row>
        <row r="3915">
          <cell r="A3915">
            <v>82283</v>
          </cell>
          <cell r="B3915" t="str">
            <v>醋酸氟轻松冰片乳膏</v>
          </cell>
          <cell r="C3915" t="str">
            <v>河南大新药业有限公司（原新乡市琦宁药业有限公司）</v>
          </cell>
          <cell r="D3915" t="str">
            <v>10g（软管）</v>
          </cell>
        </row>
        <row r="3916">
          <cell r="A3916">
            <v>84535</v>
          </cell>
          <cell r="B3916" t="str">
            <v>金菊五花茶颗粒</v>
          </cell>
          <cell r="C3916" t="str">
            <v>广西方略药业集团有限公司</v>
          </cell>
          <cell r="D3916" t="str">
            <v>10gx12袋</v>
          </cell>
        </row>
        <row r="3917">
          <cell r="A3917">
            <v>59759</v>
          </cell>
          <cell r="B3917" t="str">
            <v>乳果糖口服溶液</v>
          </cell>
          <cell r="C3917" t="str">
            <v>Abbott Biologicals B.V.</v>
          </cell>
          <cell r="D3917" t="str">
            <v>15mlx6袋</v>
          </cell>
        </row>
        <row r="3918">
          <cell r="A3918">
            <v>85624</v>
          </cell>
          <cell r="B3918" t="str">
            <v>醋龟甲</v>
          </cell>
          <cell r="C3918" t="str">
            <v>四川省中药饮片有限责任公司</v>
          </cell>
          <cell r="D3918" t="str">
            <v>块、5g、精制饮片</v>
          </cell>
        </row>
        <row r="3919">
          <cell r="A3919">
            <v>85626</v>
          </cell>
          <cell r="B3919" t="str">
            <v>鹿角</v>
          </cell>
          <cell r="C3919" t="str">
            <v>四川省中药饮片有限责任公司</v>
          </cell>
          <cell r="D3919" t="str">
            <v>片、5g、精制饮片</v>
          </cell>
        </row>
        <row r="3920">
          <cell r="A3920">
            <v>85627</v>
          </cell>
          <cell r="B3920" t="str">
            <v>石南藤</v>
          </cell>
          <cell r="C3920" t="str">
            <v>四川省中药饮片有限责任公司</v>
          </cell>
          <cell r="D3920" t="str">
            <v>段、5g、精制饮片</v>
          </cell>
        </row>
        <row r="3921">
          <cell r="A3921">
            <v>85628</v>
          </cell>
          <cell r="B3921" t="str">
            <v>醋鳖甲</v>
          </cell>
          <cell r="C3921" t="str">
            <v>四川省中药饮片有限责任公司</v>
          </cell>
          <cell r="D3921" t="str">
            <v>块、5g</v>
          </cell>
        </row>
        <row r="3922">
          <cell r="A3922">
            <v>85629</v>
          </cell>
          <cell r="B3922" t="str">
            <v>煅牡蛎</v>
          </cell>
          <cell r="C3922" t="str">
            <v>四川省中药饮片有限责任公司</v>
          </cell>
          <cell r="D3922" t="str">
            <v>明煅、5g</v>
          </cell>
        </row>
        <row r="3923">
          <cell r="A3923">
            <v>85630</v>
          </cell>
          <cell r="B3923" t="str">
            <v>煅瓦楞子</v>
          </cell>
          <cell r="C3923" t="str">
            <v>四川省中药饮片有限责任公司</v>
          </cell>
          <cell r="D3923" t="str">
            <v>明煅、5g</v>
          </cell>
        </row>
        <row r="3924">
          <cell r="A3924">
            <v>85631</v>
          </cell>
          <cell r="B3924" t="str">
            <v>煅蛤壳</v>
          </cell>
          <cell r="C3924" t="str">
            <v>四川省中药饮片有限责任公司</v>
          </cell>
          <cell r="D3924" t="str">
            <v>明煅、5g、精制饮片</v>
          </cell>
        </row>
        <row r="3925">
          <cell r="A3925">
            <v>85637</v>
          </cell>
          <cell r="B3925" t="str">
            <v>海螵蛸</v>
          </cell>
          <cell r="C3925" t="str">
            <v>四川省中药饮片有限责任公司</v>
          </cell>
          <cell r="D3925" t="str">
            <v>块、5g</v>
          </cell>
        </row>
        <row r="3926">
          <cell r="A3926">
            <v>85639</v>
          </cell>
          <cell r="B3926" t="str">
            <v>煅珍珠母</v>
          </cell>
          <cell r="C3926" t="str">
            <v>四川省中药饮片有限责任公司</v>
          </cell>
          <cell r="D3926" t="str">
            <v>明煅、5g</v>
          </cell>
        </row>
        <row r="3927">
          <cell r="A3927">
            <v>85645</v>
          </cell>
          <cell r="B3927" t="str">
            <v>水蛭</v>
          </cell>
          <cell r="C3927" t="str">
            <v>四川省中药饮片有限责任公司</v>
          </cell>
          <cell r="D3927" t="str">
            <v>酒炙、5g、精制饮片</v>
          </cell>
        </row>
        <row r="3928">
          <cell r="A3928">
            <v>85646</v>
          </cell>
          <cell r="B3928" t="str">
            <v>炒鸡内金</v>
          </cell>
          <cell r="C3928" t="str">
            <v>四川省中药饮片有限责任公司</v>
          </cell>
          <cell r="D3928" t="str">
            <v>清炒、5g</v>
          </cell>
        </row>
        <row r="3929">
          <cell r="A3929">
            <v>85647</v>
          </cell>
          <cell r="B3929" t="str">
            <v>炒僵蚕</v>
          </cell>
          <cell r="C3929" t="str">
            <v>四川省中药饮片有限责任公司</v>
          </cell>
          <cell r="D3929" t="str">
            <v>麸炒、5g</v>
          </cell>
        </row>
        <row r="3930">
          <cell r="A3930">
            <v>85648</v>
          </cell>
          <cell r="B3930" t="str">
            <v>地龙</v>
          </cell>
          <cell r="C3930" t="str">
            <v>四川省中药饮片有限责任公司</v>
          </cell>
          <cell r="D3930" t="str">
            <v>段、5g</v>
          </cell>
        </row>
        <row r="3931">
          <cell r="A3931">
            <v>85652</v>
          </cell>
          <cell r="B3931" t="str">
            <v>炮山甲</v>
          </cell>
          <cell r="C3931" t="str">
            <v>四川省中药饮片有限责任公司</v>
          </cell>
          <cell r="D3931" t="str">
            <v>砂烫、5g、精制饮片</v>
          </cell>
        </row>
        <row r="3932">
          <cell r="A3932">
            <v>85653</v>
          </cell>
          <cell r="B3932" t="str">
            <v>土鳖虫</v>
          </cell>
          <cell r="C3932" t="str">
            <v>四川省中药饮片有限责任公司</v>
          </cell>
          <cell r="D3932" t="str">
            <v>5g</v>
          </cell>
        </row>
        <row r="3933">
          <cell r="A3933">
            <v>85656</v>
          </cell>
          <cell r="B3933" t="str">
            <v>酒蕲蛇</v>
          </cell>
          <cell r="C3933" t="str">
            <v>四川省中药饮片有限责任公司</v>
          </cell>
          <cell r="D3933" t="str">
            <v>段、10g、精制饮片</v>
          </cell>
        </row>
        <row r="3934">
          <cell r="A3934">
            <v>85657</v>
          </cell>
          <cell r="B3934" t="str">
            <v>全蝎</v>
          </cell>
          <cell r="C3934" t="str">
            <v>四川省中药饮片有限责任公司</v>
          </cell>
          <cell r="D3934" t="str">
            <v>盐制、5g、精制饮片</v>
          </cell>
        </row>
        <row r="3935">
          <cell r="A3935">
            <v>85662</v>
          </cell>
          <cell r="B3935" t="str">
            <v>龙齿</v>
          </cell>
          <cell r="C3935" t="str">
            <v>四川省中药饮片有限责任公司</v>
          </cell>
          <cell r="D3935" t="str">
            <v>煅、5g、精制饮片</v>
          </cell>
        </row>
        <row r="3936">
          <cell r="A3936">
            <v>85664</v>
          </cell>
          <cell r="B3936" t="str">
            <v>滑石</v>
          </cell>
          <cell r="C3936" t="str">
            <v>四川省中药饮片有限责任公司</v>
          </cell>
          <cell r="D3936" t="str">
            <v>粉、5g</v>
          </cell>
        </row>
        <row r="3937">
          <cell r="A3937">
            <v>85665</v>
          </cell>
          <cell r="B3937" t="str">
            <v>煅赭石</v>
          </cell>
          <cell r="C3937" t="str">
            <v>四川省中药饮片有限责任公司</v>
          </cell>
          <cell r="D3937" t="str">
            <v>煅醋淬、5g</v>
          </cell>
        </row>
        <row r="3938">
          <cell r="A3938">
            <v>85666</v>
          </cell>
          <cell r="B3938" t="str">
            <v>浮石</v>
          </cell>
          <cell r="C3938" t="str">
            <v>四川省中药饮片有限责任公司</v>
          </cell>
          <cell r="D3938" t="str">
            <v>生、5g</v>
          </cell>
        </row>
        <row r="3939">
          <cell r="A3939">
            <v>85667</v>
          </cell>
          <cell r="B3939" t="str">
            <v>芒硝</v>
          </cell>
          <cell r="C3939" t="str">
            <v>四川省中药饮片有限责任公司</v>
          </cell>
          <cell r="D3939" t="str">
            <v>生、5g、精制饮片</v>
          </cell>
        </row>
        <row r="3940">
          <cell r="A3940">
            <v>85668</v>
          </cell>
          <cell r="B3940" t="str">
            <v>血余炭</v>
          </cell>
          <cell r="C3940" t="str">
            <v>四川省中药饮片有限责任公司</v>
          </cell>
          <cell r="D3940" t="str">
            <v>炭、5g、精制饮片</v>
          </cell>
        </row>
        <row r="3941">
          <cell r="A3941">
            <v>85669</v>
          </cell>
          <cell r="B3941" t="str">
            <v>淡豆豉</v>
          </cell>
          <cell r="C3941" t="str">
            <v>四川省中药饮片有限责任公司</v>
          </cell>
          <cell r="D3941" t="str">
            <v>发酵、5g</v>
          </cell>
        </row>
        <row r="3942">
          <cell r="A3942">
            <v>85670</v>
          </cell>
          <cell r="B3942" t="str">
            <v>儿茶</v>
          </cell>
          <cell r="C3942" t="str">
            <v>四川省中药饮片有限责任公司</v>
          </cell>
          <cell r="D3942" t="str">
            <v>净制、5g、精制饮片</v>
          </cell>
        </row>
        <row r="3943">
          <cell r="A3943">
            <v>85672</v>
          </cell>
          <cell r="B3943" t="str">
            <v>琥珀</v>
          </cell>
          <cell r="C3943" t="str">
            <v>四川省中药饮片有限责任公司</v>
          </cell>
          <cell r="D3943" t="str">
            <v>净制、5g</v>
          </cell>
        </row>
        <row r="3944">
          <cell r="A3944">
            <v>85673</v>
          </cell>
          <cell r="B3944" t="str">
            <v>海金沙</v>
          </cell>
          <cell r="C3944" t="str">
            <v>四川省中药饮片有限责任公司</v>
          </cell>
          <cell r="D3944" t="str">
            <v>净、5g</v>
          </cell>
        </row>
        <row r="3945">
          <cell r="A3945">
            <v>85675</v>
          </cell>
          <cell r="B3945" t="str">
            <v>石膏</v>
          </cell>
          <cell r="C3945" t="str">
            <v>四川省中药饮片有限责任公司</v>
          </cell>
          <cell r="D3945" t="str">
            <v>粉、5g</v>
          </cell>
        </row>
        <row r="3946">
          <cell r="A3946">
            <v>53687</v>
          </cell>
          <cell r="B3946" t="str">
            <v>自动型数字显示电子血压计</v>
          </cell>
          <cell r="C3946" t="str">
            <v/>
          </cell>
          <cell r="D3946" t="str">
            <v>BP3AG1-A</v>
          </cell>
        </row>
        <row r="3947">
          <cell r="A3947">
            <v>53688</v>
          </cell>
          <cell r="B3947" t="str">
            <v>全自动臂式电子血压计(自动型数字显示电子血压计)</v>
          </cell>
          <cell r="C3947" t="str">
            <v>华略电子(深圳)有限公司</v>
          </cell>
          <cell r="D3947" t="str">
            <v>BP3A90(迈克大夫)</v>
          </cell>
        </row>
        <row r="3948">
          <cell r="A3948">
            <v>53691</v>
          </cell>
          <cell r="B3948" t="str">
            <v>自动型数字显示电子血压计</v>
          </cell>
          <cell r="C3948" t="str">
            <v>华略电子(深圳)有限公司</v>
          </cell>
          <cell r="D3948" t="str">
            <v>BP3BZ1-1</v>
          </cell>
        </row>
        <row r="3949">
          <cell r="A3949">
            <v>53692</v>
          </cell>
          <cell r="B3949" t="str">
            <v>全自动臂式电子血压计(自动型数字显示电子血压计)</v>
          </cell>
          <cell r="C3949" t="str">
            <v>华略电子(深圳)有限公司</v>
          </cell>
          <cell r="D3949" t="str">
            <v>BPA100(迈克大夫)</v>
          </cell>
        </row>
        <row r="3950">
          <cell r="A3950">
            <v>53694</v>
          </cell>
          <cell r="B3950" t="str">
            <v>罗康全整合型血糖试纸</v>
          </cell>
          <cell r="C3950" t="str">
            <v/>
          </cell>
          <cell r="D3950" t="str">
            <v>3x17条</v>
          </cell>
        </row>
        <row r="3951">
          <cell r="A3951">
            <v>53695</v>
          </cell>
          <cell r="B3951" t="str">
            <v>西门子盒式助听器</v>
          </cell>
          <cell r="C3951" t="str">
            <v>西门子听力仪器苏州有限公司</v>
          </cell>
          <cell r="D3951" t="str">
            <v>VITA118</v>
          </cell>
        </row>
        <row r="3952">
          <cell r="A3952">
            <v>53696</v>
          </cell>
          <cell r="B3952" t="str">
            <v>西门子盒式助听器</v>
          </cell>
          <cell r="C3952" t="str">
            <v/>
          </cell>
          <cell r="D3952" t="str">
            <v>AMIGA172N</v>
          </cell>
        </row>
        <row r="3953">
          <cell r="A3953">
            <v>53697</v>
          </cell>
          <cell r="B3953" t="str">
            <v>西门子盒式助听器</v>
          </cell>
          <cell r="C3953" t="str">
            <v/>
          </cell>
          <cell r="D3953" t="str">
            <v>AMIGA176AO</v>
          </cell>
        </row>
        <row r="3954">
          <cell r="A3954">
            <v>53698</v>
          </cell>
          <cell r="B3954" t="str">
            <v>医用固定带</v>
          </cell>
          <cell r="C3954" t="str">
            <v/>
          </cell>
          <cell r="D3954" t="str">
            <v>加大号</v>
          </cell>
        </row>
        <row r="3955">
          <cell r="A3955">
            <v>53699</v>
          </cell>
          <cell r="B3955" t="str">
            <v>医用固定带</v>
          </cell>
          <cell r="C3955" t="str">
            <v/>
          </cell>
          <cell r="D3955" t="str">
            <v>大号</v>
          </cell>
        </row>
        <row r="3956">
          <cell r="A3956">
            <v>53700</v>
          </cell>
          <cell r="B3956" t="str">
            <v>医用固定带</v>
          </cell>
          <cell r="C3956" t="str">
            <v/>
          </cell>
          <cell r="D3956" t="str">
            <v>中号</v>
          </cell>
        </row>
        <row r="3957">
          <cell r="A3957">
            <v>53701</v>
          </cell>
          <cell r="B3957" t="str">
            <v>医用固定带</v>
          </cell>
          <cell r="C3957" t="str">
            <v/>
          </cell>
          <cell r="D3957" t="str">
            <v>小号</v>
          </cell>
        </row>
        <row r="3958">
          <cell r="A3958">
            <v>53706</v>
          </cell>
          <cell r="B3958" t="str">
            <v>医用腋拐</v>
          </cell>
          <cell r="C3958" t="str">
            <v>江苏鱼跃医疗设备股份有限公司</v>
          </cell>
          <cell r="D3958" t="str">
            <v>YU860中号</v>
          </cell>
        </row>
        <row r="3959">
          <cell r="A3959">
            <v>53708</v>
          </cell>
          <cell r="B3959" t="str">
            <v>特定电磁波治疗器</v>
          </cell>
          <cell r="C3959" t="str">
            <v>重庆市国人医疗器械公司</v>
          </cell>
          <cell r="D3959" t="str">
            <v>TDP-T-I-1</v>
          </cell>
        </row>
        <row r="3960">
          <cell r="A3960">
            <v>53709</v>
          </cell>
          <cell r="B3960" t="str">
            <v>特定电磁波治疗器</v>
          </cell>
          <cell r="C3960" t="str">
            <v>重庆市国人医疗器械公司</v>
          </cell>
          <cell r="D3960" t="str">
            <v>TDP-L-I-6A</v>
          </cell>
        </row>
        <row r="3961">
          <cell r="A3961">
            <v>53710</v>
          </cell>
          <cell r="B3961" t="str">
            <v>特定电磁波治疗器</v>
          </cell>
          <cell r="C3961" t="str">
            <v>重庆市国人医疗器械公司</v>
          </cell>
          <cell r="D3961" t="str">
            <v>TDP-L-I-3</v>
          </cell>
        </row>
        <row r="3962">
          <cell r="A3962">
            <v>53719</v>
          </cell>
          <cell r="B3962" t="str">
            <v>医用牵引架</v>
          </cell>
          <cell r="C3962" t="str">
            <v/>
          </cell>
          <cell r="D3962" t="str">
            <v>颈椎牵引架</v>
          </cell>
        </row>
        <row r="3963">
          <cell r="A3963">
            <v>53721</v>
          </cell>
          <cell r="B3963" t="str">
            <v>腰椎牵引器</v>
          </cell>
          <cell r="C3963" t="str">
            <v>冀州市康复医疗设备厂</v>
          </cell>
          <cell r="D3963" t="str">
            <v>腰椎</v>
          </cell>
        </row>
        <row r="3964">
          <cell r="A3964">
            <v>53722</v>
          </cell>
          <cell r="B3964" t="str">
            <v>电子血压计</v>
          </cell>
          <cell r="C3964" t="str">
            <v>江苏鱼跃医疗设备股份有限公司</v>
          </cell>
          <cell r="D3964" t="str">
            <v>YE-8800A</v>
          </cell>
        </row>
        <row r="3965">
          <cell r="A3965">
            <v>53723</v>
          </cell>
          <cell r="B3965" t="str">
            <v>电子血压计</v>
          </cell>
          <cell r="C3965" t="str">
            <v>江苏鱼跃医疗设备股份有限公司</v>
          </cell>
          <cell r="D3965" t="str">
            <v>YE-8800B</v>
          </cell>
        </row>
        <row r="3966">
          <cell r="A3966">
            <v>64558</v>
          </cell>
          <cell r="B3966" t="str">
            <v>西洋参</v>
          </cell>
          <cell r="C3966" t="str">
            <v>原生药材</v>
          </cell>
          <cell r="D3966" t="str">
            <v>大圆片</v>
          </cell>
        </row>
        <row r="3967">
          <cell r="A3967">
            <v>64675</v>
          </cell>
          <cell r="B3967" t="str">
            <v>黄藤素片</v>
          </cell>
          <cell r="C3967" t="str">
            <v>云南植物药业有限公司</v>
          </cell>
          <cell r="D3967" t="str">
            <v>0.1gx18片</v>
          </cell>
        </row>
        <row r="3968">
          <cell r="A3968">
            <v>64747</v>
          </cell>
          <cell r="B3968" t="str">
            <v>银翘解毒丸</v>
          </cell>
          <cell r="C3968" t="str">
            <v>太极集团重庆中药二厂有限公司</v>
          </cell>
          <cell r="D3968" t="str">
            <v>32丸x4板(浓缩丸)</v>
          </cell>
        </row>
        <row r="3969">
          <cell r="A3969">
            <v>64752</v>
          </cell>
          <cell r="B3969" t="str">
            <v>楂曲平胃合剂</v>
          </cell>
          <cell r="C3969" t="str">
            <v>太极集团重庆桐君阁药厂有限公司</v>
          </cell>
          <cell r="D3969" t="str">
            <v>100ml</v>
          </cell>
        </row>
        <row r="3970">
          <cell r="A3970">
            <v>64765</v>
          </cell>
          <cell r="B3970" t="str">
            <v>保和丸</v>
          </cell>
          <cell r="C3970" t="str">
            <v>太极集团重庆桐君阁药厂有限公司</v>
          </cell>
          <cell r="D3970" t="str">
            <v>6gx10袋</v>
          </cell>
        </row>
        <row r="3971">
          <cell r="A3971">
            <v>64766</v>
          </cell>
          <cell r="B3971" t="str">
            <v>逍遥丸</v>
          </cell>
          <cell r="C3971" t="str">
            <v>太极集团重庆桐君阁药厂有限公司</v>
          </cell>
          <cell r="D3971" t="str">
            <v>6gx10袋</v>
          </cell>
        </row>
        <row r="3972">
          <cell r="A3972">
            <v>64771</v>
          </cell>
          <cell r="B3972" t="str">
            <v>拐杖</v>
          </cell>
          <cell r="C3972" t="str">
            <v>江苏鱼跃医疗设备股份有限公司</v>
          </cell>
          <cell r="D3972" t="str">
            <v>YU871</v>
          </cell>
        </row>
        <row r="3973">
          <cell r="A3973">
            <v>64779</v>
          </cell>
          <cell r="B3973" t="str">
            <v>压缩空气式雾化器</v>
          </cell>
          <cell r="C3973" t="str">
            <v>江苏鱼跃医疗设备股份有限公司</v>
          </cell>
          <cell r="D3973" t="str">
            <v>403C</v>
          </cell>
        </row>
        <row r="3974">
          <cell r="A3974">
            <v>64805</v>
          </cell>
          <cell r="B3974" t="str">
            <v>安儿宁颗粒</v>
          </cell>
          <cell r="C3974" t="str">
            <v>金诃藏药股份有限公司</v>
          </cell>
          <cell r="D3974" t="str">
            <v>3gx9袋</v>
          </cell>
        </row>
        <row r="3975">
          <cell r="A3975">
            <v>64894</v>
          </cell>
          <cell r="B3975" t="str">
            <v>糠酸莫米松鼻喷雾剂(内舒拿)</v>
          </cell>
          <cell r="C3975" t="str">
            <v>拜耳医药（上海）有限公司</v>
          </cell>
          <cell r="D3975" t="str">
            <v>140喷</v>
          </cell>
        </row>
        <row r="3976">
          <cell r="A3976">
            <v>64897</v>
          </cell>
          <cell r="B3976" t="str">
            <v>多种维生素咀嚼片(黄金搭档)</v>
          </cell>
          <cell r="C3976" t="str">
            <v>无锡健特药业有限公司</v>
          </cell>
          <cell r="D3976" t="str">
            <v>1000mgx60片(儿童及青少年)(巧克力味)</v>
          </cell>
        </row>
        <row r="3977">
          <cell r="A3977">
            <v>63557</v>
          </cell>
          <cell r="B3977" t="str">
            <v>九味肝泰胶囊</v>
          </cell>
          <cell r="C3977" t="str">
            <v>湖南新汇制药股份有限公司(湖南新汇制药有限公司)</v>
          </cell>
          <cell r="D3977" t="str">
            <v>0.35gx36粒</v>
          </cell>
        </row>
        <row r="3978">
          <cell r="A3978">
            <v>64040</v>
          </cell>
          <cell r="B3978" t="str">
            <v>西洛他唑片</v>
          </cell>
          <cell r="C3978" t="str">
            <v>浙江大冢制药有限公司</v>
          </cell>
          <cell r="D3978" t="str">
            <v>50mgx12片</v>
          </cell>
        </row>
        <row r="3979">
          <cell r="A3979">
            <v>64456</v>
          </cell>
          <cell r="B3979" t="str">
            <v>妥布霉素眼膏</v>
          </cell>
          <cell r="C3979" t="str">
            <v>ALCON Cusi,S.A	
</v>
          </cell>
          <cell r="D3979" t="str">
            <v>3.5g</v>
          </cell>
        </row>
        <row r="3980">
          <cell r="A3980">
            <v>85952</v>
          </cell>
          <cell r="B3980" t="str">
            <v>山药</v>
          </cell>
          <cell r="C3980" t="str">
            <v>其他生产厂家</v>
          </cell>
          <cell r="D3980" t="str">
            <v>炒</v>
          </cell>
        </row>
        <row r="3981">
          <cell r="A3981">
            <v>88163</v>
          </cell>
          <cell r="B3981" t="str">
            <v>菊花</v>
          </cell>
          <cell r="C3981" t="str">
            <v/>
          </cell>
          <cell r="D3981" t="str">
            <v>贡菊 统装</v>
          </cell>
        </row>
        <row r="3982">
          <cell r="A3982">
            <v>69315</v>
          </cell>
          <cell r="B3982" t="str">
            <v>地奥司明片(爱脉朗)</v>
          </cell>
          <cell r="C3982" t="str">
            <v>施维雅(天津)制药有限公司</v>
          </cell>
          <cell r="D3982" t="str">
            <v>500mgx20片</v>
          </cell>
        </row>
        <row r="3983">
          <cell r="A3983">
            <v>73967</v>
          </cell>
          <cell r="B3983" t="str">
            <v>男子汉天然乳胶橡胶避孕套</v>
          </cell>
          <cell r="C3983" t="str">
            <v>北京艾伦斯保健品有限公司</v>
          </cell>
          <cell r="D3983" t="str">
            <v>6只(动感D带)</v>
          </cell>
        </row>
        <row r="3984">
          <cell r="A3984">
            <v>74054</v>
          </cell>
          <cell r="B3984" t="str">
            <v>苯扎氯铵贴</v>
          </cell>
          <cell r="C3984" t="str">
            <v>上海强生有限公司</v>
          </cell>
          <cell r="D3984" t="str">
            <v>38mmx25mmx4片</v>
          </cell>
        </row>
        <row r="3985">
          <cell r="A3985">
            <v>74172</v>
          </cell>
          <cell r="B3985" t="str">
            <v>递法明片</v>
          </cell>
          <cell r="C3985" t="str">
            <v/>
          </cell>
          <cell r="D3985" t="str">
            <v>0.4gx20片</v>
          </cell>
        </row>
        <row r="3986">
          <cell r="A3986">
            <v>62769</v>
          </cell>
          <cell r="B3986" t="str">
            <v>阿那曲唑片</v>
          </cell>
          <cell r="C3986" t="str">
            <v>阿斯利康制药有限公司</v>
          </cell>
          <cell r="D3986" t="str">
            <v>1mgx14片</v>
          </cell>
        </row>
        <row r="3987">
          <cell r="A3987">
            <v>63416</v>
          </cell>
          <cell r="B3987" t="str">
            <v>复方黄藤洗液</v>
          </cell>
          <cell r="C3987" t="str">
            <v>广西德联制药有限公司</v>
          </cell>
          <cell r="D3987" t="str">
            <v>150ml(内附冲洗器）</v>
          </cell>
        </row>
        <row r="3988">
          <cell r="A3988">
            <v>63461</v>
          </cell>
          <cell r="B3988" t="str">
            <v>薇姿净颜无瑕毛孔紧致精华露</v>
          </cell>
          <cell r="C3988" t="str">
            <v>欧莱雅(中国)有限公司</v>
          </cell>
          <cell r="D3988" t="str">
            <v>30ml</v>
          </cell>
        </row>
        <row r="3989">
          <cell r="A3989">
            <v>63466</v>
          </cell>
          <cell r="B3989" t="str">
            <v>克拉霉素缓释片</v>
          </cell>
          <cell r="C3989" t="str">
            <v>江苏恒瑞医药股份有限公司</v>
          </cell>
          <cell r="D3989" t="str">
            <v>0.5gx3片</v>
          </cell>
        </row>
        <row r="3990">
          <cell r="A3990">
            <v>63486</v>
          </cell>
          <cell r="B3990" t="str">
            <v>戊酸雌二醇片</v>
          </cell>
          <cell r="C3990" t="str">
            <v>拜耳医药保健有限公司广州分公司</v>
          </cell>
          <cell r="D3990" t="str">
            <v>1mgx21片</v>
          </cell>
        </row>
        <row r="3991">
          <cell r="A3991">
            <v>63632</v>
          </cell>
          <cell r="B3991" t="str">
            <v>御美彩染焗油膏(五贝子)自然黑色</v>
          </cell>
          <cell r="C3991" t="str">
            <v>北京老人头日用化学有限公司</v>
          </cell>
          <cell r="D3991" t="str">
            <v>120g</v>
          </cell>
        </row>
        <row r="3992">
          <cell r="A3992">
            <v>66288</v>
          </cell>
          <cell r="B3992" t="str">
            <v>罗康全整合型血糖检测系统</v>
          </cell>
          <cell r="C3992" t="str">
            <v>罗氏诊断产品（上海）有限公司</v>
          </cell>
          <cell r="D3992" t="str">
            <v>ACCU-CHEK integra(整合型)</v>
          </cell>
        </row>
        <row r="3993">
          <cell r="A3993">
            <v>66656</v>
          </cell>
          <cell r="B3993" t="str">
            <v>秋梨润肺膏</v>
          </cell>
          <cell r="C3993" t="str">
            <v>库尔勒龙之源药业有限责任公司</v>
          </cell>
          <cell r="D3993" t="str">
            <v>120g
</v>
          </cell>
        </row>
        <row r="3994">
          <cell r="A3994">
            <v>67414</v>
          </cell>
          <cell r="B3994" t="str">
            <v>番泻叶（太极牌）</v>
          </cell>
          <cell r="C3994" t="str">
            <v>太极集团四川绵阳制药有限公司</v>
          </cell>
          <cell r="D3994" t="str">
            <v>50g优质</v>
          </cell>
        </row>
        <row r="3995">
          <cell r="A3995">
            <v>67692</v>
          </cell>
          <cell r="B3995" t="str">
            <v>医用助行器</v>
          </cell>
          <cell r="C3995" t="str">
            <v>江苏鱼跃医疗设备股份有限公司</v>
          </cell>
          <cell r="D3995" t="str">
            <v>H022B坐厕椅型</v>
          </cell>
        </row>
        <row r="3996">
          <cell r="A3996">
            <v>67832</v>
          </cell>
          <cell r="B3996" t="str">
            <v>当归调经颗粒</v>
          </cell>
          <cell r="C3996" t="str">
            <v>广州莱泰制药有限公司</v>
          </cell>
          <cell r="D3996" t="str">
            <v>10gx12袋</v>
          </cell>
        </row>
        <row r="3997">
          <cell r="A3997">
            <v>67962</v>
          </cell>
          <cell r="B3997" t="str">
            <v>曲伏前列素滴眼液</v>
          </cell>
          <cell r="C3997" t="str">
            <v>ALCON Cusi,S.A	
</v>
          </cell>
          <cell r="D3997" t="str">
            <v>2.5ml:0.1mg</v>
          </cell>
        </row>
        <row r="3998">
          <cell r="A3998">
            <v>70890</v>
          </cell>
          <cell r="B3998" t="str">
            <v>王老吉润喉糖</v>
          </cell>
          <cell r="C3998" t="str">
            <v>广州王老吉药业股份有限公司</v>
          </cell>
          <cell r="D3998" t="str">
            <v>28g(约10粒)</v>
          </cell>
        </row>
        <row r="3999">
          <cell r="A3999">
            <v>70480</v>
          </cell>
          <cell r="B3999" t="str">
            <v>痹痛宁胶囊</v>
          </cell>
          <cell r="C3999" t="str">
            <v>贵州恒霸药业有限责任公司</v>
          </cell>
          <cell r="D3999" t="str">
            <v>0.2克x12粒x2板</v>
          </cell>
        </row>
        <row r="4000">
          <cell r="A4000">
            <v>70541</v>
          </cell>
          <cell r="B4000" t="str">
            <v>薏苡仁(太极牌)</v>
          </cell>
          <cell r="C4000" t="str">
            <v>太极集团四川绵阳制药有限公司</v>
          </cell>
          <cell r="D4000" t="str">
            <v>太极牌300克</v>
          </cell>
        </row>
        <row r="4001">
          <cell r="A4001">
            <v>47728</v>
          </cell>
          <cell r="B4001" t="str">
            <v>塞来昔布胶囊</v>
          </cell>
          <cell r="C4001" t="str">
            <v>辉瑞制药有限公司</v>
          </cell>
          <cell r="D4001" t="str">
            <v>0.2gx6粒</v>
          </cell>
        </row>
        <row r="4002">
          <cell r="A4002">
            <v>47729</v>
          </cell>
          <cell r="B4002" t="str">
            <v>茯神木</v>
          </cell>
          <cell r="C4002" t="str">
            <v>其他生产厂家</v>
          </cell>
          <cell r="D4002" t="str">
            <v>片</v>
          </cell>
        </row>
        <row r="4003">
          <cell r="A4003">
            <v>47732</v>
          </cell>
          <cell r="B4003" t="str">
            <v>阿仑膦酸钠片</v>
          </cell>
          <cell r="C4003" t="str">
            <v>意大利Savio Industrial S.r.L</v>
          </cell>
          <cell r="D4003" t="str">
            <v>70mgx1片</v>
          </cell>
        </row>
        <row r="4004">
          <cell r="A4004">
            <v>85676</v>
          </cell>
          <cell r="B4004" t="str">
            <v>龙骨</v>
          </cell>
          <cell r="C4004" t="str">
            <v>四川省中药饮片有限责任公司</v>
          </cell>
          <cell r="D4004" t="str">
            <v>煅、5g、精制饮片</v>
          </cell>
        </row>
        <row r="4005">
          <cell r="A4005">
            <v>85677</v>
          </cell>
          <cell r="B4005" t="str">
            <v>煅自燃铜</v>
          </cell>
          <cell r="C4005" t="str">
            <v>四川省中药饮片有限责任公司</v>
          </cell>
          <cell r="D4005" t="str">
            <v>煅醋淬、5g、精制饮片</v>
          </cell>
        </row>
        <row r="4006">
          <cell r="A4006">
            <v>85679</v>
          </cell>
          <cell r="B4006" t="str">
            <v>五灵脂</v>
          </cell>
          <cell r="C4006" t="str">
            <v>四川省中药饮片有限责任公司</v>
          </cell>
          <cell r="D4006" t="str">
            <v>精选、5g、精制饮片</v>
          </cell>
        </row>
        <row r="4007">
          <cell r="A4007">
            <v>85723</v>
          </cell>
          <cell r="B4007" t="str">
            <v>竹叶柴胡</v>
          </cell>
          <cell r="C4007" t="str">
            <v>四川省中药饮片有限责任公司</v>
          </cell>
          <cell r="D4007" t="str">
            <v>段、5g</v>
          </cell>
        </row>
        <row r="4008">
          <cell r="A4008">
            <v>69061</v>
          </cell>
          <cell r="B4008" t="str">
            <v>咽炎片</v>
          </cell>
          <cell r="C4008" t="str">
            <v>吉林双药药业集团有限公司(原：吉林省正泰中汇)</v>
          </cell>
          <cell r="D4008" t="str">
            <v>0.25gx15片x2板</v>
          </cell>
        </row>
        <row r="4009">
          <cell r="A4009">
            <v>69091</v>
          </cell>
          <cell r="B4009" t="str">
            <v>川贝末胶囊</v>
          </cell>
          <cell r="C4009" t="str">
            <v>芜湖市博英制药有限公司</v>
          </cell>
          <cell r="D4009" t="str">
            <v>0.5gx12粒</v>
          </cell>
        </row>
        <row r="4010">
          <cell r="A4010">
            <v>69239</v>
          </cell>
          <cell r="B4010" t="str">
            <v>重感灵片</v>
          </cell>
          <cell r="C4010" t="str">
            <v>广东和平药业有限公司</v>
          </cell>
          <cell r="D4010" t="str">
            <v>60片(糖衣)</v>
          </cell>
        </row>
        <row r="4011">
          <cell r="A4011">
            <v>69265</v>
          </cell>
          <cell r="B4011" t="str">
            <v>北沙参</v>
          </cell>
          <cell r="C4011" t="str">
            <v>太极集团四川绵阳制药有限公司</v>
          </cell>
          <cell r="D4011" t="str">
            <v>150g(太极牌) </v>
          </cell>
        </row>
        <row r="4012">
          <cell r="A4012">
            <v>69266</v>
          </cell>
          <cell r="B4012" t="str">
            <v>杜仲</v>
          </cell>
          <cell r="C4012" t="str">
            <v>太极集团四川绵阳制药有限公司</v>
          </cell>
          <cell r="D4012" t="str">
            <v>100g(优质)(太极牌)</v>
          </cell>
        </row>
        <row r="4013">
          <cell r="A4013">
            <v>69267</v>
          </cell>
          <cell r="B4013" t="str">
            <v>红景天</v>
          </cell>
          <cell r="C4013" t="str">
            <v>太极集团四川绵阳制药有限公司</v>
          </cell>
          <cell r="D4013" t="str">
            <v>100g片、精选(太极牌) </v>
          </cell>
        </row>
        <row r="4014">
          <cell r="A4014">
            <v>69268</v>
          </cell>
          <cell r="B4014" t="str">
            <v>罗布麻叶</v>
          </cell>
          <cell r="C4014" t="str">
            <v>太极集团四川绵阳制药有限公司</v>
          </cell>
          <cell r="D4014" t="str">
            <v>50g(优质)(太极牌)</v>
          </cell>
        </row>
        <row r="4015">
          <cell r="A4015">
            <v>69269</v>
          </cell>
          <cell r="B4015" t="str">
            <v>人参</v>
          </cell>
          <cell r="C4015" t="str">
            <v>太极集团四川绵阳制药有限公司</v>
          </cell>
          <cell r="D4015" t="str">
            <v>生晒参片50g(太极牌)</v>
          </cell>
        </row>
        <row r="4016">
          <cell r="A4016">
            <v>69274</v>
          </cell>
          <cell r="B4016" t="str">
            <v>炒酸枣仁</v>
          </cell>
          <cell r="C4016" t="str">
            <v>太极集团四川绵阳制药有限公司</v>
          </cell>
          <cell r="D4016" t="str">
            <v>50g(太极牌)</v>
          </cell>
        </row>
        <row r="4017">
          <cell r="A4017">
            <v>63635</v>
          </cell>
          <cell r="B4017" t="str">
            <v>冬虫夏草</v>
          </cell>
          <cell r="C4017" t="str">
            <v>重庆中药饮片厂有限公司</v>
          </cell>
          <cell r="D4017" t="str">
            <v>5g&lt;断草.袋&gt;(桐君阁）</v>
          </cell>
        </row>
        <row r="4018">
          <cell r="A4018">
            <v>63648</v>
          </cell>
          <cell r="B4018" t="str">
            <v>复方樟脑乳膏</v>
          </cell>
          <cell r="C4018" t="str">
            <v>武汉诺安药业有限公司</v>
          </cell>
          <cell r="D4018" t="str">
            <v>10g</v>
          </cell>
        </row>
        <row r="4019">
          <cell r="A4019">
            <v>55334</v>
          </cell>
          <cell r="B4019" t="str">
            <v>复方利血平氨苯蝶啶片</v>
          </cell>
          <cell r="C4019" t="str">
            <v>北京双鹤药业股份有限公司</v>
          </cell>
          <cell r="D4019" t="str">
            <v>30片</v>
          </cell>
        </row>
        <row r="4020">
          <cell r="A4020">
            <v>56209</v>
          </cell>
          <cell r="B4020" t="str">
            <v>独一味软胶囊</v>
          </cell>
          <cell r="C4020" t="str">
            <v>江西欧氏药业有限责任公司</v>
          </cell>
          <cell r="D4020" t="str">
            <v>0.5gx24粒</v>
          </cell>
        </row>
        <row r="4021">
          <cell r="A4021">
            <v>56680</v>
          </cell>
          <cell r="B4021" t="str">
            <v>润肺止咳胶囊</v>
          </cell>
          <cell r="C4021" t="str">
            <v>青海大地药业有限公司</v>
          </cell>
          <cell r="D4021" t="str">
            <v>0.35gx24粒</v>
          </cell>
        </row>
        <row r="4022">
          <cell r="A4022">
            <v>56947</v>
          </cell>
          <cell r="B4022" t="str">
            <v>消栓再造丸 </v>
          </cell>
          <cell r="C4022" t="str">
            <v>北京同仁堂股份有限公司同仁堂制药厂</v>
          </cell>
          <cell r="D4022" t="str">
            <v>9gx10丸</v>
          </cell>
        </row>
        <row r="4023">
          <cell r="A4023">
            <v>57264</v>
          </cell>
          <cell r="B4023" t="str">
            <v>辛伐他汀片（苏之）</v>
          </cell>
          <cell r="C4023" t="str">
            <v>成都华宇制药有限公司</v>
          </cell>
          <cell r="D4023" t="str">
            <v>20mgx14片x1板(薄膜衣)</v>
          </cell>
        </row>
        <row r="4024">
          <cell r="A4024">
            <v>57312</v>
          </cell>
          <cell r="B4024" t="str">
            <v>黄葵胶囊</v>
          </cell>
          <cell r="C4024" t="str">
            <v>江苏苏中药业集团股份有限公司</v>
          </cell>
          <cell r="D4024" t="str">
            <v>0.5gx30粒</v>
          </cell>
        </row>
        <row r="4025">
          <cell r="A4025">
            <v>57531</v>
          </cell>
          <cell r="B4025" t="str">
            <v>安宫牛黄丸</v>
          </cell>
          <cell r="C4025" t="str">
            <v>北京同仁堂科技发展股份有限公司制药厂</v>
          </cell>
          <cell r="D4025" t="str">
            <v>3gx1丸(大蜜丸)</v>
          </cell>
        </row>
        <row r="4026">
          <cell r="A4026">
            <v>57744</v>
          </cell>
          <cell r="B4026" t="str">
            <v>黄藤素软胶囊</v>
          </cell>
          <cell r="C4026" t="str">
            <v>云南云龙制药股份有限公司</v>
          </cell>
          <cell r="D4026" t="str">
            <v>0.45gx12粒</v>
          </cell>
        </row>
        <row r="4027">
          <cell r="A4027">
            <v>58091</v>
          </cell>
          <cell r="B4027" t="str">
            <v>肿痛舒喷雾剂</v>
          </cell>
          <cell r="C4027" t="str">
            <v>贵州维康药业有限公司</v>
          </cell>
          <cell r="D4027" t="str">
            <v>30ml</v>
          </cell>
        </row>
        <row r="4028">
          <cell r="A4028">
            <v>70676</v>
          </cell>
          <cell r="B4028" t="str">
            <v>胖大海</v>
          </cell>
          <cell r="C4028" t="str">
            <v>太极集团四川绵阳制药有限公司</v>
          </cell>
          <cell r="D4028" t="str">
            <v>150g(太极牌)</v>
          </cell>
        </row>
        <row r="4029">
          <cell r="A4029">
            <v>70682</v>
          </cell>
          <cell r="B4029" t="str">
            <v>菊花</v>
          </cell>
          <cell r="C4029" t="str">
            <v>太极集团四川绵阳制药有限公司</v>
          </cell>
          <cell r="D4029" t="str">
            <v>50g（贡菊）</v>
          </cell>
        </row>
        <row r="4030">
          <cell r="A4030">
            <v>70746</v>
          </cell>
          <cell r="B4030" t="str">
            <v>新盖中盖高钙片</v>
          </cell>
          <cell r="C4030" t="str">
            <v>哈药集团制药六厂</v>
          </cell>
          <cell r="D4030" t="str">
            <v>2.5gx36片</v>
          </cell>
        </row>
        <row r="4031">
          <cell r="A4031">
            <v>70926</v>
          </cell>
          <cell r="B4031" t="str">
            <v>制何首乌</v>
          </cell>
          <cell r="C4031" t="str">
            <v>太极集团四川绵阳制药有限公司</v>
          </cell>
          <cell r="D4031" t="str">
            <v>150g片(太极牌)</v>
          </cell>
        </row>
        <row r="4032">
          <cell r="A4032">
            <v>70928</v>
          </cell>
          <cell r="B4032" t="str">
            <v>玫瑰花</v>
          </cell>
          <cell r="C4032" t="str">
            <v>太极集团四川绵阳制药有限公司</v>
          </cell>
          <cell r="D4032" t="str">
            <v>80g</v>
          </cell>
        </row>
        <row r="4033">
          <cell r="A4033">
            <v>72218</v>
          </cell>
          <cell r="B4033" t="str">
            <v>儿康宁糖浆</v>
          </cell>
          <cell r="C4033" t="str">
            <v>太极集团重庆涪陵制药厂有限公司</v>
          </cell>
          <cell r="D4033" t="str">
            <v>100mlx6瓶</v>
          </cell>
        </row>
        <row r="4034">
          <cell r="A4034">
            <v>72290</v>
          </cell>
          <cell r="B4034" t="str">
            <v>番茄红素软胶囊</v>
          </cell>
          <cell r="C4034" t="str">
            <v>美国NATURE'S BOUNTY INC</v>
          </cell>
          <cell r="D4034" t="str">
            <v>40g(100粒)</v>
          </cell>
        </row>
        <row r="4035">
          <cell r="A4035">
            <v>72302</v>
          </cell>
          <cell r="B4035" t="str">
            <v>肾石通颗粒</v>
          </cell>
          <cell r="C4035" t="str">
            <v>吉林吉春制药股份有限公司</v>
          </cell>
          <cell r="D4035" t="str">
            <v>15gx8袋</v>
          </cell>
        </row>
        <row r="4036">
          <cell r="A4036">
            <v>47774</v>
          </cell>
          <cell r="B4036" t="str">
            <v>烫狗脊</v>
          </cell>
          <cell r="C4036" t="str">
            <v>其他生产厂家</v>
          </cell>
          <cell r="D4036" t="str">
            <v>片</v>
          </cell>
        </row>
        <row r="4037">
          <cell r="A4037">
            <v>47787</v>
          </cell>
          <cell r="B4037" t="str">
            <v>灵芝</v>
          </cell>
          <cell r="C4037" t="str">
            <v>太极集团四川绵阳制药有限公司</v>
          </cell>
          <cell r="D4037" t="str">
            <v>100g、精片</v>
          </cell>
        </row>
        <row r="4038">
          <cell r="A4038">
            <v>47788</v>
          </cell>
          <cell r="B4038" t="str">
            <v>薏苡仁</v>
          </cell>
          <cell r="C4038" t="str">
            <v>太极集团四川绵阳制药有限公司</v>
          </cell>
          <cell r="D4038" t="str">
            <v>200g净制、精选(太极牌)</v>
          </cell>
        </row>
        <row r="4039">
          <cell r="A4039">
            <v>47797</v>
          </cell>
          <cell r="B4039" t="str">
            <v>复方草珊瑚含片</v>
          </cell>
          <cell r="C4039" t="str">
            <v>江中药业股份有限公司</v>
          </cell>
          <cell r="D4039" t="str">
            <v>1gx6片x4板</v>
          </cell>
        </row>
        <row r="4040">
          <cell r="A4040">
            <v>47800</v>
          </cell>
          <cell r="B4040" t="str">
            <v>合欢皮</v>
          </cell>
          <cell r="C4040" t="str">
            <v>其他生产厂家</v>
          </cell>
          <cell r="D4040" t="str">
            <v>片</v>
          </cell>
        </row>
        <row r="4041">
          <cell r="A4041">
            <v>47812</v>
          </cell>
          <cell r="B4041" t="str">
            <v>复方脑蛋白水解物片</v>
          </cell>
          <cell r="C4041" t="str">
            <v>吉林省长源药业有限公司</v>
          </cell>
          <cell r="D4041" t="str">
            <v>12片x2板(薄膜衣)</v>
          </cell>
        </row>
        <row r="4042">
          <cell r="A4042">
            <v>47813</v>
          </cell>
          <cell r="B4042" t="str">
            <v>胆舒软胶囊</v>
          </cell>
          <cell r="C4042" t="str">
            <v>秦皇岛皇威制药有限公司</v>
          </cell>
          <cell r="D4042" t="str">
            <v>0.3gx12粒</v>
          </cell>
        </row>
        <row r="4043">
          <cell r="A4043">
            <v>47830</v>
          </cell>
          <cell r="B4043" t="str">
            <v>藿香正气颗粒</v>
          </cell>
          <cell r="C4043" t="str">
            <v>太极集团四川绵阳制药有限公司</v>
          </cell>
          <cell r="D4043" t="str">
            <v>10gx20袋</v>
          </cell>
        </row>
        <row r="4044">
          <cell r="A4044">
            <v>47833</v>
          </cell>
          <cell r="B4044" t="str">
            <v>赤芍</v>
          </cell>
          <cell r="C4044" t="str">
            <v>其他生产厂家</v>
          </cell>
          <cell r="D4044" t="str">
            <v>切片</v>
          </cell>
        </row>
        <row r="4045">
          <cell r="A4045">
            <v>47836</v>
          </cell>
          <cell r="B4045" t="str">
            <v>薇姿油脂调护舒缓柔肤水</v>
          </cell>
          <cell r="C4045" t="str">
            <v>欧莱雅(中国)有限公司</v>
          </cell>
          <cell r="D4045" t="str">
            <v>200ml</v>
          </cell>
        </row>
        <row r="4046">
          <cell r="A4046">
            <v>47838</v>
          </cell>
          <cell r="B4046" t="str">
            <v>双重菁润焕白精华乳</v>
          </cell>
          <cell r="C4046" t="str">
            <v>欧莱雅(中国)有限公司</v>
          </cell>
          <cell r="D4046" t="str">
            <v>30ml</v>
          </cell>
        </row>
        <row r="4047">
          <cell r="A4047">
            <v>47839</v>
          </cell>
          <cell r="B4047" t="str">
            <v>双重菁润焕白泡沫洁面霜</v>
          </cell>
          <cell r="C4047" t="str">
            <v>欧莱雅(中国)有限公司</v>
          </cell>
          <cell r="D4047" t="str">
            <v>100ml</v>
          </cell>
        </row>
        <row r="4048">
          <cell r="A4048">
            <v>47866</v>
          </cell>
          <cell r="B4048" t="str">
            <v>西瓜霜喉口宝含片</v>
          </cell>
          <cell r="C4048" t="str">
            <v>桂林三金大健康产业有限公司</v>
          </cell>
          <cell r="D4048" t="str">
            <v>14.4g(1.8gx8粒)(薄荷味)</v>
          </cell>
        </row>
        <row r="4049">
          <cell r="A4049">
            <v>47879</v>
          </cell>
          <cell r="B4049" t="str">
            <v>甘草锌颗粒</v>
          </cell>
          <cell r="C4049" t="str">
            <v>山东达因海洋生物制药股份有限公司</v>
          </cell>
          <cell r="D4049" t="str">
            <v>1.5gx10袋</v>
          </cell>
        </row>
        <row r="4050">
          <cell r="A4050">
            <v>47881</v>
          </cell>
          <cell r="B4050" t="str">
            <v>乙酰螺旋霉素片</v>
          </cell>
          <cell r="C4050" t="str">
            <v>西南药业股份有限公司</v>
          </cell>
          <cell r="D4050" t="str">
            <v>0.1gx12片x2板(薄膜衣)</v>
          </cell>
        </row>
        <row r="4051">
          <cell r="A4051">
            <v>47882</v>
          </cell>
          <cell r="B4051" t="str">
            <v>阿莫西林分散片</v>
          </cell>
          <cell r="C4051" t="str">
            <v>西南药业股份有限公司</v>
          </cell>
          <cell r="D4051" t="str">
            <v>0.125gx12片x2板</v>
          </cell>
        </row>
        <row r="4052">
          <cell r="A4052">
            <v>47902</v>
          </cell>
          <cell r="B4052" t="str">
            <v>大枫子（四川欣康中药饮片）</v>
          </cell>
          <cell r="C4052" t="str">
            <v>四川欣康中药饮片有限公司</v>
          </cell>
          <cell r="D4052" t="str">
            <v>净、四川</v>
          </cell>
        </row>
        <row r="4053">
          <cell r="A4053">
            <v>47903</v>
          </cell>
          <cell r="B4053" t="str">
            <v>西瓜霜喉口宝含片</v>
          </cell>
          <cell r="C4053" t="str">
            <v>桂林三金大健康产业有限公司</v>
          </cell>
          <cell r="D4053" t="str">
            <v>14.4g(1.8gx8粒)(话梅味)</v>
          </cell>
        </row>
        <row r="4054">
          <cell r="A4054">
            <v>47914</v>
          </cell>
          <cell r="B4054" t="str">
            <v>烫骨碎补</v>
          </cell>
          <cell r="C4054" t="str">
            <v>其他生产厂家</v>
          </cell>
          <cell r="D4054" t="str">
            <v>片</v>
          </cell>
        </row>
        <row r="4055">
          <cell r="A4055">
            <v>66015</v>
          </cell>
          <cell r="B4055" t="str">
            <v>薇姿双重菁润焕白锁水乳液</v>
          </cell>
          <cell r="C4055" t="str">
            <v/>
          </cell>
          <cell r="D4055" t="str">
            <v>50ml</v>
          </cell>
        </row>
        <row r="4056">
          <cell r="A4056">
            <v>66059</v>
          </cell>
          <cell r="B4056" t="str">
            <v>强骨生血口服液</v>
          </cell>
          <cell r="C4056" t="str">
            <v>湖南天劲制药有限公司</v>
          </cell>
          <cell r="D4056" t="str">
            <v>10mlx10支</v>
          </cell>
        </row>
        <row r="4057">
          <cell r="A4057">
            <v>74187</v>
          </cell>
          <cell r="B4057" t="str">
            <v>薇姿润唇膏</v>
          </cell>
          <cell r="C4057" t="str">
            <v/>
          </cell>
          <cell r="D4057" t="str">
            <v>4.7ml</v>
          </cell>
        </row>
        <row r="4058">
          <cell r="A4058">
            <v>74227</v>
          </cell>
          <cell r="B4058" t="str">
            <v>氧氟沙星滴耳液</v>
          </cell>
          <cell r="C4058" t="str">
            <v>南京天朗制药有限公司</v>
          </cell>
          <cell r="D4058" t="str">
            <v>5ml:15mg</v>
          </cell>
        </row>
        <row r="4059">
          <cell r="A4059">
            <v>74291</v>
          </cell>
          <cell r="B4059" t="str">
            <v>菊花（贡菊）</v>
          </cell>
          <cell r="C4059" t="str">
            <v>重庆中药饮片厂有限公司</v>
          </cell>
          <cell r="D4059" t="str">
            <v>50g 净制（桐君阁牌）</v>
          </cell>
        </row>
        <row r="4060">
          <cell r="A4060">
            <v>74338</v>
          </cell>
          <cell r="B4060" t="str">
            <v>花旗参</v>
          </cell>
          <cell r="C4060" t="str">
            <v>威州许氏洋参(南京)有限公司</v>
          </cell>
          <cell r="D4060" t="str">
            <v>110#、粒</v>
          </cell>
        </row>
        <row r="4061">
          <cell r="A4061">
            <v>60078</v>
          </cell>
          <cell r="B4061" t="str">
            <v>护肝片</v>
          </cell>
          <cell r="C4061" t="str">
            <v>美国康麦斯(上海康麦斯)</v>
          </cell>
          <cell r="D4061" t="str">
            <v>0.36gx100片(薄膜衣)</v>
          </cell>
        </row>
        <row r="4062">
          <cell r="A4062">
            <v>60203</v>
          </cell>
          <cell r="B4062" t="str">
            <v>硝酸咪康唑散(达克宁散)</v>
          </cell>
          <cell r="C4062" t="str">
            <v>西安杨森制药有限公司</v>
          </cell>
          <cell r="D4062" t="str">
            <v>20g(1g:20mg)</v>
          </cell>
        </row>
        <row r="4063">
          <cell r="A4063">
            <v>60212</v>
          </cell>
          <cell r="B4063" t="str">
            <v>盐酸坦洛新缓释片</v>
          </cell>
          <cell r="C4063" t="str">
            <v>昆明积大制药股份有限公司</v>
          </cell>
          <cell r="D4063" t="str">
            <v>0.2mgx6片</v>
          </cell>
        </row>
        <row r="4064">
          <cell r="A4064">
            <v>60250</v>
          </cell>
          <cell r="B4064" t="str">
            <v>蒙脱石散</v>
          </cell>
          <cell r="C4064" t="str">
            <v>杭州康恩贝制药有限公司</v>
          </cell>
          <cell r="D4064" t="str">
            <v>3gx10袋</v>
          </cell>
        </row>
        <row r="4065">
          <cell r="A4065">
            <v>60438</v>
          </cell>
          <cell r="B4065" t="str">
            <v>左炔诺孕酮肠溶胶囊</v>
          </cell>
          <cell r="C4065" t="str">
            <v>浙江仙琚制药股份有限公司</v>
          </cell>
          <cell r="D4065" t="str">
            <v>1.5mgx1粒</v>
          </cell>
        </row>
        <row r="4066">
          <cell r="A4066">
            <v>60439</v>
          </cell>
          <cell r="B4066" t="str">
            <v>米非司酮片(后定诺)</v>
          </cell>
          <cell r="C4066" t="str">
            <v>浙江仙琚制药股份有限公司</v>
          </cell>
          <cell r="D4066" t="str">
            <v>10mgx1片</v>
          </cell>
        </row>
        <row r="4067">
          <cell r="A4067">
            <v>61063</v>
          </cell>
          <cell r="B4067" t="str">
            <v>薇姿防晒喷露</v>
          </cell>
          <cell r="C4067" t="str">
            <v/>
          </cell>
          <cell r="D4067" t="str">
            <v>125ml(SPF30)</v>
          </cell>
        </row>
        <row r="4068">
          <cell r="A4068">
            <v>58624</v>
          </cell>
          <cell r="B4068" t="str">
            <v>肝爽颗粒</v>
          </cell>
          <cell r="C4068" t="str">
            <v>保定步长天浩制药有限公司</v>
          </cell>
          <cell r="D4068" t="str">
            <v>3gx9袋</v>
          </cell>
        </row>
        <row r="4069">
          <cell r="A4069">
            <v>69756</v>
          </cell>
          <cell r="B4069" t="str">
            <v>强力枇杷露(炼蜜)</v>
          </cell>
          <cell r="C4069" t="str">
            <v>苏州华葆药业有限公司</v>
          </cell>
          <cell r="D4069" t="str">
            <v>180g</v>
          </cell>
        </row>
        <row r="4070">
          <cell r="A4070">
            <v>69757</v>
          </cell>
          <cell r="B4070" t="str">
            <v>脑络通胶囊</v>
          </cell>
          <cell r="C4070" t="str">
            <v>沈阳双鼎制药有限公司</v>
          </cell>
          <cell r="D4070" t="str">
            <v>0.5gx40粒</v>
          </cell>
        </row>
        <row r="4071">
          <cell r="A4071">
            <v>69768</v>
          </cell>
          <cell r="B4071" t="str">
            <v>一次性使用取暖片（即贴）</v>
          </cell>
          <cell r="C4071" t="str">
            <v>合肥小林日用品有限公司</v>
          </cell>
          <cell r="D4071" t="str">
            <v>10片</v>
          </cell>
        </row>
        <row r="4072">
          <cell r="A4072">
            <v>69769</v>
          </cell>
          <cell r="B4072" t="str">
            <v>金银花</v>
          </cell>
          <cell r="C4072" t="str">
            <v>太极集团四川绵阳制药有限公司</v>
          </cell>
          <cell r="D4072" t="str">
            <v>50g(太极牌)</v>
          </cell>
        </row>
        <row r="4073">
          <cell r="A4073">
            <v>69770</v>
          </cell>
          <cell r="B4073" t="str">
            <v>黄芪(太极牌)</v>
          </cell>
          <cell r="C4073" t="str">
            <v>太极集团四川绵阳制药有限公司</v>
          </cell>
          <cell r="D4073" t="str">
            <v>100g优质片太极牌</v>
          </cell>
        </row>
        <row r="4074">
          <cell r="A4074">
            <v>69771</v>
          </cell>
          <cell r="B4074" t="str">
            <v>枸杞子</v>
          </cell>
          <cell r="C4074" t="str">
            <v>太极集团四川绵阳制药有限公司</v>
          </cell>
          <cell r="D4074" t="str">
            <v>150g</v>
          </cell>
        </row>
        <row r="4075">
          <cell r="A4075">
            <v>47449</v>
          </cell>
          <cell r="B4075" t="str">
            <v>丹参</v>
          </cell>
          <cell r="C4075" t="str">
            <v>太极集团四川绵阳制药有限公司</v>
          </cell>
          <cell r="D4075" t="str">
            <v>100g、精制(太极牌)</v>
          </cell>
        </row>
        <row r="4076">
          <cell r="A4076">
            <v>47454</v>
          </cell>
          <cell r="B4076" t="str">
            <v>金银花</v>
          </cell>
          <cell r="C4076" t="str">
            <v>太极集团四川绵阳制药有限公司</v>
          </cell>
          <cell r="D4076" t="str">
            <v>50g</v>
          </cell>
        </row>
        <row r="4077">
          <cell r="A4077">
            <v>47455</v>
          </cell>
          <cell r="B4077" t="str">
            <v>菊花</v>
          </cell>
          <cell r="C4077" t="str">
            <v>太极集团四川绵阳制药有限公司</v>
          </cell>
          <cell r="D4077" t="str">
            <v>100g、胎菊</v>
          </cell>
        </row>
        <row r="4078">
          <cell r="A4078">
            <v>47456</v>
          </cell>
          <cell r="B4078" t="str">
            <v>菊花</v>
          </cell>
          <cell r="C4078" t="str">
            <v>太极集团四川绵阳制药有限公司</v>
          </cell>
          <cell r="D4078" t="str">
            <v>50g（贡菊）</v>
          </cell>
        </row>
        <row r="4079">
          <cell r="A4079">
            <v>47459</v>
          </cell>
          <cell r="B4079" t="str">
            <v>妮维雅防晒隔离润肤露SPF30</v>
          </cell>
          <cell r="C4079" t="str">
            <v>妮维雅(上海)有限公司</v>
          </cell>
          <cell r="D4079" t="str">
            <v>75ml</v>
          </cell>
        </row>
        <row r="4080">
          <cell r="A4080">
            <v>47481</v>
          </cell>
          <cell r="B4080" t="str">
            <v>海洋酷爽爽身走珠液((妮维雅)</v>
          </cell>
          <cell r="C4080" t="str">
            <v/>
          </cell>
          <cell r="D4080" t="str">
            <v>50ml(男士专用)</v>
          </cell>
        </row>
        <row r="4081">
          <cell r="A4081">
            <v>47482</v>
          </cell>
          <cell r="B4081" t="str">
            <v>活力清新爽身走珠液</v>
          </cell>
          <cell r="C4081" t="str">
            <v>妮维雅(上海)有限公司</v>
          </cell>
          <cell r="D4081" t="str">
            <v>50ml</v>
          </cell>
        </row>
        <row r="4082">
          <cell r="A4082">
            <v>47499</v>
          </cell>
          <cell r="B4082" t="str">
            <v>赖脯胰岛素注射液</v>
          </cell>
          <cell r="C4082" t="str">
            <v>礼来苏州制药有限公司</v>
          </cell>
          <cell r="D4082" t="str">
            <v>3ml:300单位(笔芯)</v>
          </cell>
        </row>
        <row r="4083">
          <cell r="A4083">
            <v>47501</v>
          </cell>
          <cell r="B4083" t="str">
            <v>铝碳酸镁片(威地美)</v>
          </cell>
          <cell r="C4083" t="str">
            <v>重庆华森制药股份有限公司</v>
          </cell>
          <cell r="D4083" t="str">
            <v>0.5gx12片x2板</v>
          </cell>
        </row>
        <row r="4084">
          <cell r="A4084">
            <v>66067</v>
          </cell>
          <cell r="B4084" t="str">
            <v>活血止痛片</v>
          </cell>
          <cell r="C4084" t="str">
            <v>江西山香药业有限公司</v>
          </cell>
          <cell r="D4084" t="str">
            <v>24片</v>
          </cell>
        </row>
        <row r="4085">
          <cell r="A4085">
            <v>66073</v>
          </cell>
          <cell r="B4085" t="str">
            <v>维生素C咀嚼片</v>
          </cell>
          <cell r="C4085" t="str">
            <v>西南药业股份有限公司</v>
          </cell>
          <cell r="D4085" t="str">
            <v>100mgx60片</v>
          </cell>
        </row>
        <row r="4086">
          <cell r="A4086">
            <v>66130</v>
          </cell>
          <cell r="B4086" t="str">
            <v>花旗参礼盒(许氏)</v>
          </cell>
          <cell r="C4086" t="str">
            <v>威州许氏洋参(南京)有限公司</v>
          </cell>
          <cell r="D4086" t="str">
            <v>132#120g</v>
          </cell>
        </row>
        <row r="4087">
          <cell r="A4087">
            <v>66133</v>
          </cell>
          <cell r="B4087" t="str">
            <v>手动轮椅车</v>
          </cell>
          <cell r="C4087" t="str">
            <v>江苏鱼跃医疗设备股份有限公司</v>
          </cell>
          <cell r="D4087" t="str">
            <v>H032(舒适版）</v>
          </cell>
        </row>
        <row r="4088">
          <cell r="A4088">
            <v>66134</v>
          </cell>
          <cell r="B4088" t="str">
            <v>电子计步器</v>
          </cell>
          <cell r="C4088" t="str">
            <v>欧姆龙(大连)有限公司</v>
          </cell>
          <cell r="D4088" t="str">
            <v>HJ-108</v>
          </cell>
        </row>
        <row r="4089">
          <cell r="A4089">
            <v>66135</v>
          </cell>
          <cell r="B4089" t="str">
            <v>电子计步器</v>
          </cell>
          <cell r="C4089" t="str">
            <v>欧姆龙(大连)有限公司</v>
          </cell>
          <cell r="D4089" t="str">
            <v>HJ-106</v>
          </cell>
        </row>
        <row r="4090">
          <cell r="A4090">
            <v>66153</v>
          </cell>
          <cell r="B4090" t="str">
            <v>克拉霉素缓释片(诺邦)</v>
          </cell>
          <cell r="C4090" t="str">
            <v>江苏恒瑞医药股份有限公司</v>
          </cell>
          <cell r="D4090" t="str">
            <v>0.5gx7片</v>
          </cell>
        </row>
        <row r="4091">
          <cell r="A4091">
            <v>66155</v>
          </cell>
          <cell r="B4091" t="str">
            <v>复方肾炎片</v>
          </cell>
          <cell r="C4091" t="str">
            <v>西安恒生堂制药有限公司</v>
          </cell>
          <cell r="D4091" t="str">
            <v>0.5gx45片</v>
          </cell>
        </row>
        <row r="4092">
          <cell r="A4092">
            <v>66158</v>
          </cell>
          <cell r="B4092" t="str">
            <v>曲安奈德鼻喷雾剂(毕诺)</v>
          </cell>
          <cell r="C4092" t="str">
            <v>昆明源瑞制药有限公司</v>
          </cell>
          <cell r="D4092" t="str">
            <v>240揿</v>
          </cell>
        </row>
        <row r="4093">
          <cell r="A4093">
            <v>66161</v>
          </cell>
          <cell r="B4093" t="str">
            <v>重组人表皮生长因子滴眼液</v>
          </cell>
          <cell r="C4093" t="str">
            <v>桂林华诺威基因药业有限公司</v>
          </cell>
          <cell r="D4093" t="str">
            <v>2ml：20000IU（40ug）</v>
          </cell>
        </row>
        <row r="4094">
          <cell r="A4094">
            <v>66209</v>
          </cell>
          <cell r="B4094" t="str">
            <v>金钱草颗粒</v>
          </cell>
          <cell r="C4094" t="str">
            <v>重庆和平制药有限公司</v>
          </cell>
          <cell r="D4094" t="str">
            <v>10gx18袋</v>
          </cell>
        </row>
        <row r="4095">
          <cell r="A4095">
            <v>66241</v>
          </cell>
          <cell r="B4095" t="str">
            <v>龙血竭胶囊</v>
          </cell>
          <cell r="C4095" t="str">
            <v>西双版纳雨林制药有限责任公司</v>
          </cell>
          <cell r="D4095" t="str">
            <v>0.3gx9粒x2板</v>
          </cell>
        </row>
        <row r="4096">
          <cell r="A4096">
            <v>62189</v>
          </cell>
          <cell r="B4096" t="str">
            <v>苯磺酸氨氯地平片</v>
          </cell>
          <cell r="C4096" t="str">
            <v>山东鑫齐药业有限公司</v>
          </cell>
          <cell r="D4096" t="str">
            <v>5mg x 14片</v>
          </cell>
        </row>
        <row r="4097">
          <cell r="A4097">
            <v>85738</v>
          </cell>
          <cell r="B4097" t="str">
            <v>陈皮</v>
          </cell>
          <cell r="C4097" t="str">
            <v>四川省中药饮片有限责任公司</v>
          </cell>
          <cell r="D4097" t="str">
            <v>丝、5g</v>
          </cell>
        </row>
        <row r="4098">
          <cell r="A4098">
            <v>86079</v>
          </cell>
          <cell r="B4098" t="str">
            <v>珍珠明目滴眼液(E洁)</v>
          </cell>
          <cell r="C4098" t="str">
            <v>武汉五景药业有限公司</v>
          </cell>
          <cell r="D4098" t="str">
            <v>15ml/支</v>
          </cell>
        </row>
        <row r="4099">
          <cell r="A4099">
            <v>86114</v>
          </cell>
          <cell r="B4099" t="str">
            <v>萘敏维滴眼液(E洁)</v>
          </cell>
          <cell r="C4099" t="str">
            <v>武汉五景药业有限公司</v>
          </cell>
          <cell r="D4099" t="str">
            <v>15ml/支</v>
          </cell>
        </row>
        <row r="4100">
          <cell r="A4100">
            <v>86208</v>
          </cell>
          <cell r="B4100" t="str">
            <v>胖大海</v>
          </cell>
          <cell r="C4100" t="str">
            <v>重庆中药饮片厂有限公司</v>
          </cell>
          <cell r="D4100" t="str">
            <v>120g净制(桐君阁牌)</v>
          </cell>
        </row>
        <row r="4101">
          <cell r="A4101">
            <v>87125</v>
          </cell>
          <cell r="B4101" t="str">
            <v>天麻钩藤颗粒</v>
          </cell>
          <cell r="C4101" t="str">
            <v>成都九芝堂金鼎药业有限公司</v>
          </cell>
          <cell r="D4101" t="str">
            <v>5gx12袋</v>
          </cell>
        </row>
        <row r="4102">
          <cell r="A4102">
            <v>88294</v>
          </cell>
          <cell r="B4102" t="str">
            <v>褪黑素片(倍爱牌)</v>
          </cell>
          <cell r="C4102" t="str">
            <v>博辉生物药业(深圳)有限公司</v>
          </cell>
          <cell r="D4102" t="str">
            <v>250mgx60片</v>
          </cell>
        </row>
        <row r="4103">
          <cell r="A4103">
            <v>88428</v>
          </cell>
          <cell r="B4103" t="str">
            <v>他克莫司软膏(普特彼)</v>
          </cell>
          <cell r="C4103" t="str">
            <v>安斯泰来制药(中国)有限公司</v>
          </cell>
          <cell r="D4103" t="str">
            <v>10g:3mg</v>
          </cell>
        </row>
        <row r="4104">
          <cell r="A4104">
            <v>69773</v>
          </cell>
          <cell r="B4104" t="str">
            <v>医用退热贴</v>
          </cell>
          <cell r="C4104" t="str">
            <v>合肥小林日用品有限公司</v>
          </cell>
          <cell r="D4104" t="str">
            <v>6片(儿童型)(小林冰宝贴)</v>
          </cell>
        </row>
        <row r="4105">
          <cell r="A4105">
            <v>69775</v>
          </cell>
          <cell r="B4105" t="str">
            <v>灵芝(太极牌)</v>
          </cell>
          <cell r="C4105" t="str">
            <v>太极集团四川绵阳制药有限公司</v>
          </cell>
          <cell r="D4105" t="str">
            <v>粉50g</v>
          </cell>
        </row>
        <row r="4106">
          <cell r="A4106">
            <v>69776</v>
          </cell>
          <cell r="B4106" t="str">
            <v>党参(太极牌)</v>
          </cell>
          <cell r="C4106" t="str">
            <v>太极集团四川绵阳制药有限公司</v>
          </cell>
          <cell r="D4106" t="str">
            <v>200g</v>
          </cell>
        </row>
        <row r="4107">
          <cell r="A4107">
            <v>69777</v>
          </cell>
          <cell r="B4107" t="str">
            <v>菊花</v>
          </cell>
          <cell r="C4107" t="str">
            <v>太极集团四川绵阳制药有限公司</v>
          </cell>
          <cell r="D4107" t="str">
            <v>50g,杭</v>
          </cell>
        </row>
        <row r="4108">
          <cell r="A4108">
            <v>69778</v>
          </cell>
          <cell r="B4108" t="str">
            <v>百合</v>
          </cell>
          <cell r="C4108" t="str">
            <v>太极集团四川绵阳制药有限公司</v>
          </cell>
          <cell r="D4108" t="str">
            <v>150g净制(太极牌)</v>
          </cell>
        </row>
        <row r="4109">
          <cell r="A4109">
            <v>69783</v>
          </cell>
          <cell r="B4109" t="str">
            <v>盐酸伐昔洛韦胶囊(益君清)</v>
          </cell>
          <cell r="C4109" t="str">
            <v>西南药业股份有限公司</v>
          </cell>
          <cell r="D4109" t="str">
            <v>0.15gx10粒</v>
          </cell>
        </row>
        <row r="4110">
          <cell r="A4110">
            <v>69805</v>
          </cell>
          <cell r="B4110" t="str">
            <v>尿素软膏</v>
          </cell>
          <cell r="C4110" t="str">
            <v>马应龙药业集团股份有限公司</v>
          </cell>
          <cell r="D4110" t="str">
            <v>10%:10g</v>
          </cell>
        </row>
        <row r="4111">
          <cell r="A4111">
            <v>53770</v>
          </cell>
          <cell r="B4111" t="str">
            <v>福辛普利钠片</v>
          </cell>
          <cell r="C4111" t="str">
            <v>浙江华海药业股份有限公司</v>
          </cell>
          <cell r="D4111" t="str">
            <v>10mgx7片x2板</v>
          </cell>
        </row>
        <row r="4112">
          <cell r="A4112">
            <v>53771</v>
          </cell>
          <cell r="B4112" t="str">
            <v>奥卡西平片</v>
          </cell>
          <cell r="C4112" t="str">
            <v>北京诺华制药有限公司</v>
          </cell>
          <cell r="D4112" t="str">
            <v>0.3gx50片</v>
          </cell>
        </row>
        <row r="4113">
          <cell r="A4113">
            <v>53772</v>
          </cell>
          <cell r="B4113" t="str">
            <v>参一胶囊</v>
          </cell>
          <cell r="C4113" t="str">
            <v>吉林亚泰制药股份有限公司</v>
          </cell>
          <cell r="D4113" t="str">
            <v>10mgx16粒</v>
          </cell>
        </row>
        <row r="4114">
          <cell r="A4114">
            <v>53773</v>
          </cell>
          <cell r="B4114" t="str">
            <v>加巴喷丁胶囊</v>
          </cell>
          <cell r="C4114" t="str">
            <v>江苏恩华药业股份有限公司</v>
          </cell>
          <cell r="D4114" t="str">
            <v>0.1gx12粒x4板</v>
          </cell>
        </row>
        <row r="4115">
          <cell r="A4115">
            <v>53774</v>
          </cell>
          <cell r="B4115" t="str">
            <v>头风痛胶囊</v>
          </cell>
          <cell r="C4115" t="str">
            <v>亚宝药业四川制药有限公司(四川亚宝光泰药业)</v>
          </cell>
          <cell r="D4115" t="str">
            <v>0.5gx12粒x3板</v>
          </cell>
        </row>
        <row r="4116">
          <cell r="A4116">
            <v>53776</v>
          </cell>
          <cell r="B4116" t="str">
            <v>盐酸依匹斯汀胶囊</v>
          </cell>
          <cell r="C4116" t="str">
            <v>重庆药友制药有限责任公司</v>
          </cell>
          <cell r="D4116" t="str">
            <v>10mgx6粒</v>
          </cell>
        </row>
        <row r="4117">
          <cell r="A4117">
            <v>53777</v>
          </cell>
          <cell r="B4117" t="str">
            <v>氨酚羟考酮片(泰勒宁)</v>
          </cell>
          <cell r="C4117" t="str">
            <v>国药集团工业股份有限公司</v>
          </cell>
          <cell r="D4117" t="str">
            <v>5mg+325mgx10片</v>
          </cell>
        </row>
        <row r="4118">
          <cell r="A4118">
            <v>53779</v>
          </cell>
          <cell r="B4118" t="str">
            <v>双氯芬酸钠滴眼液(迪非)</v>
          </cell>
          <cell r="C4118" t="str">
            <v>沈阳兴齐眼药股份有限公司(原沈阳兴齐制药)</v>
          </cell>
          <cell r="D4118" t="str">
            <v>5ml：5mg</v>
          </cell>
        </row>
        <row r="4119">
          <cell r="A4119">
            <v>53780</v>
          </cell>
          <cell r="B4119" t="str">
            <v>布林佐胺滴眼液</v>
          </cell>
          <cell r="C4119" t="str">
            <v>(比利时)S.a.ALCON-COUVREURn.v</v>
          </cell>
          <cell r="D4119" t="str">
            <v>5ml：50mg</v>
          </cell>
        </row>
        <row r="4120">
          <cell r="A4120">
            <v>53781</v>
          </cell>
          <cell r="B4120" t="str">
            <v>马来酸曲美布汀片</v>
          </cell>
          <cell r="C4120" t="str">
            <v>天津田边制药有限公司</v>
          </cell>
          <cell r="D4120" t="str">
            <v>0.1gx20片</v>
          </cell>
        </row>
        <row r="4121">
          <cell r="A4121">
            <v>53782</v>
          </cell>
          <cell r="B4121" t="str">
            <v>盐酸卡替洛尔滴眼液</v>
          </cell>
          <cell r="C4121" t="str">
            <v>中国大冢制药有限公司</v>
          </cell>
          <cell r="D4121" t="str">
            <v>5ml:100mg</v>
          </cell>
        </row>
        <row r="4122">
          <cell r="A4122">
            <v>53784</v>
          </cell>
          <cell r="B4122" t="str">
            <v>阿达帕林凝胶</v>
          </cell>
          <cell r="C4122" t="str">
            <v>Laboratoires Galderma(法国)</v>
          </cell>
          <cell r="D4122" t="str">
            <v>0.1%x30g</v>
          </cell>
        </row>
        <row r="4123">
          <cell r="A4123">
            <v>53785</v>
          </cell>
          <cell r="B4123" t="str">
            <v>醋酸去氨加压素片</v>
          </cell>
          <cell r="C4123" t="str">
            <v>瑞士Ferring International Center SA</v>
          </cell>
          <cell r="D4123" t="str">
            <v>0.1mgx30片</v>
          </cell>
        </row>
        <row r="4124">
          <cell r="A4124">
            <v>53786</v>
          </cell>
          <cell r="B4124" t="str">
            <v>丁苯酞软胶囊(恩必普)</v>
          </cell>
          <cell r="C4124" t="str">
            <v>石药集团恩必普药业有限公司</v>
          </cell>
          <cell r="D4124" t="str">
            <v>0.1gx24粒</v>
          </cell>
        </row>
        <row r="4125">
          <cell r="A4125">
            <v>53789</v>
          </cell>
          <cell r="B4125" t="str">
            <v>清喉利咽颗粒</v>
          </cell>
          <cell r="C4125" t="str">
            <v>桂龙药业(安徽)有限公司</v>
          </cell>
          <cell r="D4125" t="str">
            <v>5gx18袋</v>
          </cell>
        </row>
        <row r="4126">
          <cell r="A4126">
            <v>53805</v>
          </cell>
          <cell r="B4126" t="str">
            <v>甘草酸二铵肠溶胶囊</v>
          </cell>
          <cell r="C4126" t="str">
            <v>正大天晴药业集团股份有限公司</v>
          </cell>
          <cell r="D4126" t="str">
            <v>50mgx12粒x2板</v>
          </cell>
        </row>
        <row r="4127">
          <cell r="A4127">
            <v>53806</v>
          </cell>
          <cell r="B4127" t="str">
            <v>盐酸非索非那定片(莱多菲)</v>
          </cell>
          <cell r="C4127" t="str">
            <v>浙江万晟药业有限公司</v>
          </cell>
          <cell r="D4127" t="str">
            <v>30mgx14片x2板</v>
          </cell>
        </row>
        <row r="4128">
          <cell r="A4128">
            <v>53807</v>
          </cell>
          <cell r="B4128" t="str">
            <v>卡左双多巴缓释片</v>
          </cell>
          <cell r="C4128" t="str">
            <v>意大利Savio Industrial S.r.L</v>
          </cell>
          <cell r="D4128" t="str">
            <v>50mg/200mgx30片</v>
          </cell>
        </row>
        <row r="4129">
          <cell r="A4129">
            <v>64936</v>
          </cell>
          <cell r="B4129" t="str">
            <v>头孢克洛胶囊</v>
          </cell>
          <cell r="C4129" t="str">
            <v>华北制药河北华民药业有限责任公司</v>
          </cell>
          <cell r="D4129" t="str">
            <v>0.25gx6粒</v>
          </cell>
        </row>
        <row r="4130">
          <cell r="A4130">
            <v>64975</v>
          </cell>
          <cell r="B4130" t="str">
            <v>益达木糖醇无糖口香糖</v>
          </cell>
          <cell r="C4130" t="str">
            <v>箭牌糖果（中国）有限公司</v>
          </cell>
          <cell r="D4130" t="str">
            <v>56g(约40粒)(清新西柚味)</v>
          </cell>
        </row>
        <row r="4131">
          <cell r="A4131">
            <v>65071</v>
          </cell>
          <cell r="B4131" t="str">
            <v>川芎茶调丸</v>
          </cell>
          <cell r="C4131" t="str">
            <v>太极集团重庆中药二厂有限公司</v>
          </cell>
          <cell r="D4131" t="str">
            <v>32粒x4板(浓缩丸)</v>
          </cell>
        </row>
        <row r="4132">
          <cell r="A4132">
            <v>65072</v>
          </cell>
          <cell r="B4132" t="str">
            <v>通宣理肺丸</v>
          </cell>
          <cell r="C4132" t="str">
            <v>太极集团重庆中药二厂有限公司</v>
          </cell>
          <cell r="D4132" t="str">
            <v>32丸x4板(浓缩丸)</v>
          </cell>
        </row>
        <row r="4133">
          <cell r="A4133">
            <v>65110</v>
          </cell>
          <cell r="B4133" t="str">
            <v>头孢克肟胶囊</v>
          </cell>
          <cell r="C4133" t="str">
            <v>石药集团欧意药业有限公司(原:石家庄欧意药业公司)</v>
          </cell>
          <cell r="D4133" t="str">
            <v>0.1gx12粒 </v>
          </cell>
        </row>
        <row r="4134">
          <cell r="A4134">
            <v>65198</v>
          </cell>
          <cell r="B4134" t="str">
            <v>川贝母</v>
          </cell>
          <cell r="C4134" t="str">
            <v>重庆中药饮片厂有限公司</v>
          </cell>
          <cell r="D4134" t="str">
            <v>100g白塑盒（桐君阁）</v>
          </cell>
        </row>
        <row r="4135">
          <cell r="A4135">
            <v>65201</v>
          </cell>
          <cell r="B4135" t="str">
            <v>鹿茸片</v>
          </cell>
          <cell r="C4135" t="str">
            <v>重庆中药饮片厂有限公司</v>
          </cell>
          <cell r="D4135" t="str">
            <v>50g（血片）白塑盒（桐君阁）</v>
          </cell>
        </row>
        <row r="4136">
          <cell r="A4136">
            <v>65207</v>
          </cell>
          <cell r="B4136" t="str">
            <v>天麻</v>
          </cell>
          <cell r="C4136" t="str">
            <v>重庆中药饮片厂有限公司</v>
          </cell>
          <cell r="D4136" t="str">
            <v>220g〈特级、白塑盒〉（桐君阁）</v>
          </cell>
        </row>
        <row r="4137">
          <cell r="A4137">
            <v>65313</v>
          </cell>
          <cell r="B4137" t="str">
            <v>九味羌活丸</v>
          </cell>
          <cell r="C4137" t="str">
            <v>太极集团四川绵阳制药有限公司</v>
          </cell>
          <cell r="D4137" t="str">
            <v>6gx12袋</v>
          </cell>
        </row>
        <row r="4138">
          <cell r="A4138">
            <v>65314</v>
          </cell>
          <cell r="B4138" t="str">
            <v>加味藿香正气丸</v>
          </cell>
          <cell r="C4138" t="str">
            <v>太极集团四川绵阳制药有限公司</v>
          </cell>
          <cell r="D4138" t="str">
            <v>6gx12袋</v>
          </cell>
        </row>
        <row r="4139">
          <cell r="A4139">
            <v>65315</v>
          </cell>
          <cell r="B4139" t="str">
            <v>黄连上清丸</v>
          </cell>
          <cell r="C4139" t="str">
            <v>太极集团四川绵阳制药有限公司</v>
          </cell>
          <cell r="D4139" t="str">
            <v>6gx12袋</v>
          </cell>
        </row>
        <row r="4140">
          <cell r="A4140">
            <v>65316</v>
          </cell>
          <cell r="B4140" t="str">
            <v>防风通圣丸</v>
          </cell>
          <cell r="C4140" t="str">
            <v>太极集团四川绵阳制药有限公司</v>
          </cell>
          <cell r="D4140" t="str">
            <v>6gx12袋</v>
          </cell>
        </row>
        <row r="4141">
          <cell r="A4141">
            <v>65317</v>
          </cell>
          <cell r="B4141" t="str">
            <v>龙胆泻肝丸</v>
          </cell>
          <cell r="C4141" t="str">
            <v>太极集团四川绵阳制药有限公司</v>
          </cell>
          <cell r="D4141" t="str">
            <v>6gx12袋</v>
          </cell>
        </row>
        <row r="4142">
          <cell r="A4142">
            <v>65385</v>
          </cell>
          <cell r="B4142" t="str">
            <v>枇杷止咳颗粒</v>
          </cell>
          <cell r="C4142" t="str">
            <v>芜湖张恒春药业有限公司</v>
          </cell>
          <cell r="D4142" t="str">
            <v>3gx10袋</v>
          </cell>
        </row>
        <row r="4143">
          <cell r="A4143">
            <v>53882</v>
          </cell>
          <cell r="B4143" t="str">
            <v>盐酸曲唑酮片</v>
          </cell>
          <cell r="C4143" t="str">
            <v>美时化学制药股份有限公司南投厂</v>
          </cell>
          <cell r="D4143" t="str">
            <v>50mgx20片</v>
          </cell>
        </row>
        <row r="4144">
          <cell r="A4144">
            <v>53883</v>
          </cell>
          <cell r="B4144" t="str">
            <v>美沙拉秦缓释颗粒(艾迪莎)</v>
          </cell>
          <cell r="C4144" t="str">
            <v>上海爱的发制药有限公司</v>
          </cell>
          <cell r="D4144" t="str">
            <v>500mgx10袋</v>
          </cell>
        </row>
        <row r="4145">
          <cell r="A4145">
            <v>53884</v>
          </cell>
          <cell r="B4145" t="str">
            <v>糠酸莫米松鼻喷雾剂</v>
          </cell>
          <cell r="C4145" t="str">
            <v>Schering-Plough Labo N.V.</v>
          </cell>
          <cell r="D4145" t="str">
            <v>60揿(50μg)(0.05%)</v>
          </cell>
        </row>
        <row r="4146">
          <cell r="A4146">
            <v>53945</v>
          </cell>
          <cell r="B4146" t="str">
            <v>胞磷胆碱钠片(欣可来)</v>
          </cell>
          <cell r="C4146" t="str">
            <v>四川梓橦宫药业有限公司</v>
          </cell>
          <cell r="D4146" t="str">
            <v>0.2gx6片x2板</v>
          </cell>
        </row>
        <row r="4147">
          <cell r="A4147">
            <v>53946</v>
          </cell>
          <cell r="B4147" t="str">
            <v>草酸艾司西酞普兰片(来士普)</v>
          </cell>
          <cell r="C4147" t="str">
            <v>西安杨森制药有限公司</v>
          </cell>
          <cell r="D4147" t="str">
            <v>10mgx7片</v>
          </cell>
        </row>
        <row r="4148">
          <cell r="A4148">
            <v>53948</v>
          </cell>
          <cell r="B4148" t="str">
            <v>硫酸羟氯喹片</v>
          </cell>
          <cell r="C4148" t="str">
            <v>上海上药中西制药有限公司</v>
          </cell>
          <cell r="D4148" t="str">
            <v>0.1gx14片</v>
          </cell>
        </row>
        <row r="4149">
          <cell r="A4149">
            <v>53950</v>
          </cell>
          <cell r="B4149" t="str">
            <v>双醋瑞因胶囊(安必丁)</v>
          </cell>
          <cell r="C4149" t="str">
            <v>昆明积大制药股份有限公司</v>
          </cell>
          <cell r="D4149" t="str">
            <v>50mgx10粒</v>
          </cell>
        </row>
        <row r="4150">
          <cell r="A4150">
            <v>53952</v>
          </cell>
          <cell r="B4150" t="str">
            <v>黄氏响声丸</v>
          </cell>
          <cell r="C4150" t="str">
            <v>无锡济煜山禾药业股份有限公司</v>
          </cell>
          <cell r="D4150" t="str">
            <v>0.133克×36丸×2板(炭衣丸)</v>
          </cell>
        </row>
        <row r="4151">
          <cell r="A4151">
            <v>53953</v>
          </cell>
          <cell r="B4151" t="str">
            <v>醋甲唑胺片(尼目克司)</v>
          </cell>
          <cell r="C4151" t="str">
            <v>杭州澳医保灵药业有限公司</v>
          </cell>
          <cell r="D4151" t="str">
            <v>25mgx10片</v>
          </cell>
        </row>
        <row r="4152">
          <cell r="A4152">
            <v>53956</v>
          </cell>
          <cell r="B4152" t="str">
            <v>来氟米特(妥抒)</v>
          </cell>
          <cell r="C4152" t="str">
            <v>福建汇天生物药业有限公司</v>
          </cell>
          <cell r="D4152" t="str">
            <v>10mg×10片×1板</v>
          </cell>
        </row>
        <row r="4153">
          <cell r="A4153">
            <v>53971</v>
          </cell>
          <cell r="B4153" t="str">
            <v>辛伐他汀片</v>
          </cell>
          <cell r="C4153" t="str">
            <v>山东鑫齐药业有限公司</v>
          </cell>
          <cell r="D4153" t="str">
            <v>20mgx14片</v>
          </cell>
        </row>
        <row r="4154">
          <cell r="A4154">
            <v>75028</v>
          </cell>
          <cell r="B4154" t="str">
            <v>铁笛片</v>
          </cell>
          <cell r="C4154" t="str">
            <v>成都神鹤药业有限责任公司</v>
          </cell>
          <cell r="D4154" t="str">
            <v>1gx24片</v>
          </cell>
        </row>
        <row r="4155">
          <cell r="A4155">
            <v>75070</v>
          </cell>
          <cell r="B4155" t="str">
            <v>薰衣草疤痕修复凝胶+疤痕修复霜</v>
          </cell>
          <cell r="C4155" t="str">
            <v>南阳市森源生物技术开发有限责任公司</v>
          </cell>
          <cell r="D4155" t="str">
            <v>30g+30g</v>
          </cell>
        </row>
        <row r="4156">
          <cell r="A4156">
            <v>75100</v>
          </cell>
          <cell r="B4156" t="str">
            <v>雅漾清爽倍护温和防晒乳SPF50+PA+++</v>
          </cell>
          <cell r="C4156" t="str">
            <v>法国皮尔法伯雅漾护肤化妆品研制公司</v>
          </cell>
          <cell r="D4156" t="str">
            <v>50ml</v>
          </cell>
        </row>
        <row r="4157">
          <cell r="A4157">
            <v>75101</v>
          </cell>
          <cell r="B4157" t="str">
            <v>均衡清润卸妆水</v>
          </cell>
          <cell r="C4157" t="str">
            <v>法国理肤泉</v>
          </cell>
          <cell r="D4157" t="str">
            <v>200ml</v>
          </cell>
        </row>
        <row r="4158">
          <cell r="A4158">
            <v>75108</v>
          </cell>
          <cell r="B4158" t="str">
            <v>均衡清润柔肤水</v>
          </cell>
          <cell r="C4158" t="str">
            <v>法国理肤泉</v>
          </cell>
          <cell r="D4158" t="str">
            <v>200ml</v>
          </cell>
        </row>
        <row r="4159">
          <cell r="A4159">
            <v>84678</v>
          </cell>
          <cell r="B4159" t="str">
            <v>白附子</v>
          </cell>
          <cell r="C4159" t="str">
            <v>四川省中药饮片有限责任公司</v>
          </cell>
          <cell r="D4159" t="str">
            <v>盐制、5g、精制饮片</v>
          </cell>
        </row>
        <row r="4160">
          <cell r="A4160">
            <v>84679</v>
          </cell>
          <cell r="B4160" t="str">
            <v>虎杖</v>
          </cell>
          <cell r="C4160" t="str">
            <v>四川省中药饮片有限责任公司</v>
          </cell>
          <cell r="D4160" t="str">
            <v>片、5g</v>
          </cell>
        </row>
        <row r="4161">
          <cell r="A4161">
            <v>84680</v>
          </cell>
          <cell r="B4161" t="str">
            <v>芦根</v>
          </cell>
          <cell r="C4161" t="str">
            <v>四川省中药饮片有限责任公司</v>
          </cell>
          <cell r="D4161" t="str">
            <v>段、5g</v>
          </cell>
        </row>
        <row r="4162">
          <cell r="A4162">
            <v>84681</v>
          </cell>
          <cell r="B4162" t="str">
            <v>柴胡</v>
          </cell>
          <cell r="C4162" t="str">
            <v>四川省中药饮片有限责任公司</v>
          </cell>
          <cell r="D4162" t="str">
            <v>片、5g、精制饮片</v>
          </cell>
        </row>
        <row r="4163">
          <cell r="A4163">
            <v>84683</v>
          </cell>
          <cell r="B4163" t="str">
            <v>枸杞子</v>
          </cell>
          <cell r="C4163" t="str">
            <v>四川省中药饮片有限责任公司</v>
          </cell>
          <cell r="D4163" t="str">
            <v>5g</v>
          </cell>
        </row>
        <row r="4164">
          <cell r="A4164">
            <v>84689</v>
          </cell>
          <cell r="B4164" t="str">
            <v>漏芦</v>
          </cell>
          <cell r="C4164" t="str">
            <v>四川省中药饮片有限责任公司</v>
          </cell>
          <cell r="D4164" t="str">
            <v>片、5g</v>
          </cell>
        </row>
        <row r="4165">
          <cell r="A4165">
            <v>84690</v>
          </cell>
          <cell r="B4165" t="str">
            <v>贯众</v>
          </cell>
          <cell r="C4165" t="str">
            <v>四川省中药饮片有限责任公司</v>
          </cell>
          <cell r="D4165" t="str">
            <v>片、5g、精制饮片</v>
          </cell>
        </row>
        <row r="4166">
          <cell r="A4166">
            <v>84691</v>
          </cell>
          <cell r="B4166" t="str">
            <v>白茅根</v>
          </cell>
          <cell r="C4166" t="str">
            <v>四川省中药饮片有限责任公司</v>
          </cell>
          <cell r="D4166" t="str">
            <v>段、5g</v>
          </cell>
        </row>
        <row r="4167">
          <cell r="A4167">
            <v>84693</v>
          </cell>
          <cell r="B4167" t="str">
            <v>山豆根</v>
          </cell>
          <cell r="C4167" t="str">
            <v>四川省中药饮片有限责任公司</v>
          </cell>
          <cell r="D4167" t="str">
            <v>片、5g、精制饮片</v>
          </cell>
        </row>
        <row r="4168">
          <cell r="A4168">
            <v>84695</v>
          </cell>
          <cell r="B4168" t="str">
            <v>麻黄根</v>
          </cell>
          <cell r="C4168" t="str">
            <v>四川省中药饮片有限责任公司</v>
          </cell>
          <cell r="D4168" t="str">
            <v>片、5g</v>
          </cell>
        </row>
        <row r="4169">
          <cell r="A4169">
            <v>84697</v>
          </cell>
          <cell r="B4169" t="str">
            <v>紫草</v>
          </cell>
          <cell r="C4169" t="str">
            <v>四川省中药饮片有限责任公司</v>
          </cell>
          <cell r="D4169" t="str">
            <v>段、5g、精制饮片</v>
          </cell>
        </row>
        <row r="4170">
          <cell r="A4170">
            <v>84699</v>
          </cell>
          <cell r="B4170" t="str">
            <v>地榆</v>
          </cell>
          <cell r="C4170" t="str">
            <v>四川省中药饮片有限责任公司</v>
          </cell>
          <cell r="D4170" t="str">
            <v>片、5g</v>
          </cell>
        </row>
        <row r="4171">
          <cell r="A4171">
            <v>84773</v>
          </cell>
          <cell r="B4171" t="str">
            <v>炒栀子</v>
          </cell>
          <cell r="C4171" t="str">
            <v>四川省中药饮片有限责任公司</v>
          </cell>
          <cell r="D4171" t="str">
            <v>清炒、5g</v>
          </cell>
        </row>
        <row r="4172">
          <cell r="A4172">
            <v>43086</v>
          </cell>
          <cell r="B4172" t="str">
            <v>西洋参</v>
          </cell>
          <cell r="C4172" t="str">
            <v/>
          </cell>
          <cell r="D4172" t="str">
            <v>0.6g（饮片3g）配方颗粒</v>
          </cell>
        </row>
        <row r="4173">
          <cell r="A4173">
            <v>43087</v>
          </cell>
          <cell r="B4173" t="str">
            <v>荜澄茄</v>
          </cell>
          <cell r="C4173" t="str">
            <v/>
          </cell>
          <cell r="D4173" t="str">
            <v>0.6g（饮片6g）配方颗粒</v>
          </cell>
        </row>
        <row r="4174">
          <cell r="A4174">
            <v>43102</v>
          </cell>
          <cell r="B4174" t="str">
            <v>苯扎贝特片(阿贝他)</v>
          </cell>
          <cell r="C4174" t="str">
            <v>江苏天士力帝益药业有限公司</v>
          </cell>
          <cell r="D4174" t="str">
            <v>200mgx20片</v>
          </cell>
        </row>
        <row r="4175">
          <cell r="A4175">
            <v>43109</v>
          </cell>
          <cell r="B4175" t="str">
            <v>麻仁软胶囊</v>
          </cell>
          <cell r="C4175" t="str">
            <v>天津市中央药业有限公司</v>
          </cell>
          <cell r="D4175" t="str">
            <v>0.6gx10粒x2板</v>
          </cell>
        </row>
        <row r="4176">
          <cell r="A4176">
            <v>43114</v>
          </cell>
          <cell r="B4176" t="str">
            <v>葡萄糖酸锌片</v>
          </cell>
          <cell r="C4176" t="str">
            <v>哈药集团制药总厂</v>
          </cell>
          <cell r="D4176" t="str">
            <v>48片</v>
          </cell>
        </row>
        <row r="4177">
          <cell r="A4177">
            <v>43115</v>
          </cell>
          <cell r="B4177" t="str">
            <v>复方氨酚烷胺片</v>
          </cell>
          <cell r="C4177" t="str">
            <v>哈药集团制药总厂</v>
          </cell>
          <cell r="D4177" t="str">
            <v>12片</v>
          </cell>
        </row>
        <row r="4178">
          <cell r="A4178">
            <v>43116</v>
          </cell>
          <cell r="B4178" t="str">
            <v>手杖</v>
          </cell>
          <cell r="C4178" t="str">
            <v/>
          </cell>
          <cell r="D4178" t="str">
            <v>YU831</v>
          </cell>
        </row>
        <row r="4179">
          <cell r="A4179">
            <v>43130</v>
          </cell>
          <cell r="B4179" t="str">
            <v>云南白药牙膏</v>
          </cell>
          <cell r="C4179" t="str">
            <v>云南白药集团股份有限公司</v>
          </cell>
          <cell r="D4179" t="str">
            <v>145g(留兰香型)</v>
          </cell>
        </row>
        <row r="4180">
          <cell r="A4180">
            <v>43147</v>
          </cell>
          <cell r="B4180" t="str">
            <v>一次性使用注射笔用针头(BD)</v>
          </cell>
          <cell r="C4180" t="str">
            <v>美国 Becton Dickinson and Company</v>
          </cell>
          <cell r="D4180" t="str">
            <v>31Gx5mmx7支(BD超细超短型)320632</v>
          </cell>
        </row>
        <row r="4181">
          <cell r="A4181">
            <v>43148</v>
          </cell>
          <cell r="B4181" t="str">
            <v>多索茶碱胶囊(凯宝川苧)</v>
          </cell>
          <cell r="C4181" t="str">
            <v>上海凯宝药业有限公司</v>
          </cell>
          <cell r="D4181" t="str">
            <v>0.2gx10粒</v>
          </cell>
        </row>
        <row r="4182">
          <cell r="A4182">
            <v>43156</v>
          </cell>
          <cell r="B4182" t="str">
            <v>双氯芬酸钠凝胶</v>
          </cell>
          <cell r="C4182" t="str">
            <v>海南先声药业有限公司</v>
          </cell>
          <cell r="D4182" t="str">
            <v>15g:0.15gx1支</v>
          </cell>
        </row>
        <row r="4183">
          <cell r="A4183">
            <v>43160</v>
          </cell>
          <cell r="B4183" t="str">
            <v>阿咖酚散</v>
          </cell>
          <cell r="C4183" t="str">
            <v>重庆申高生化制药有限公司(原：重庆荣高生化制药)</v>
          </cell>
          <cell r="D4183" t="str">
            <v>100包(0.3g:0.3g:50mg)</v>
          </cell>
        </row>
        <row r="4184">
          <cell r="A4184">
            <v>43168</v>
          </cell>
          <cell r="B4184" t="str">
            <v>益心酮胶囊</v>
          </cell>
          <cell r="C4184" t="str">
            <v>太极集团浙江东方制药有限公司</v>
          </cell>
          <cell r="D4184" t="str">
            <v>0.125gx12粒</v>
          </cell>
        </row>
        <row r="4185">
          <cell r="A4185">
            <v>43186</v>
          </cell>
          <cell r="B4185" t="str">
            <v>药艾条</v>
          </cell>
          <cell r="C4185" t="str">
            <v>苏州市东方艾绒厂</v>
          </cell>
          <cell r="D4185" t="str">
            <v>28g</v>
          </cell>
        </row>
        <row r="4186">
          <cell r="A4186">
            <v>43207</v>
          </cell>
          <cell r="B4186" t="str">
            <v>格列齐特片(达尔得)</v>
          </cell>
          <cell r="C4186" t="str">
            <v>广州白云山光华制药股份有限公司</v>
          </cell>
          <cell r="D4186" t="str">
            <v>80mgx60片</v>
          </cell>
        </row>
        <row r="4187">
          <cell r="A4187">
            <v>43226</v>
          </cell>
          <cell r="B4187" t="str">
            <v>健儿消食口服液</v>
          </cell>
          <cell r="C4187" t="str">
            <v>四川泰华堂制药有限公司</v>
          </cell>
          <cell r="D4187" t="str">
            <v>10mlx10支</v>
          </cell>
        </row>
        <row r="4188">
          <cell r="A4188">
            <v>43227</v>
          </cell>
          <cell r="B4188" t="str">
            <v>美沙拉嗪肠溶片</v>
          </cell>
          <cell r="C4188" t="str">
            <v>佳木斯鹿灵制药有限责任公司</v>
          </cell>
          <cell r="D4188" t="str">
            <v>0.25gx24片</v>
          </cell>
        </row>
        <row r="4189">
          <cell r="A4189">
            <v>83270</v>
          </cell>
          <cell r="B4189" t="str">
            <v>归脾丸</v>
          </cell>
          <cell r="C4189" t="str">
            <v>太极集团四川绵阳制药有限公司</v>
          </cell>
          <cell r="D4189" t="str">
            <v>6gx12袋(水蜜丸)</v>
          </cell>
        </row>
        <row r="4190">
          <cell r="A4190">
            <v>83271</v>
          </cell>
          <cell r="B4190" t="str">
            <v>银翘解毒丸</v>
          </cell>
          <cell r="C4190" t="str">
            <v>太极集团四川绵阳制药有限公司</v>
          </cell>
          <cell r="D4190" t="str">
            <v>6gx12袋(水蜜丸)</v>
          </cell>
        </row>
        <row r="4191">
          <cell r="A4191">
            <v>83272</v>
          </cell>
          <cell r="B4191" t="str">
            <v>香砂养胃丸</v>
          </cell>
          <cell r="C4191" t="str">
            <v>太极集团四川绵阳制药有限公司</v>
          </cell>
          <cell r="D4191" t="str">
            <v>9gx10袋(水丸)</v>
          </cell>
        </row>
        <row r="4192">
          <cell r="A4192">
            <v>83304</v>
          </cell>
          <cell r="B4192" t="str">
            <v>知柏地黄丸</v>
          </cell>
          <cell r="C4192" t="str">
            <v>太极集团四川绵阳制药有限公司</v>
          </cell>
          <cell r="D4192" t="str">
            <v>6gx12袋(水蜜丸)</v>
          </cell>
        </row>
        <row r="4193">
          <cell r="A4193">
            <v>83305</v>
          </cell>
          <cell r="B4193" t="str">
            <v>元胡止痛片</v>
          </cell>
          <cell r="C4193" t="str">
            <v>太极集团四川绵阳制药有限公司</v>
          </cell>
          <cell r="D4193" t="str">
            <v>15片x4板(糖衣)</v>
          </cell>
        </row>
        <row r="4194">
          <cell r="A4194">
            <v>83306</v>
          </cell>
          <cell r="B4194" t="str">
            <v>附子理中丸</v>
          </cell>
          <cell r="C4194" t="str">
            <v>太极集团四川绵阳制药有限公司</v>
          </cell>
          <cell r="D4194" t="str">
            <v>6gx12袋(水蜜丸)</v>
          </cell>
        </row>
        <row r="4195">
          <cell r="A4195">
            <v>83308</v>
          </cell>
          <cell r="B4195" t="str">
            <v>川芎茶调丸</v>
          </cell>
          <cell r="C4195" t="str">
            <v>太极集团四川绵阳制药有限公司</v>
          </cell>
          <cell r="D4195" t="str">
            <v>6gx12袋(水丸)</v>
          </cell>
        </row>
        <row r="4196">
          <cell r="A4196">
            <v>83311</v>
          </cell>
          <cell r="B4196" t="str">
            <v>银翘解毒片</v>
          </cell>
          <cell r="C4196" t="str">
            <v>太极集团四川绵阳制药有限公司</v>
          </cell>
          <cell r="D4196" t="str">
            <v>15片x3板(素片)</v>
          </cell>
        </row>
        <row r="4197">
          <cell r="A4197">
            <v>45185</v>
          </cell>
          <cell r="B4197" t="str">
            <v>愈酚伪麻口服溶液(艾舒)</v>
          </cell>
          <cell r="C4197" t="str">
            <v>上海强生制药有限公司</v>
          </cell>
          <cell r="D4197" t="str">
            <v>100ml</v>
          </cell>
        </row>
        <row r="4198">
          <cell r="A4198">
            <v>53861</v>
          </cell>
          <cell r="B4198" t="str">
            <v>杰士邦天然胶乳橡胶避孕套</v>
          </cell>
          <cell r="C4198" t="str">
            <v>Nipponeka Industries SDN.BHD.(马来西亚)</v>
          </cell>
          <cell r="D4198" t="str">
            <v>10只动感薄</v>
          </cell>
        </row>
        <row r="4199">
          <cell r="A4199">
            <v>53863</v>
          </cell>
          <cell r="B4199" t="str">
            <v>欧逸儿天然胶乳橡胶避孕套</v>
          </cell>
          <cell r="C4199" t="str">
            <v>PLEASURE LATEX PRODUCTS SDN(马来西亚)</v>
          </cell>
          <cell r="D4199" t="str">
            <v>12只超薄润滑</v>
          </cell>
        </row>
        <row r="4200">
          <cell r="A4200">
            <v>84779</v>
          </cell>
          <cell r="B4200" t="str">
            <v>炒紫苏子</v>
          </cell>
          <cell r="C4200" t="str">
            <v>四川省中药饮片有限责任公司</v>
          </cell>
          <cell r="D4200" t="str">
            <v>清炒、5g</v>
          </cell>
        </row>
        <row r="4201">
          <cell r="A4201">
            <v>84853</v>
          </cell>
          <cell r="B4201" t="str">
            <v>盐菟丝子</v>
          </cell>
          <cell r="C4201" t="str">
            <v>四川省中药饮片有限责任公司</v>
          </cell>
          <cell r="D4201" t="str">
            <v>盐炙、5g、精制饮片</v>
          </cell>
        </row>
        <row r="4202">
          <cell r="A4202">
            <v>84854</v>
          </cell>
          <cell r="B4202" t="str">
            <v>酒女贞子</v>
          </cell>
          <cell r="C4202" t="str">
            <v>四川省中药饮片有限责任公司</v>
          </cell>
          <cell r="D4202" t="str">
            <v>酒炙、5g</v>
          </cell>
        </row>
        <row r="4203">
          <cell r="A4203">
            <v>42730</v>
          </cell>
          <cell r="B4203" t="str">
            <v>盐酸阿罗洛尔片</v>
          </cell>
          <cell r="C4203" t="str">
            <v>Dainippon Sumitomo PharmaCo,.Ltd(日本)</v>
          </cell>
          <cell r="D4203" t="str">
            <v>10mgx10片(糖衣)</v>
          </cell>
        </row>
        <row r="4204">
          <cell r="A4204">
            <v>42737</v>
          </cell>
          <cell r="B4204" t="str">
            <v>蒲地蓝消炎片</v>
          </cell>
          <cell r="C4204" t="str">
            <v>甘肃岷海制药有限责任公司</v>
          </cell>
          <cell r="D4204" t="str">
            <v>0.3gx24片x3板(糖衣)</v>
          </cell>
        </row>
        <row r="4205">
          <cell r="A4205">
            <v>42742</v>
          </cell>
          <cell r="B4205" t="str">
            <v>盐酸美他环素胶囊</v>
          </cell>
          <cell r="C4205" t="str">
            <v>南昌济顺制药有限公司</v>
          </cell>
          <cell r="D4205" t="str">
            <v>0.1gx24粒</v>
          </cell>
        </row>
        <row r="4206">
          <cell r="A4206">
            <v>42752</v>
          </cell>
          <cell r="B4206" t="str">
            <v>丁二磺酸腺苷蛋氨酸肠溶片</v>
          </cell>
          <cell r="C4206" t="str">
            <v>意大利ABBVIE S.R.L.</v>
          </cell>
          <cell r="D4206" t="str">
            <v>0.5gx10片</v>
          </cell>
        </row>
        <row r="4207">
          <cell r="A4207">
            <v>42767</v>
          </cell>
          <cell r="B4207" t="str">
            <v>猴头菌提取物颗粒</v>
          </cell>
          <cell r="C4207" t="str">
            <v>山西康欣药业有限公司</v>
          </cell>
          <cell r="D4207" t="str">
            <v>3gx12袋(无糖型)</v>
          </cell>
        </row>
        <row r="4208">
          <cell r="A4208">
            <v>42772</v>
          </cell>
          <cell r="B4208" t="str">
            <v>头孢呋辛酯片(达力新)</v>
          </cell>
          <cell r="C4208" t="str">
            <v>国药集团致君(深圳)制药有限公司(原深圳致君制药有限公司)</v>
          </cell>
          <cell r="D4208" t="str">
            <v>0.25gx6片(薄膜衣)</v>
          </cell>
        </row>
        <row r="4209">
          <cell r="A4209">
            <v>42781</v>
          </cell>
          <cell r="B4209" t="str">
            <v>卤米松乳膏</v>
          </cell>
          <cell r="C4209" t="str">
            <v>澳美制药厂</v>
          </cell>
          <cell r="D4209" t="str">
            <v>1g：0.5mgx10g</v>
          </cell>
        </row>
        <row r="4210">
          <cell r="A4210">
            <v>42782</v>
          </cell>
          <cell r="B4210" t="str">
            <v>夫西地酸乳膏</v>
          </cell>
          <cell r="C4210" t="str">
            <v>澳美制药厂</v>
          </cell>
          <cell r="D4210" t="str">
            <v>2%（10g：0.2g）x1支</v>
          </cell>
        </row>
        <row r="4211">
          <cell r="A4211">
            <v>42817</v>
          </cell>
          <cell r="B4211" t="str">
            <v>茺蔚子</v>
          </cell>
          <cell r="C4211" t="str">
            <v>其他生产厂家</v>
          </cell>
          <cell r="D4211" t="str">
            <v>净制</v>
          </cell>
        </row>
        <row r="4212">
          <cell r="A4212">
            <v>42832</v>
          </cell>
          <cell r="B4212" t="str">
            <v>煅金礞石</v>
          </cell>
          <cell r="C4212" t="str">
            <v>其他生产厂家</v>
          </cell>
          <cell r="D4212" t="str">
            <v>明煅</v>
          </cell>
        </row>
        <row r="4213">
          <cell r="A4213">
            <v>42866</v>
          </cell>
          <cell r="B4213" t="str">
            <v>盐酸乐卡地平片</v>
          </cell>
          <cell r="C4213" t="str">
            <v>意大利Recordati Industria Chinca e Farmaceutica S.</v>
          </cell>
          <cell r="D4213" t="str">
            <v>10mgx7片</v>
          </cell>
        </row>
        <row r="4214">
          <cell r="A4214">
            <v>42867</v>
          </cell>
          <cell r="B4214" t="str">
            <v>薇姿泉之净滢润洁面乳</v>
          </cell>
          <cell r="C4214" t="str">
            <v>法国薇姿</v>
          </cell>
          <cell r="D4214" t="str">
            <v>200ml</v>
          </cell>
        </row>
        <row r="4215">
          <cell r="A4215">
            <v>83352</v>
          </cell>
          <cell r="B4215" t="str">
            <v>伴侣凝胶(超滑避韵牌)</v>
          </cell>
          <cell r="C4215" t="str">
            <v>四川省佳汇泰生物科技开发有限公司</v>
          </cell>
          <cell r="D4215" t="str">
            <v>10mlx4支</v>
          </cell>
        </row>
        <row r="4216">
          <cell r="A4216">
            <v>83363</v>
          </cell>
          <cell r="B4216" t="str">
            <v>西地碘含片</v>
          </cell>
          <cell r="C4216" t="str">
            <v>国药集团容生制药有限公司</v>
          </cell>
          <cell r="D4216" t="str">
            <v>1.5mgx15片</v>
          </cell>
        </row>
        <row r="4217">
          <cell r="A4217">
            <v>83374</v>
          </cell>
          <cell r="B4217" t="str">
            <v>小儿感冒宁合剂</v>
          </cell>
          <cell r="C4217" t="str">
            <v>江西普正制药股份有限公司</v>
          </cell>
          <cell r="D4217" t="str">
            <v>100ml</v>
          </cell>
        </row>
        <row r="4218">
          <cell r="A4218">
            <v>83490</v>
          </cell>
          <cell r="B4218" t="str">
            <v>清痘净肤双重调理乳</v>
          </cell>
          <cell r="C4218" t="str">
            <v>欧莱雅(中国)有限公司</v>
          </cell>
          <cell r="D4218" t="str">
            <v>40ml</v>
          </cell>
        </row>
        <row r="4219">
          <cell r="A4219">
            <v>84549</v>
          </cell>
          <cell r="B4219" t="str">
            <v>知母</v>
          </cell>
          <cell r="C4219" t="str">
            <v>四川省中药饮片有限责任公司</v>
          </cell>
          <cell r="D4219" t="str">
            <v>盐水炙、5g、精制饮片</v>
          </cell>
        </row>
        <row r="4220">
          <cell r="A4220">
            <v>84550</v>
          </cell>
          <cell r="B4220" t="str">
            <v>制黄精</v>
          </cell>
          <cell r="C4220" t="str">
            <v>其他生产厂家</v>
          </cell>
          <cell r="D4220" t="str">
            <v>片、5g</v>
          </cell>
        </row>
        <row r="4221">
          <cell r="A4221">
            <v>84553</v>
          </cell>
          <cell r="B4221" t="str">
            <v>酒续断</v>
          </cell>
          <cell r="C4221" t="str">
            <v>四川省中药饮片有限责任公司</v>
          </cell>
          <cell r="D4221" t="str">
            <v>片、5g、精制饮片</v>
          </cell>
        </row>
        <row r="4222">
          <cell r="A4222">
            <v>84554</v>
          </cell>
          <cell r="B4222" t="str">
            <v>秦艽</v>
          </cell>
          <cell r="C4222" t="str">
            <v>四川省中药饮片有限责任公司</v>
          </cell>
          <cell r="D4222" t="str">
            <v>片、5g</v>
          </cell>
        </row>
        <row r="4223">
          <cell r="A4223">
            <v>84555</v>
          </cell>
          <cell r="B4223" t="str">
            <v>制何首乌</v>
          </cell>
          <cell r="C4223" t="str">
            <v>四川省中药饮片有限责任公司</v>
          </cell>
          <cell r="D4223" t="str">
            <v>片、5g</v>
          </cell>
        </row>
        <row r="4224">
          <cell r="A4224">
            <v>43793</v>
          </cell>
          <cell r="B4224" t="str">
            <v>醋酸曲安奈德益康唑乳膏</v>
          </cell>
          <cell r="C4224" t="str">
            <v>江苏恒瑞医药股份有限公司</v>
          </cell>
          <cell r="D4224" t="str">
            <v>15g</v>
          </cell>
        </row>
        <row r="4225">
          <cell r="A4225">
            <v>43823</v>
          </cell>
          <cell r="B4225" t="str">
            <v>益母草颗粒</v>
          </cell>
          <cell r="C4225" t="str">
            <v>太极集团四川南充制药有限公司</v>
          </cell>
          <cell r="D4225" t="str">
            <v>15gx10袋</v>
          </cell>
        </row>
        <row r="4226">
          <cell r="A4226">
            <v>43855</v>
          </cell>
          <cell r="B4226" t="str">
            <v>曼秀雷敦什果冰润唇膏SPF15</v>
          </cell>
          <cell r="C4226" t="str">
            <v>曼秀雷敦(中国)药业有限公司</v>
          </cell>
          <cell r="D4226" t="str">
            <v>3.5g(柠檬)</v>
          </cell>
        </row>
        <row r="4227">
          <cell r="A4227">
            <v>43861</v>
          </cell>
          <cell r="B4227" t="str">
            <v>曼秀雷敦小小润唇膏-草莓味</v>
          </cell>
          <cell r="C4227" t="str">
            <v>曼秀雷敦(中国)药业有限公司</v>
          </cell>
          <cell r="D4227" t="str">
            <v>3.5g</v>
          </cell>
        </row>
        <row r="4228">
          <cell r="A4228">
            <v>43862</v>
          </cell>
          <cell r="B4228" t="str">
            <v>曼秀雷敦天然润唇膏</v>
          </cell>
          <cell r="C4228" t="str">
            <v>曼秀雷敦(中国)药业有限公司</v>
          </cell>
          <cell r="D4228" t="str">
            <v>3g</v>
          </cell>
        </row>
        <row r="4229">
          <cell r="A4229">
            <v>43864</v>
          </cell>
          <cell r="B4229" t="str">
            <v>男士润唇膏</v>
          </cell>
          <cell r="C4229" t="str">
            <v>曼秀雷敦(中国)药业有限公司</v>
          </cell>
          <cell r="D4229" t="str">
            <v>3.5g(户外型)</v>
          </cell>
        </row>
        <row r="4230">
          <cell r="A4230">
            <v>83492</v>
          </cell>
          <cell r="B4230" t="str">
            <v>每日隔离水盈清透露</v>
          </cell>
          <cell r="C4230" t="str">
            <v>欧莱雅(中国)有限公司</v>
          </cell>
          <cell r="D4230" t="str">
            <v>30ml、SPF30</v>
          </cell>
        </row>
        <row r="4231">
          <cell r="A4231">
            <v>83600</v>
          </cell>
          <cell r="B4231" t="str">
            <v>左氧氟沙星片</v>
          </cell>
          <cell r="C4231" t="str">
            <v>第一三共制药(北京)有限公司</v>
          </cell>
          <cell r="D4231" t="str">
            <v>0.5gx4片</v>
          </cell>
        </row>
        <row r="4232">
          <cell r="A4232">
            <v>83772</v>
          </cell>
          <cell r="B4232" t="str">
            <v>妇科十味片</v>
          </cell>
          <cell r="C4232" t="str">
            <v>太极集团四川绵阳制药有限公司</v>
          </cell>
          <cell r="D4232" t="str">
            <v>0.3gx15片x4板</v>
          </cell>
        </row>
        <row r="4233">
          <cell r="A4233">
            <v>83867</v>
          </cell>
          <cell r="B4233" t="str">
            <v>益达木糖醇无糖口香糖</v>
          </cell>
          <cell r="C4233" t="str">
            <v>箭牌糖果（中国）有限公司</v>
          </cell>
          <cell r="D4233" t="str">
            <v>56g(约40粒)(清爽西瓜味)</v>
          </cell>
        </row>
        <row r="4234">
          <cell r="A4234">
            <v>83869</v>
          </cell>
          <cell r="B4234" t="str">
            <v>雷贝拉唑钠肠溶胶囊</v>
          </cell>
          <cell r="C4234" t="str">
            <v>珠海润都制药股份有限公司(原:珠海润都民彤制药)</v>
          </cell>
          <cell r="D4234" t="str">
            <v>10mgx7粒</v>
          </cell>
        </row>
        <row r="4235">
          <cell r="A4235">
            <v>84098</v>
          </cell>
          <cell r="B4235" t="str">
            <v>三七(道缘堂)</v>
          </cell>
          <cell r="C4235" t="str">
            <v>四川省大邑中药材有限公司第一分公司</v>
          </cell>
          <cell r="D4235" t="str">
            <v>100g、粉</v>
          </cell>
        </row>
        <row r="4236">
          <cell r="A4236">
            <v>84099</v>
          </cell>
          <cell r="B4236" t="str">
            <v>枸杞子</v>
          </cell>
          <cell r="C4236" t="str">
            <v>重庆中药饮片厂有限公司</v>
          </cell>
          <cell r="D4236" t="str">
            <v>20g、特选/袋（桐君阁牌）</v>
          </cell>
        </row>
        <row r="4237">
          <cell r="A4237">
            <v>84100</v>
          </cell>
          <cell r="B4237" t="str">
            <v>丹参(道缘堂)</v>
          </cell>
          <cell r="C4237" t="str">
            <v>四川省大邑中药材有限公司第一分公司</v>
          </cell>
          <cell r="D4237" t="str">
            <v>100g、粉</v>
          </cell>
        </row>
        <row r="4238">
          <cell r="A4238">
            <v>84101</v>
          </cell>
          <cell r="B4238" t="str">
            <v>白芷(道缘堂)</v>
          </cell>
          <cell r="C4238" t="str">
            <v>四川省大邑中药材有限公司第一分公司</v>
          </cell>
          <cell r="D4238" t="str">
            <v>100g、粉</v>
          </cell>
        </row>
        <row r="4239">
          <cell r="A4239">
            <v>84103</v>
          </cell>
          <cell r="B4239" t="str">
            <v>葛根(道缘堂)</v>
          </cell>
          <cell r="C4239" t="str">
            <v>四川省大邑中药材有限公司第一分公司</v>
          </cell>
          <cell r="D4239" t="str">
            <v>100g、粉</v>
          </cell>
        </row>
        <row r="4240">
          <cell r="A4240">
            <v>84104</v>
          </cell>
          <cell r="B4240" t="str">
            <v>天麻(道缘堂)</v>
          </cell>
          <cell r="C4240" t="str">
            <v>四川省大邑中药材有限公司第一分公司</v>
          </cell>
          <cell r="D4240" t="str">
            <v>100g、粉、精制</v>
          </cell>
        </row>
        <row r="4241">
          <cell r="A4241">
            <v>84107</v>
          </cell>
          <cell r="B4241" t="str">
            <v>当归(道缘堂)</v>
          </cell>
          <cell r="C4241" t="str">
            <v>四川省大邑中药材有限公司第一分公司</v>
          </cell>
          <cell r="D4241" t="str">
            <v>100g、粉、精制</v>
          </cell>
        </row>
        <row r="4242">
          <cell r="A4242">
            <v>84108</v>
          </cell>
          <cell r="B4242" t="str">
            <v>制何首乌(道缘堂)</v>
          </cell>
          <cell r="C4242" t="str">
            <v>四川省大邑中药材有限公司第一分公司</v>
          </cell>
          <cell r="D4242" t="str">
            <v>100g、粉、精制</v>
          </cell>
        </row>
        <row r="4243">
          <cell r="A4243">
            <v>84174</v>
          </cell>
          <cell r="B4243" t="str">
            <v>六味地黄丸</v>
          </cell>
          <cell r="C4243" t="str">
            <v>太极集团重庆中药二厂有限公司</v>
          </cell>
          <cell r="D4243" t="str">
            <v>126丸/瓶(浓缩丸)</v>
          </cell>
        </row>
        <row r="4244">
          <cell r="A4244">
            <v>84205</v>
          </cell>
          <cell r="B4244" t="str">
            <v>斧标正红花油</v>
          </cell>
          <cell r="C4244" t="str">
            <v>梁介福(广东)药业有限公司</v>
          </cell>
          <cell r="D4244" t="str">
            <v>35ml</v>
          </cell>
        </row>
        <row r="4245">
          <cell r="A4245">
            <v>85295</v>
          </cell>
          <cell r="B4245" t="str">
            <v>炒金樱子</v>
          </cell>
          <cell r="C4245" t="str">
            <v>四川省中药饮片有限责任公司</v>
          </cell>
          <cell r="D4245" t="str">
            <v>清炒、5g</v>
          </cell>
        </row>
        <row r="4246">
          <cell r="A4246">
            <v>85296</v>
          </cell>
          <cell r="B4246" t="str">
            <v>蛇床子</v>
          </cell>
          <cell r="C4246" t="str">
            <v>四川省中药饮片有限责任公司</v>
          </cell>
          <cell r="D4246" t="str">
            <v>生、5g</v>
          </cell>
        </row>
        <row r="4247">
          <cell r="A4247">
            <v>85298</v>
          </cell>
          <cell r="B4247" t="str">
            <v>炒决明子</v>
          </cell>
          <cell r="C4247" t="str">
            <v>四川省中药饮片有限责任公司</v>
          </cell>
          <cell r="D4247" t="str">
            <v>清炒、5g</v>
          </cell>
        </row>
        <row r="4248">
          <cell r="A4248">
            <v>85385</v>
          </cell>
          <cell r="B4248" t="str">
            <v>丝瓜络</v>
          </cell>
          <cell r="C4248" t="str">
            <v>四川省中药饮片有限责任公司</v>
          </cell>
          <cell r="D4248" t="str">
            <v>段、5g</v>
          </cell>
        </row>
        <row r="4249">
          <cell r="A4249">
            <v>85387</v>
          </cell>
          <cell r="B4249" t="str">
            <v>胖大海</v>
          </cell>
          <cell r="C4249" t="str">
            <v>四川省中药饮片有限责任公司</v>
          </cell>
          <cell r="D4249" t="str">
            <v>5g</v>
          </cell>
        </row>
        <row r="4250">
          <cell r="A4250">
            <v>85389</v>
          </cell>
          <cell r="B4250" t="str">
            <v>冬瓜皮</v>
          </cell>
          <cell r="C4250" t="str">
            <v>四川省中药饮片有限责任公司</v>
          </cell>
          <cell r="D4250" t="str">
            <v>5g</v>
          </cell>
        </row>
        <row r="4251">
          <cell r="A4251">
            <v>85390</v>
          </cell>
          <cell r="B4251" t="str">
            <v>盐小茴香</v>
          </cell>
          <cell r="C4251" t="str">
            <v>四川省中药饮片有限责任公司</v>
          </cell>
          <cell r="D4251" t="str">
            <v>盐炙、5g</v>
          </cell>
        </row>
        <row r="4252">
          <cell r="A4252">
            <v>85392</v>
          </cell>
          <cell r="B4252" t="str">
            <v>炒酸枣仁</v>
          </cell>
          <cell r="C4252" t="str">
            <v>四川省中药饮片有限责任公司</v>
          </cell>
          <cell r="D4252" t="str">
            <v>清炒、5g</v>
          </cell>
        </row>
        <row r="4253">
          <cell r="A4253">
            <v>85393</v>
          </cell>
          <cell r="B4253" t="str">
            <v>燀苦杏仁</v>
          </cell>
          <cell r="C4253" t="str">
            <v>四川省中药饮片有限责任公司</v>
          </cell>
          <cell r="D4253" t="str">
            <v>燀、5g</v>
          </cell>
        </row>
        <row r="4254">
          <cell r="A4254">
            <v>85394</v>
          </cell>
          <cell r="B4254" t="str">
            <v>燀桃仁</v>
          </cell>
          <cell r="C4254" t="str">
            <v>四川省中药饮片有限责任公司</v>
          </cell>
          <cell r="D4254" t="str">
            <v>燀、5g</v>
          </cell>
        </row>
        <row r="4255">
          <cell r="A4255">
            <v>85395</v>
          </cell>
          <cell r="B4255" t="str">
            <v>郁李仁</v>
          </cell>
          <cell r="C4255" t="str">
            <v>四川省中药饮片有限责任公司</v>
          </cell>
          <cell r="D4255" t="str">
            <v>精选、5g、精制饮片</v>
          </cell>
        </row>
        <row r="4256">
          <cell r="A4256">
            <v>85396</v>
          </cell>
          <cell r="B4256" t="str">
            <v>柏子仁</v>
          </cell>
          <cell r="C4256" t="str">
            <v>四川省中药饮片有限责任公司</v>
          </cell>
          <cell r="D4256" t="str">
            <v>5g</v>
          </cell>
        </row>
        <row r="4257">
          <cell r="A4257">
            <v>85397</v>
          </cell>
          <cell r="B4257" t="str">
            <v>炒火麻仁</v>
          </cell>
          <cell r="C4257" t="str">
            <v>其他生产厂家</v>
          </cell>
          <cell r="D4257" t="str">
            <v>清炒 5g</v>
          </cell>
        </row>
        <row r="4258">
          <cell r="A4258">
            <v>43917</v>
          </cell>
          <cell r="B4258" t="str">
            <v>琥珀酸美托洛尔缓释片</v>
          </cell>
          <cell r="C4258" t="str">
            <v>瑞典AstraZeneca AB s-15185,sodertalje</v>
          </cell>
          <cell r="D4258" t="str">
            <v>47.5mgx7片</v>
          </cell>
        </row>
        <row r="4259">
          <cell r="A4259">
            <v>43918</v>
          </cell>
          <cell r="B4259" t="str">
            <v>复方甘草口服溶液</v>
          </cell>
          <cell r="C4259" t="str">
            <v>西南药业股份有限公司</v>
          </cell>
          <cell r="D4259" t="str">
            <v>180ml</v>
          </cell>
        </row>
        <row r="4260">
          <cell r="A4260">
            <v>43922</v>
          </cell>
          <cell r="B4260" t="str">
            <v>糯稻根</v>
          </cell>
          <cell r="C4260" t="str">
            <v/>
          </cell>
          <cell r="D4260" t="str">
            <v>0.6g（饮片15g）配方颗粒</v>
          </cell>
        </row>
        <row r="4261">
          <cell r="A4261">
            <v>43923</v>
          </cell>
          <cell r="B4261" t="str">
            <v>胆舒软胶囊</v>
          </cell>
          <cell r="C4261" t="str">
            <v>四川迪菲特药业有限公司（成都市湔江制药厂）</v>
          </cell>
          <cell r="D4261" t="str">
            <v>0.1gx30粒</v>
          </cell>
        </row>
        <row r="4262">
          <cell r="A4262">
            <v>43939</v>
          </cell>
          <cell r="B4262" t="str">
            <v>欧姆龙血糖检测仪</v>
          </cell>
          <cell r="C4262" t="str">
            <v>美国Abbott Diabetes Care</v>
          </cell>
          <cell r="D4262" t="str">
            <v>HEA-214</v>
          </cell>
        </row>
        <row r="4263">
          <cell r="A4263">
            <v>43946</v>
          </cell>
          <cell r="B4263" t="str">
            <v>盐酸伐地那非片(艾力达)</v>
          </cell>
          <cell r="C4263" t="str">
            <v>德国拜耳药业有限公司</v>
          </cell>
          <cell r="D4263" t="str">
            <v>20mgx4片</v>
          </cell>
        </row>
        <row r="4264">
          <cell r="A4264">
            <v>43948</v>
          </cell>
          <cell r="B4264" t="str">
            <v>盐酸左氧氟沙星胶囊</v>
          </cell>
          <cell r="C4264" t="str">
            <v>浙江为康制药有限公司</v>
          </cell>
          <cell r="D4264" t="str">
            <v>0.1gx12粒</v>
          </cell>
        </row>
        <row r="4265">
          <cell r="A4265">
            <v>43955</v>
          </cell>
          <cell r="B4265" t="str">
            <v>路路通</v>
          </cell>
          <cell r="C4265" t="str">
            <v>其他生产厂家</v>
          </cell>
          <cell r="D4265" t="str">
            <v>净制</v>
          </cell>
        </row>
        <row r="4266">
          <cell r="A4266">
            <v>43956</v>
          </cell>
          <cell r="B4266" t="str">
            <v>艾叶</v>
          </cell>
          <cell r="C4266" t="str">
            <v>其他生产厂家</v>
          </cell>
          <cell r="D4266" t="str">
            <v>净制</v>
          </cell>
        </row>
        <row r="4267">
          <cell r="A4267">
            <v>43957</v>
          </cell>
          <cell r="B4267" t="str">
            <v>石榴皮</v>
          </cell>
          <cell r="C4267" t="str">
            <v>其他生产厂家</v>
          </cell>
          <cell r="D4267" t="str">
            <v>块</v>
          </cell>
        </row>
        <row r="4268">
          <cell r="A4268">
            <v>84301</v>
          </cell>
          <cell r="B4268" t="str">
            <v>复方珍珠暗疮片</v>
          </cell>
          <cell r="C4268" t="str">
            <v>国药集团德众(佛山)药业有限公司</v>
          </cell>
          <cell r="D4268" t="str">
            <v>0.33gx84片(薄膜衣)</v>
          </cell>
        </row>
        <row r="4269">
          <cell r="A4269">
            <v>84441</v>
          </cell>
          <cell r="B4269" t="str">
            <v>山药(道缘堂)</v>
          </cell>
          <cell r="C4269" t="str">
            <v>四川省大邑中药材有限公司第一分公司</v>
          </cell>
          <cell r="D4269" t="str">
            <v>100g、粉、精制</v>
          </cell>
        </row>
        <row r="4270">
          <cell r="A4270">
            <v>84442</v>
          </cell>
          <cell r="B4270" t="str">
            <v>灵芝孢子粉(道缘堂)</v>
          </cell>
          <cell r="C4270" t="str">
            <v>四川省大邑中药材有限公司第一分公司</v>
          </cell>
          <cell r="D4270" t="str">
            <v>40g、粉、精制</v>
          </cell>
        </row>
        <row r="4271">
          <cell r="A4271">
            <v>84443</v>
          </cell>
          <cell r="B4271" t="str">
            <v>鸡内金(道缘堂)</v>
          </cell>
          <cell r="C4271" t="str">
            <v>四川省大邑中药材有限公司第一分公司</v>
          </cell>
          <cell r="D4271" t="str">
            <v>100g、粉、精制</v>
          </cell>
        </row>
        <row r="4272">
          <cell r="A4272">
            <v>84451</v>
          </cell>
          <cell r="B4272" t="str">
            <v>山楂(道缘堂)</v>
          </cell>
          <cell r="C4272" t="str">
            <v>四川省大邑中药材有限公司第一分公司</v>
          </cell>
          <cell r="D4272" t="str">
            <v>100g、粉、北、精制</v>
          </cell>
        </row>
        <row r="4273">
          <cell r="A4273">
            <v>84545</v>
          </cell>
          <cell r="B4273" t="str">
            <v>多维元素片（29-Ⅱ）（善存银片）</v>
          </cell>
          <cell r="C4273" t="str">
            <v>惠氏制药有限公司</v>
          </cell>
          <cell r="D4273" t="str">
            <v>100片(薄膜衣)</v>
          </cell>
        </row>
        <row r="4274">
          <cell r="A4274">
            <v>84546</v>
          </cell>
          <cell r="B4274" t="str">
            <v>多维元素片(29)(善存)</v>
          </cell>
          <cell r="C4274" t="str">
            <v>惠氏制药有限公司</v>
          </cell>
          <cell r="D4274" t="str">
            <v>100片(薄膜衣)</v>
          </cell>
        </row>
        <row r="4275">
          <cell r="A4275">
            <v>84841</v>
          </cell>
          <cell r="B4275" t="str">
            <v>五酯胶囊</v>
          </cell>
          <cell r="C4275" t="str">
            <v>四川禾正制药有限责任公司</v>
          </cell>
          <cell r="D4275" t="str">
            <v>11.25mgx24粒</v>
          </cell>
        </row>
        <row r="4276">
          <cell r="A4276">
            <v>84843</v>
          </cell>
          <cell r="B4276" t="str">
            <v>仿乳胶颈椎枕</v>
          </cell>
          <cell r="C4276" t="str">
            <v/>
          </cell>
          <cell r="D4276" t="str">
            <v>大号</v>
          </cell>
        </row>
        <row r="4277">
          <cell r="A4277">
            <v>84850</v>
          </cell>
          <cell r="B4277" t="str">
            <v>颈椎通络枕</v>
          </cell>
          <cell r="C4277" t="str">
            <v/>
          </cell>
          <cell r="D4277" t="str">
            <v>小号</v>
          </cell>
        </row>
        <row r="4278">
          <cell r="A4278">
            <v>84940</v>
          </cell>
          <cell r="B4278" t="str">
            <v>金桂花除臭液</v>
          </cell>
          <cell r="C4278" t="str">
            <v>桂林市高乐医药保健品有限公司</v>
          </cell>
          <cell r="D4278" t="str">
            <v>40ml</v>
          </cell>
        </row>
        <row r="4279">
          <cell r="A4279">
            <v>84941</v>
          </cell>
          <cell r="B4279" t="str">
            <v>金桂花除臭液</v>
          </cell>
          <cell r="C4279" t="str">
            <v>桂林市高乐医药保健品有限公司</v>
          </cell>
          <cell r="D4279" t="str">
            <v>20ml</v>
          </cell>
        </row>
        <row r="4280">
          <cell r="A4280">
            <v>85399</v>
          </cell>
          <cell r="B4280" t="str">
            <v>草豆蔻</v>
          </cell>
          <cell r="C4280" t="str">
            <v>四川省中药饮片有限责任公司</v>
          </cell>
          <cell r="D4280" t="str">
            <v>5g</v>
          </cell>
        </row>
        <row r="4281">
          <cell r="A4281">
            <v>85401</v>
          </cell>
          <cell r="B4281" t="str">
            <v>麸煨肉豆蔻</v>
          </cell>
          <cell r="C4281" t="str">
            <v>四川省中药饮片有限责任公司</v>
          </cell>
          <cell r="D4281" t="str">
            <v>煨、5g、精制饮片</v>
          </cell>
        </row>
        <row r="4282">
          <cell r="A4282">
            <v>85403</v>
          </cell>
          <cell r="B4282" t="str">
            <v>炒山楂</v>
          </cell>
          <cell r="C4282" t="str">
            <v>四川省中药饮片有限责任公司</v>
          </cell>
          <cell r="D4282" t="str">
            <v>清炒、5g</v>
          </cell>
        </row>
        <row r="4283">
          <cell r="A4283">
            <v>85404</v>
          </cell>
          <cell r="B4283" t="str">
            <v>白果仁</v>
          </cell>
          <cell r="C4283" t="str">
            <v>四川省中药饮片有限责任公司</v>
          </cell>
          <cell r="D4283" t="str">
            <v>去壳、5g、精制饮片</v>
          </cell>
        </row>
        <row r="4284">
          <cell r="A4284">
            <v>85407</v>
          </cell>
          <cell r="B4284" t="str">
            <v>薏苡仁</v>
          </cell>
          <cell r="C4284" t="str">
            <v>四川省中药饮片有限责任公司</v>
          </cell>
          <cell r="D4284" t="str">
            <v>5g</v>
          </cell>
        </row>
        <row r="4285">
          <cell r="A4285">
            <v>85409</v>
          </cell>
          <cell r="B4285" t="str">
            <v>马兜铃</v>
          </cell>
          <cell r="C4285" t="str">
            <v>四川省中药饮片有限责任公司</v>
          </cell>
          <cell r="D4285" t="str">
            <v>蜜炙、5g、精制饮片</v>
          </cell>
        </row>
        <row r="4286">
          <cell r="A4286">
            <v>85410</v>
          </cell>
          <cell r="B4286" t="str">
            <v>槟榔</v>
          </cell>
          <cell r="C4286" t="str">
            <v>四川省中药饮片有限责任公司</v>
          </cell>
          <cell r="D4286" t="str">
            <v>片、5g、精制饮片</v>
          </cell>
        </row>
        <row r="4287">
          <cell r="A4287">
            <v>85412</v>
          </cell>
          <cell r="B4287" t="str">
            <v>乌梅</v>
          </cell>
          <cell r="C4287" t="str">
            <v>四川省中药饮片有限责任公司</v>
          </cell>
          <cell r="D4287" t="str">
            <v>5g</v>
          </cell>
        </row>
        <row r="4288">
          <cell r="A4288">
            <v>85414</v>
          </cell>
          <cell r="B4288" t="str">
            <v>赤小豆</v>
          </cell>
          <cell r="C4288" t="str">
            <v>四川省中药饮片有限责任公司</v>
          </cell>
          <cell r="D4288" t="str">
            <v>5g</v>
          </cell>
        </row>
        <row r="4289">
          <cell r="A4289">
            <v>85415</v>
          </cell>
          <cell r="B4289" t="str">
            <v>盐荔枝核</v>
          </cell>
          <cell r="C4289" t="str">
            <v>其他生产厂家</v>
          </cell>
          <cell r="D4289" t="str">
            <v>盐炙、5g</v>
          </cell>
        </row>
        <row r="4290">
          <cell r="A4290">
            <v>85416</v>
          </cell>
          <cell r="B4290" t="str">
            <v>草果</v>
          </cell>
          <cell r="C4290" t="str">
            <v>四川省中药饮片有限责任公司</v>
          </cell>
          <cell r="D4290" t="str">
            <v>精选、5g、精制饮片</v>
          </cell>
        </row>
        <row r="4291">
          <cell r="A4291">
            <v>85417</v>
          </cell>
          <cell r="B4291" t="str">
            <v>盐益智仁</v>
          </cell>
          <cell r="C4291" t="str">
            <v>四川省中药饮片有限责任公司</v>
          </cell>
          <cell r="D4291" t="str">
            <v>盐炙、5g</v>
          </cell>
        </row>
        <row r="4292">
          <cell r="A4292">
            <v>85418</v>
          </cell>
          <cell r="B4292" t="str">
            <v>佛手</v>
          </cell>
          <cell r="C4292" t="str">
            <v>四川省中药饮片有限责任公司</v>
          </cell>
          <cell r="D4292" t="str">
            <v>片、5g</v>
          </cell>
        </row>
        <row r="4293">
          <cell r="A4293">
            <v>85419</v>
          </cell>
          <cell r="B4293" t="str">
            <v>香橼</v>
          </cell>
          <cell r="C4293" t="str">
            <v>四川省中药饮片有限责任公司</v>
          </cell>
          <cell r="D4293" t="str">
            <v>片、5g、精制饮片</v>
          </cell>
        </row>
        <row r="4294">
          <cell r="A4294">
            <v>85420</v>
          </cell>
          <cell r="B4294" t="str">
            <v>龙眼肉</v>
          </cell>
          <cell r="C4294" t="str">
            <v>四川省中药饮片有限责任公司</v>
          </cell>
          <cell r="D4294" t="str">
            <v>5g</v>
          </cell>
        </row>
        <row r="4295">
          <cell r="A4295">
            <v>85422</v>
          </cell>
          <cell r="B4295" t="str">
            <v>麦芽</v>
          </cell>
          <cell r="C4295" t="str">
            <v>四川省中药饮片有限责任公司</v>
          </cell>
          <cell r="D4295" t="str">
            <v>生、5g</v>
          </cell>
        </row>
        <row r="4296">
          <cell r="A4296">
            <v>85424</v>
          </cell>
          <cell r="B4296" t="str">
            <v>稻芽</v>
          </cell>
          <cell r="C4296" t="str">
            <v>四川省中药饮片有限责任公司</v>
          </cell>
          <cell r="D4296" t="str">
            <v>生、5g</v>
          </cell>
        </row>
        <row r="4297">
          <cell r="A4297">
            <v>85425</v>
          </cell>
          <cell r="B4297" t="str">
            <v>炒稻芽</v>
          </cell>
          <cell r="C4297" t="str">
            <v>四川省中药饮片有限责任公司</v>
          </cell>
          <cell r="D4297" t="str">
            <v>清炒、5g</v>
          </cell>
        </row>
        <row r="4298">
          <cell r="A4298">
            <v>85426</v>
          </cell>
          <cell r="B4298" t="str">
            <v>炒瓜蒌子</v>
          </cell>
          <cell r="C4298" t="str">
            <v>四川省中药饮片有限责任公司</v>
          </cell>
          <cell r="D4298" t="str">
            <v>清炒、5g</v>
          </cell>
        </row>
        <row r="4299">
          <cell r="A4299">
            <v>85427</v>
          </cell>
          <cell r="B4299" t="str">
            <v>瓜蒌皮</v>
          </cell>
          <cell r="C4299" t="str">
            <v>四川省中药饮片有限责任公司</v>
          </cell>
          <cell r="D4299" t="str">
            <v>蜜炙、5g</v>
          </cell>
        </row>
        <row r="4300">
          <cell r="A4300">
            <v>85428</v>
          </cell>
          <cell r="B4300" t="str">
            <v>橘核</v>
          </cell>
          <cell r="C4300" t="str">
            <v>四川省中药饮片有限责任公司</v>
          </cell>
          <cell r="D4300" t="str">
            <v>盐水炙、5g、精制饮片</v>
          </cell>
        </row>
        <row r="4301">
          <cell r="A4301">
            <v>85429</v>
          </cell>
          <cell r="B4301" t="str">
            <v>橘络</v>
          </cell>
          <cell r="C4301" t="str">
            <v>四川省中药饮片有限责任公司</v>
          </cell>
          <cell r="D4301" t="str">
            <v>5g</v>
          </cell>
        </row>
        <row r="4302">
          <cell r="A4302">
            <v>85430</v>
          </cell>
          <cell r="B4302" t="str">
            <v>麸炒枳壳</v>
          </cell>
          <cell r="C4302" t="str">
            <v>四川省中药饮片有限责任公司</v>
          </cell>
          <cell r="D4302" t="str">
            <v>片、5g</v>
          </cell>
        </row>
        <row r="4303">
          <cell r="A4303">
            <v>85432</v>
          </cell>
          <cell r="B4303" t="str">
            <v>桑椹</v>
          </cell>
          <cell r="C4303" t="str">
            <v>四川省中药饮片有限责任公司</v>
          </cell>
          <cell r="D4303" t="str">
            <v>5g</v>
          </cell>
        </row>
        <row r="4304">
          <cell r="A4304">
            <v>85434</v>
          </cell>
          <cell r="B4304" t="str">
            <v>白扁豆</v>
          </cell>
          <cell r="C4304" t="str">
            <v>四川省中药饮片有限责任公司</v>
          </cell>
          <cell r="D4304" t="str">
            <v>生、5g、精制饮片</v>
          </cell>
        </row>
        <row r="4305">
          <cell r="A4305">
            <v>85435</v>
          </cell>
          <cell r="B4305" t="str">
            <v>炒白扁豆</v>
          </cell>
          <cell r="C4305" t="str">
            <v>四川省中药饮片有限责任公司</v>
          </cell>
          <cell r="D4305" t="str">
            <v>清炒、5g</v>
          </cell>
        </row>
        <row r="4306">
          <cell r="A4306">
            <v>85436</v>
          </cell>
          <cell r="B4306" t="str">
            <v>石榴皮</v>
          </cell>
          <cell r="C4306" t="str">
            <v>四川省中药饮片有限责任公司</v>
          </cell>
          <cell r="D4306" t="str">
            <v>炭、5g、精制饮片</v>
          </cell>
        </row>
        <row r="4307">
          <cell r="A4307">
            <v>85398</v>
          </cell>
          <cell r="B4307" t="str">
            <v>盐炙吴茱萸</v>
          </cell>
          <cell r="C4307" t="str">
            <v>四川省中药饮片有限责任公司</v>
          </cell>
          <cell r="D4307" t="str">
            <v>盐炙、5g、精制饮片</v>
          </cell>
        </row>
        <row r="4308">
          <cell r="A4308">
            <v>85438</v>
          </cell>
          <cell r="B4308" t="str">
            <v>柿蒂</v>
          </cell>
          <cell r="C4308" t="str">
            <v>四川省中药饮片有限责任公司</v>
          </cell>
          <cell r="D4308" t="str">
            <v>精选、5g、精制饮片</v>
          </cell>
        </row>
        <row r="4309">
          <cell r="A4309">
            <v>85439</v>
          </cell>
          <cell r="B4309" t="str">
            <v>连翘</v>
          </cell>
          <cell r="C4309" t="str">
            <v>四川省中药饮片有限责任公司</v>
          </cell>
          <cell r="D4309" t="str">
            <v>5g</v>
          </cell>
        </row>
        <row r="4310">
          <cell r="A4310">
            <v>44205</v>
          </cell>
          <cell r="B4310" t="str">
            <v>气滞胃痛颗粒</v>
          </cell>
          <cell r="C4310" t="str">
            <v>辽宁本溪三药有限公司(原：辽宁华源本溪三药有限公司</v>
          </cell>
          <cell r="D4310" t="str">
            <v>2.5gx6袋(无糖)</v>
          </cell>
        </row>
        <row r="4311">
          <cell r="A4311">
            <v>44207</v>
          </cell>
          <cell r="B4311" t="str">
            <v>氟康唑胶囊</v>
          </cell>
          <cell r="C4311" t="str">
            <v>湖南千金湘江药业股份有限公司</v>
          </cell>
          <cell r="D4311" t="str">
            <v>50mgx12粒</v>
          </cell>
        </row>
        <row r="4312">
          <cell r="A4312">
            <v>44228</v>
          </cell>
          <cell r="B4312" t="str">
            <v>天麻</v>
          </cell>
          <cell r="C4312" t="str">
            <v>其他生产厂家</v>
          </cell>
          <cell r="D4312" t="str">
            <v>金天麻</v>
          </cell>
        </row>
        <row r="4313">
          <cell r="A4313">
            <v>85440</v>
          </cell>
          <cell r="B4313" t="str">
            <v>炒蒺藜</v>
          </cell>
          <cell r="C4313" t="str">
            <v>四川省中药饮片有限责任公司</v>
          </cell>
          <cell r="D4313" t="str">
            <v>清炒、5g</v>
          </cell>
        </row>
        <row r="4314">
          <cell r="A4314">
            <v>85441</v>
          </cell>
          <cell r="B4314" t="str">
            <v>木蝴蝶</v>
          </cell>
          <cell r="C4314" t="str">
            <v>四川省中药饮片有限责任公司</v>
          </cell>
          <cell r="D4314" t="str">
            <v>5g</v>
          </cell>
        </row>
        <row r="4315">
          <cell r="A4315">
            <v>85444</v>
          </cell>
          <cell r="B4315" t="str">
            <v>木瓜</v>
          </cell>
          <cell r="C4315" t="str">
            <v>四川省中药饮片有限责任公司</v>
          </cell>
          <cell r="D4315" t="str">
            <v>片、5g</v>
          </cell>
        </row>
        <row r="4316">
          <cell r="A4316">
            <v>85445</v>
          </cell>
          <cell r="B4316" t="str">
            <v>细辛</v>
          </cell>
          <cell r="C4316" t="str">
            <v>其他生产厂家</v>
          </cell>
          <cell r="D4316" t="str">
            <v>段、5g</v>
          </cell>
        </row>
        <row r="4317">
          <cell r="A4317">
            <v>43973</v>
          </cell>
          <cell r="B4317" t="str">
            <v>维U颠茄铝胶囊Ⅱ</v>
          </cell>
          <cell r="C4317" t="str">
            <v>修正药业集团股份有限公司</v>
          </cell>
          <cell r="D4317" t="str">
            <v>16粒(斯达舒)</v>
          </cell>
        </row>
        <row r="4318">
          <cell r="A4318">
            <v>44022</v>
          </cell>
          <cell r="B4318" t="str">
            <v>云南白药酊</v>
          </cell>
          <cell r="C4318" t="str">
            <v>云南白药集团股份有限公司</v>
          </cell>
          <cell r="D4318" t="str">
            <v>90ml</v>
          </cell>
        </row>
        <row r="4319">
          <cell r="A4319">
            <v>44031</v>
          </cell>
          <cell r="B4319" t="str">
            <v>复方氨酚烷胺胶囊</v>
          </cell>
          <cell r="C4319" t="str">
            <v>华润三九(北京)药业有限公司(原北京三九药业有限公司)</v>
          </cell>
          <cell r="D4319" t="str">
            <v>12粒</v>
          </cell>
        </row>
        <row r="4320">
          <cell r="A4320">
            <v>44038</v>
          </cell>
          <cell r="B4320" t="str">
            <v>天麻</v>
          </cell>
          <cell r="C4320" t="str">
            <v>重庆中药饮片厂有限公司</v>
          </cell>
          <cell r="D4320" t="str">
            <v>480g〈特级〉(桐君阁)</v>
          </cell>
        </row>
        <row r="4321">
          <cell r="A4321">
            <v>44086</v>
          </cell>
          <cell r="B4321" t="str">
            <v>复方氯唑沙宗分散片</v>
          </cell>
          <cell r="C4321" t="str">
            <v>鲁南贝特制药有限公司(原山东鲁南贝特制药有限公司)</v>
          </cell>
          <cell r="D4321" t="str">
            <v>0.15g：0.125gx24片</v>
          </cell>
        </row>
        <row r="4322">
          <cell r="A4322">
            <v>44198</v>
          </cell>
          <cell r="B4322" t="str">
            <v>左羟丙哌嗪胶囊</v>
          </cell>
          <cell r="C4322" t="str">
            <v>湖南九典制药有限公司</v>
          </cell>
          <cell r="D4322" t="str">
            <v>60mgx6粒</v>
          </cell>
        </row>
        <row r="4323">
          <cell r="A4323">
            <v>44470</v>
          </cell>
          <cell r="B4323" t="str">
            <v>叶酸片(斯利安)</v>
          </cell>
          <cell r="C4323" t="str">
            <v>北京斯利安药业有限公司(原:北京北大药业有限公司)</v>
          </cell>
          <cell r="D4323" t="str">
            <v>0.4mgx93片</v>
          </cell>
        </row>
        <row r="4324">
          <cell r="A4324">
            <v>44479</v>
          </cell>
          <cell r="B4324" t="str">
            <v>萘替芬酮康唑乳膏(必亮)</v>
          </cell>
          <cell r="C4324" t="str">
            <v>重庆华邦制药有限公司</v>
          </cell>
          <cell r="D4324" t="str">
            <v>10g</v>
          </cell>
        </row>
        <row r="4325">
          <cell r="A4325">
            <v>44493</v>
          </cell>
          <cell r="B4325" t="str">
            <v>双虎肿痛宁喷雾剂</v>
          </cell>
          <cell r="C4325" t="str">
            <v>葵花药业集团重庆小葵花儿童制药有限公司</v>
          </cell>
          <cell r="D4325" t="str">
            <v>60ml</v>
          </cell>
        </row>
        <row r="4326">
          <cell r="A4326">
            <v>44505</v>
          </cell>
          <cell r="B4326" t="str">
            <v>双黄连口服液</v>
          </cell>
          <cell r="C4326" t="str">
            <v>河南太龙药业股份有限公司(原：河南竹林众生)</v>
          </cell>
          <cell r="D4326" t="str">
            <v>10mlx12支</v>
          </cell>
        </row>
        <row r="4327">
          <cell r="A4327">
            <v>44526</v>
          </cell>
          <cell r="B4327" t="str">
            <v>止咳橘红胶囊</v>
          </cell>
          <cell r="C4327" t="str">
            <v>西安恒生堂制药有限公司</v>
          </cell>
          <cell r="D4327" t="str">
            <v>0.4gx24粒</v>
          </cell>
        </row>
        <row r="4328">
          <cell r="A4328">
            <v>44528</v>
          </cell>
          <cell r="B4328" t="str">
            <v>唇齿清胃丸</v>
          </cell>
          <cell r="C4328" t="str">
            <v>长春人民药业集团有限公司</v>
          </cell>
          <cell r="D4328" t="str">
            <v>4.5gx6袋</v>
          </cell>
        </row>
        <row r="4329">
          <cell r="A4329">
            <v>44552</v>
          </cell>
          <cell r="B4329" t="str">
            <v>麻黄</v>
          </cell>
          <cell r="C4329" t="str">
            <v>其他生产厂家</v>
          </cell>
          <cell r="D4329" t="str">
            <v>段</v>
          </cell>
        </row>
        <row r="4330">
          <cell r="A4330">
            <v>44554</v>
          </cell>
          <cell r="B4330" t="str">
            <v>谷精草</v>
          </cell>
          <cell r="C4330" t="str">
            <v>其他生产厂家</v>
          </cell>
          <cell r="D4330" t="str">
            <v>段</v>
          </cell>
        </row>
        <row r="4331">
          <cell r="A4331">
            <v>44555</v>
          </cell>
          <cell r="B4331" t="str">
            <v>大青叶</v>
          </cell>
          <cell r="C4331" t="str">
            <v>其他生产厂家</v>
          </cell>
          <cell r="D4331" t="str">
            <v>段</v>
          </cell>
        </row>
        <row r="4332">
          <cell r="A4332">
            <v>44575</v>
          </cell>
          <cell r="B4332" t="str">
            <v>拉莫三嗪片</v>
          </cell>
          <cell r="C4332" t="str">
            <v>GlaxoSmithKline Pharmaceuticals S.A.波兰</v>
          </cell>
          <cell r="D4332" t="str">
            <v>50mgx30片</v>
          </cell>
        </row>
        <row r="4333">
          <cell r="A4333">
            <v>85707</v>
          </cell>
          <cell r="B4333" t="str">
            <v>脑血栓片</v>
          </cell>
          <cell r="C4333" t="str">
            <v>吉林省通化博祥药业股份有限公司</v>
          </cell>
          <cell r="D4333" t="str">
            <v>0.3gx24片、糖衣片</v>
          </cell>
        </row>
        <row r="4334">
          <cell r="A4334">
            <v>85715</v>
          </cell>
          <cell r="B4334" t="str">
            <v>舒心宁片</v>
          </cell>
          <cell r="C4334" t="str">
            <v>甘肃岷海制药有限责任公司</v>
          </cell>
          <cell r="D4334" t="str">
            <v>0.3gx24片x3板、糖衣片</v>
          </cell>
        </row>
        <row r="4335">
          <cell r="A4335">
            <v>85837</v>
          </cell>
          <cell r="B4335" t="str">
            <v>水解胶原蛋白营养片(自然之宝)</v>
          </cell>
          <cell r="C4335" t="str">
            <v>美国NATURE'S BOUNTY INC</v>
          </cell>
          <cell r="D4335" t="str">
            <v>216g(300片)</v>
          </cell>
        </row>
        <row r="4336">
          <cell r="A4336">
            <v>86463</v>
          </cell>
          <cell r="B4336" t="str">
            <v>川芎(道缘堂)</v>
          </cell>
          <cell r="C4336" t="str">
            <v>四川省大邑中药材有限公司第一分公司</v>
          </cell>
          <cell r="D4336" t="str">
            <v>100g、粉</v>
          </cell>
        </row>
        <row r="4337">
          <cell r="A4337">
            <v>21005</v>
          </cell>
          <cell r="B4337" t="str">
            <v>羧甲基纤维素钠滴眼液</v>
          </cell>
          <cell r="C4337" t="str">
            <v>爱尔兰Allergan Pharmaceuicals</v>
          </cell>
          <cell r="D4337" t="str">
            <v>0.4ml：4mgx30支</v>
          </cell>
        </row>
        <row r="4338">
          <cell r="A4338">
            <v>86007</v>
          </cell>
          <cell r="B4338" t="str">
            <v>人参(道缘堂)</v>
          </cell>
          <cell r="C4338" t="str">
            <v>四川省大邑中药材有限公司第一分公司</v>
          </cell>
          <cell r="D4338" t="str">
            <v>50g、粉</v>
          </cell>
        </row>
        <row r="4339">
          <cell r="A4339">
            <v>86008</v>
          </cell>
          <cell r="B4339" t="str">
            <v>薏苡仁(道缘堂)</v>
          </cell>
          <cell r="C4339" t="str">
            <v>四川省大邑中药材有限公司第一分公司</v>
          </cell>
          <cell r="D4339" t="str">
            <v>100g、粉</v>
          </cell>
        </row>
        <row r="4340">
          <cell r="A4340">
            <v>85447</v>
          </cell>
          <cell r="B4340" t="str">
            <v>麸炒青皮</v>
          </cell>
          <cell r="C4340" t="str">
            <v>四川省中药饮片有限责任公司</v>
          </cell>
          <cell r="D4340" t="str">
            <v>片、5g</v>
          </cell>
        </row>
        <row r="4341">
          <cell r="A4341">
            <v>85448</v>
          </cell>
          <cell r="B4341" t="str">
            <v>化橘红</v>
          </cell>
          <cell r="C4341" t="str">
            <v>四川省中药饮片有限责任公司</v>
          </cell>
          <cell r="D4341" t="str">
            <v>丝、5g、精制饮片</v>
          </cell>
        </row>
        <row r="4342">
          <cell r="A4342">
            <v>85449</v>
          </cell>
          <cell r="B4342" t="str">
            <v>浮小麦</v>
          </cell>
          <cell r="C4342" t="str">
            <v>四川省中药饮片有限责任公司</v>
          </cell>
          <cell r="D4342" t="str">
            <v>5g</v>
          </cell>
        </row>
        <row r="4343">
          <cell r="A4343">
            <v>85450</v>
          </cell>
          <cell r="B4343" t="str">
            <v>大豆黄卷</v>
          </cell>
          <cell r="C4343" t="str">
            <v>四川省中药饮片有限责任公司</v>
          </cell>
          <cell r="D4343" t="str">
            <v>5g</v>
          </cell>
        </row>
        <row r="4344">
          <cell r="A4344">
            <v>85451</v>
          </cell>
          <cell r="B4344" t="str">
            <v>广藿香</v>
          </cell>
          <cell r="C4344" t="str">
            <v>四川省中药饮片有限责任公司</v>
          </cell>
          <cell r="D4344" t="str">
            <v>段、5g</v>
          </cell>
        </row>
        <row r="4345">
          <cell r="A4345">
            <v>85452</v>
          </cell>
          <cell r="B4345" t="str">
            <v>薄荷</v>
          </cell>
          <cell r="C4345" t="str">
            <v>其他生产厂家</v>
          </cell>
          <cell r="D4345" t="str">
            <v>段、5g</v>
          </cell>
        </row>
        <row r="4346">
          <cell r="A4346">
            <v>40656</v>
          </cell>
          <cell r="B4346" t="str">
            <v>丹皮酚软膏</v>
          </cell>
          <cell r="C4346" t="str">
            <v>长春普华制药股份有限公司(长春三九生物制药)</v>
          </cell>
          <cell r="D4346" t="str">
            <v>10g</v>
          </cell>
        </row>
        <row r="4347">
          <cell r="A4347">
            <v>87023</v>
          </cell>
          <cell r="B4347" t="str">
            <v>白术(道缘堂)</v>
          </cell>
          <cell r="C4347" t="str">
            <v>四川省大邑中药材有限公司第一分公司</v>
          </cell>
          <cell r="D4347" t="str">
            <v>100g、粉</v>
          </cell>
        </row>
        <row r="4348">
          <cell r="A4348">
            <v>1378</v>
          </cell>
          <cell r="B4348" t="str">
            <v>功劳去火胶囊</v>
          </cell>
          <cell r="C4348" t="str">
            <v>贵州健兴药业有限公司</v>
          </cell>
          <cell r="D4348" t="str">
            <v>0.3gx45粒</v>
          </cell>
        </row>
        <row r="4349">
          <cell r="A4349">
            <v>3054</v>
          </cell>
          <cell r="B4349" t="str">
            <v>藿香正气水</v>
          </cell>
          <cell r="C4349" t="str">
            <v>四川德元药业集团有限公司(原：四川康神药业有限公司</v>
          </cell>
          <cell r="D4349" t="str">
            <v>10mlx10支</v>
          </cell>
        </row>
        <row r="4350">
          <cell r="A4350">
            <v>7438</v>
          </cell>
          <cell r="B4350" t="str">
            <v>氯霉素滴眼液(清润)</v>
          </cell>
          <cell r="C4350" t="str">
            <v>湖北远大天天明制药有限公司</v>
          </cell>
          <cell r="D4350" t="str">
            <v>5ml:12.5mg</v>
          </cell>
        </row>
        <row r="4351">
          <cell r="A4351">
            <v>40793</v>
          </cell>
          <cell r="B4351" t="str">
            <v>薄荷通吸入剂</v>
          </cell>
          <cell r="C4351" t="str">
            <v>广东泰恩康制药厂有限公司(原:汕头市五环制药厂)</v>
          </cell>
          <cell r="D4351" t="str">
            <v>0.97g</v>
          </cell>
        </row>
        <row r="4352">
          <cell r="A4352">
            <v>40837</v>
          </cell>
          <cell r="B4352" t="str">
            <v>丙酸交沙霉素颗粒(贝贝莎)</v>
          </cell>
          <cell r="C4352" t="str">
            <v>西南药业股份有限公司</v>
          </cell>
          <cell r="D4352" t="str">
            <v>0.1gx6袋</v>
          </cell>
        </row>
        <row r="4353">
          <cell r="A4353">
            <v>40875</v>
          </cell>
          <cell r="B4353" t="str">
            <v>鑫康宝牌多种矿物质氨基酸口服液</v>
          </cell>
          <cell r="C4353" t="str">
            <v>江西康宝医药生物科技有限公司</v>
          </cell>
          <cell r="D4353" t="str">
            <v>250ml/瓶</v>
          </cell>
        </row>
        <row r="4354">
          <cell r="A4354">
            <v>40878</v>
          </cell>
          <cell r="B4354" t="str">
            <v>东方同康宝牌东方钙片(中老年型)</v>
          </cell>
          <cell r="C4354" t="str">
            <v>江西康宝医药生物科技有限公司</v>
          </cell>
          <cell r="D4354" t="str">
            <v>2gx60片</v>
          </cell>
        </row>
        <row r="4355">
          <cell r="A4355">
            <v>40879</v>
          </cell>
          <cell r="B4355" t="str">
            <v>盐酸氟西汀分散片</v>
          </cell>
          <cell r="C4355" t="str">
            <v>礼来苏州制药有限公司</v>
          </cell>
          <cell r="D4355" t="str">
            <v>20mgx28片</v>
          </cell>
        </row>
        <row r="4356">
          <cell r="A4356">
            <v>40880</v>
          </cell>
          <cell r="B4356" t="str">
            <v>孟鲁司特钠片</v>
          </cell>
          <cell r="C4356" t="str">
            <v>英国Organon Pharma(UK) Limited</v>
          </cell>
          <cell r="D4356" t="str">
            <v>10mgx5片</v>
          </cell>
        </row>
        <row r="4357">
          <cell r="A4357">
            <v>26410</v>
          </cell>
          <cell r="B4357" t="str">
            <v>法可林滴眼液(白可明)</v>
          </cell>
          <cell r="C4357" t="str">
            <v>武汉五景药业有限公司</v>
          </cell>
          <cell r="D4357" t="str">
            <v>10ml：1.5mg</v>
          </cell>
        </row>
        <row r="4358">
          <cell r="A4358">
            <v>30560</v>
          </cell>
          <cell r="B4358" t="str">
            <v>清开灵片</v>
          </cell>
          <cell r="C4358" t="str">
            <v>哈尔滨圣泰生物制药有限公司</v>
          </cell>
          <cell r="D4358" t="str">
            <v>0.5gx12片(薄膜衣）</v>
          </cell>
        </row>
        <row r="4359">
          <cell r="A4359">
            <v>39170</v>
          </cell>
          <cell r="B4359" t="str">
            <v>血宝胶囊</v>
          </cell>
          <cell r="C4359" t="str">
            <v>吉林白山正茂药业股份有限公司</v>
          </cell>
          <cell r="D4359" t="str">
            <v>0.3gx12粒x4板</v>
          </cell>
        </row>
        <row r="4360">
          <cell r="A4360">
            <v>40924</v>
          </cell>
          <cell r="B4360" t="str">
            <v>制马钱子</v>
          </cell>
          <cell r="C4360" t="str">
            <v>其他生产厂家</v>
          </cell>
          <cell r="D4360" t="str">
            <v>砂烫</v>
          </cell>
        </row>
        <row r="4361">
          <cell r="A4361">
            <v>44457</v>
          </cell>
          <cell r="B4361" t="str">
            <v>金刚藤软胶囊</v>
          </cell>
          <cell r="C4361" t="str">
            <v>四川科伦药业股份有限公司</v>
          </cell>
          <cell r="D4361" t="str">
            <v>0.85gx24粒</v>
          </cell>
        </row>
        <row r="4362">
          <cell r="A4362">
            <v>45131</v>
          </cell>
          <cell r="B4362" t="str">
            <v>复方苦参洗剂</v>
          </cell>
          <cell r="C4362" t="str">
            <v>浙江中法制药有限公司(原:嘉兴陆润制药有限公司)</v>
          </cell>
          <cell r="D4362" t="str">
            <v>280ml（附冲洗器）</v>
          </cell>
        </row>
        <row r="4363">
          <cell r="A4363">
            <v>48232</v>
          </cell>
          <cell r="B4363" t="str">
            <v>倍他米松新霉素乳膏</v>
          </cell>
          <cell r="C4363" t="str">
            <v>珠海联邦制药股份有限公司中山分公司</v>
          </cell>
          <cell r="D4363" t="str">
            <v>15g</v>
          </cell>
        </row>
        <row r="4364">
          <cell r="A4364">
            <v>48622</v>
          </cell>
          <cell r="B4364" t="str">
            <v>咽炎片</v>
          </cell>
          <cell r="C4364" t="str">
            <v>西安科力药业有限公司</v>
          </cell>
          <cell r="D4364" t="str">
            <v>0.25gx36片</v>
          </cell>
        </row>
        <row r="4365">
          <cell r="A4365">
            <v>49865</v>
          </cell>
          <cell r="B4365" t="str">
            <v>复方双金痔疮膏</v>
          </cell>
          <cell r="C4365" t="str">
            <v>云南蓝绿康药业有限公司（昆明本草制药有限公司）</v>
          </cell>
          <cell r="D4365" t="str">
            <v>10g</v>
          </cell>
        </row>
        <row r="4366">
          <cell r="A4366">
            <v>54062</v>
          </cell>
          <cell r="B4366" t="str">
            <v>银杏叶提取物片</v>
          </cell>
          <cell r="C4366" t="str">
            <v>Dr. Willmar Schwabe GmbH &amp; Co. KG</v>
          </cell>
          <cell r="D4366" t="str">
            <v>40mgx20片</v>
          </cell>
        </row>
        <row r="4367">
          <cell r="A4367">
            <v>55713</v>
          </cell>
          <cell r="B4367" t="str">
            <v>雌三醇乳膏(欧维婷)</v>
          </cell>
          <cell r="C4367" t="str">
            <v>荷兰欧加农公司</v>
          </cell>
          <cell r="D4367" t="str">
            <v>15g</v>
          </cell>
        </row>
        <row r="4368">
          <cell r="A4368">
            <v>63976</v>
          </cell>
          <cell r="B4368" t="str">
            <v>大便器</v>
          </cell>
          <cell r="C4368" t="str">
            <v>成都明森医疗器械有限责任公司</v>
          </cell>
          <cell r="D4368" t="str">
            <v>C(无盖)</v>
          </cell>
        </row>
        <row r="4369">
          <cell r="A4369">
            <v>63977</v>
          </cell>
          <cell r="B4369" t="str">
            <v>小便器</v>
          </cell>
          <cell r="C4369" t="str">
            <v>成都明森医疗器械有限责任公司</v>
          </cell>
          <cell r="D4369" t="str">
            <v>1个(女式)</v>
          </cell>
        </row>
        <row r="4370">
          <cell r="A4370">
            <v>40918</v>
          </cell>
          <cell r="B4370" t="str">
            <v>肉豆蔻</v>
          </cell>
          <cell r="C4370" t="str">
            <v>其他生产厂家</v>
          </cell>
          <cell r="D4370" t="str">
            <v>净制</v>
          </cell>
        </row>
        <row r="4371">
          <cell r="A4371">
            <v>40919</v>
          </cell>
          <cell r="B4371" t="str">
            <v>乌梅</v>
          </cell>
          <cell r="C4371" t="str">
            <v>其他生产厂家</v>
          </cell>
          <cell r="D4371" t="str">
            <v>净制</v>
          </cell>
        </row>
        <row r="4372">
          <cell r="A4372">
            <v>40673</v>
          </cell>
          <cell r="B4372" t="str">
            <v>硝苯地平缓释片(Ⅱ)</v>
          </cell>
          <cell r="C4372" t="str">
            <v>上海信谊天平药业有限公司</v>
          </cell>
          <cell r="D4372" t="str">
            <v>20mgx24片</v>
          </cell>
        </row>
        <row r="4373">
          <cell r="A4373">
            <v>40703</v>
          </cell>
          <cell r="B4373" t="str">
            <v>大豆黄卷</v>
          </cell>
          <cell r="C4373" t="str">
            <v>其他生产厂家</v>
          </cell>
          <cell r="D4373" t="str">
            <v>净制</v>
          </cell>
        </row>
        <row r="4374">
          <cell r="A4374">
            <v>40704</v>
          </cell>
          <cell r="B4374" t="str">
            <v>煅磁石</v>
          </cell>
          <cell r="C4374" t="str">
            <v>其他生产厂家</v>
          </cell>
          <cell r="D4374" t="str">
            <v>煅醋淬</v>
          </cell>
        </row>
        <row r="4375">
          <cell r="A4375">
            <v>40744</v>
          </cell>
          <cell r="B4375" t="str">
            <v>石淋通颗粒</v>
          </cell>
          <cell r="C4375" t="str">
            <v>太极集团重庆桐君阁药厂有限公司</v>
          </cell>
          <cell r="D4375" t="str">
            <v>15gx20袋</v>
          </cell>
        </row>
        <row r="4376">
          <cell r="A4376">
            <v>40747</v>
          </cell>
          <cell r="B4376" t="str">
            <v>益智</v>
          </cell>
          <cell r="C4376" t="str">
            <v>其他生产厂家</v>
          </cell>
          <cell r="D4376" t="str">
            <v>净制</v>
          </cell>
        </row>
        <row r="4377">
          <cell r="A4377">
            <v>40784</v>
          </cell>
          <cell r="B4377" t="str">
            <v>复方石韦胶囊</v>
          </cell>
          <cell r="C4377" t="str">
            <v>贵阳济仁堂药业有限公司</v>
          </cell>
          <cell r="D4377" t="str">
            <v>0.35gx12粒x2板</v>
          </cell>
        </row>
        <row r="4378">
          <cell r="A4378">
            <v>44244</v>
          </cell>
          <cell r="B4378" t="str">
            <v>小儿化痰止咳颗粒</v>
          </cell>
          <cell r="C4378" t="str">
            <v>太极集团四川南充制药有限公司</v>
          </cell>
          <cell r="D4378" t="str">
            <v>5gx10袋</v>
          </cell>
        </row>
        <row r="4379">
          <cell r="A4379">
            <v>44245</v>
          </cell>
          <cell r="B4379" t="str">
            <v>小儿止咳糖浆</v>
          </cell>
          <cell r="C4379" t="str">
            <v>太极集团四川南充制药有限公司</v>
          </cell>
          <cell r="D4379" t="str">
            <v>90ml</v>
          </cell>
        </row>
        <row r="4380">
          <cell r="A4380">
            <v>44247</v>
          </cell>
          <cell r="B4380" t="str">
            <v>胸腺肽肠溶片(奇莫欣)</v>
          </cell>
          <cell r="C4380" t="str">
            <v>哈高科白天鹅药业集团有限公司</v>
          </cell>
          <cell r="D4380" t="str">
            <v>5mgx12片</v>
          </cell>
        </row>
        <row r="4381">
          <cell r="A4381">
            <v>44257</v>
          </cell>
          <cell r="B4381" t="str">
            <v>布洛芬缓释胶囊</v>
          </cell>
          <cell r="C4381" t="str">
            <v>珠海润都制药股份有限公司(原:珠海润都民彤制药)</v>
          </cell>
          <cell r="D4381" t="str">
            <v>0.3gx28粒</v>
          </cell>
        </row>
        <row r="4382">
          <cell r="A4382">
            <v>44283</v>
          </cell>
          <cell r="B4382" t="str">
            <v>兰索拉唑肠溶片</v>
          </cell>
          <cell r="C4382" t="str">
            <v>扬子江药业集团四川海蓉药业有限公司</v>
          </cell>
          <cell r="D4382" t="str">
            <v>15mgx14片</v>
          </cell>
        </row>
        <row r="4383">
          <cell r="A4383">
            <v>44284</v>
          </cell>
          <cell r="B4383" t="str">
            <v>复方角菜酸酯栓(太宁)</v>
          </cell>
          <cell r="C4383" t="str">
            <v>西安杨森制药有限公司</v>
          </cell>
          <cell r="D4383" t="str">
            <v>3.4gx12枚</v>
          </cell>
        </row>
        <row r="4384">
          <cell r="A4384">
            <v>44290</v>
          </cell>
          <cell r="B4384" t="str">
            <v>肤痒颗粒</v>
          </cell>
          <cell r="C4384" t="str">
            <v>云南腾药制药股份有限公司（原云南省腾冲制药厂）</v>
          </cell>
          <cell r="D4384" t="str">
            <v>9gx6袋</v>
          </cell>
        </row>
        <row r="4385">
          <cell r="A4385">
            <v>44303</v>
          </cell>
          <cell r="B4385" t="str">
            <v>升麻</v>
          </cell>
          <cell r="C4385" t="str">
            <v>其他生产厂家</v>
          </cell>
          <cell r="D4385" t="str">
            <v>片</v>
          </cell>
        </row>
        <row r="4386">
          <cell r="A4386">
            <v>44308</v>
          </cell>
          <cell r="B4386" t="str">
            <v>白鲜皮</v>
          </cell>
          <cell r="C4386" t="str">
            <v>其他生产厂家</v>
          </cell>
          <cell r="D4386" t="str">
            <v>片</v>
          </cell>
        </row>
        <row r="4387">
          <cell r="A4387">
            <v>44309</v>
          </cell>
          <cell r="B4387" t="str">
            <v>猪苓</v>
          </cell>
          <cell r="C4387" t="str">
            <v>其他生产厂家</v>
          </cell>
          <cell r="D4387" t="str">
            <v>片</v>
          </cell>
        </row>
        <row r="4388">
          <cell r="A4388">
            <v>44310</v>
          </cell>
          <cell r="B4388" t="str">
            <v>赭石</v>
          </cell>
          <cell r="C4388" t="str">
            <v>其他生产厂家</v>
          </cell>
          <cell r="D4388" t="str">
            <v>粉</v>
          </cell>
        </row>
        <row r="4389">
          <cell r="A4389">
            <v>44314</v>
          </cell>
          <cell r="B4389" t="str">
            <v>黄花白及</v>
          </cell>
          <cell r="C4389" t="str">
            <v>其他生产厂家</v>
          </cell>
          <cell r="D4389" t="str">
            <v>片</v>
          </cell>
        </row>
        <row r="4390">
          <cell r="A4390">
            <v>40881</v>
          </cell>
          <cell r="B4390" t="str">
            <v>蒲地蓝消炎片</v>
          </cell>
          <cell r="C4390" t="str">
            <v>甘肃岷海制药有限责任公司</v>
          </cell>
          <cell r="D4390" t="str">
            <v>0.3gx24片x2板(糖衣)</v>
          </cell>
        </row>
        <row r="4391">
          <cell r="A4391">
            <v>40883</v>
          </cell>
          <cell r="B4391" t="str">
            <v>萘敏维滴眼液</v>
          </cell>
          <cell r="C4391" t="str">
            <v>安徽三超药业有限公司</v>
          </cell>
          <cell r="D4391" t="str">
            <v>10ml</v>
          </cell>
        </row>
        <row r="4392">
          <cell r="A4392">
            <v>40886</v>
          </cell>
          <cell r="B4392" t="str">
            <v>维生素E软胶囊</v>
          </cell>
          <cell r="C4392" t="str">
            <v>青岛双鲸药业股份有限公司</v>
          </cell>
          <cell r="D4392" t="str">
            <v>100mgx60粒(天然型)</v>
          </cell>
        </row>
        <row r="4393">
          <cell r="A4393">
            <v>40914</v>
          </cell>
          <cell r="B4393" t="str">
            <v>苦参</v>
          </cell>
          <cell r="C4393" t="str">
            <v>其他生产厂家</v>
          </cell>
          <cell r="D4393" t="str">
            <v>片</v>
          </cell>
        </row>
        <row r="4394">
          <cell r="A4394">
            <v>40915</v>
          </cell>
          <cell r="B4394" t="str">
            <v>附片</v>
          </cell>
          <cell r="C4394" t="str">
            <v>其他生产厂家</v>
          </cell>
          <cell r="D4394" t="str">
            <v>白附片</v>
          </cell>
        </row>
        <row r="4395">
          <cell r="A4395">
            <v>40916</v>
          </cell>
          <cell r="B4395" t="str">
            <v>炒牵牛子</v>
          </cell>
          <cell r="C4395" t="str">
            <v>其他生产厂家</v>
          </cell>
          <cell r="D4395" t="str">
            <v>清炒</v>
          </cell>
        </row>
        <row r="4396">
          <cell r="A4396">
            <v>40917</v>
          </cell>
          <cell r="B4396" t="str">
            <v>盐补骨脂</v>
          </cell>
          <cell r="C4396" t="str">
            <v>其他生产厂家</v>
          </cell>
          <cell r="D4396" t="str">
            <v>盐炙</v>
          </cell>
        </row>
        <row r="4397">
          <cell r="A4397">
            <v>44460</v>
          </cell>
          <cell r="B4397" t="str">
            <v>艾司奥美拉唑镁肠溶片</v>
          </cell>
          <cell r="C4397" t="str">
            <v>阿斯利康制药有限公司</v>
          </cell>
          <cell r="D4397" t="str">
            <v>20mgx7片</v>
          </cell>
        </row>
        <row r="4398">
          <cell r="A4398">
            <v>44461</v>
          </cell>
          <cell r="B4398" t="str">
            <v>雷贝拉唑钠肠溶片(波利特)</v>
          </cell>
          <cell r="C4398" t="str">
            <v>卫材(中国)药业有限公司</v>
          </cell>
          <cell r="D4398" t="str">
            <v>10mgx7片</v>
          </cell>
        </row>
        <row r="4399">
          <cell r="A4399">
            <v>44462</v>
          </cell>
          <cell r="B4399" t="str">
            <v>复方感冒灵片</v>
          </cell>
          <cell r="C4399" t="str">
            <v>广东一力集团制药股份有限公司(广东一力集团制药有限公司)</v>
          </cell>
          <cell r="D4399" t="str">
            <v>100片(薄膜衣)</v>
          </cell>
        </row>
        <row r="4400">
          <cell r="A4400">
            <v>40921</v>
          </cell>
          <cell r="B4400" t="str">
            <v>浮小麦</v>
          </cell>
          <cell r="C4400" t="str">
            <v>其他生产厂家</v>
          </cell>
          <cell r="D4400" t="str">
            <v>净制</v>
          </cell>
        </row>
        <row r="4401">
          <cell r="A4401">
            <v>40922</v>
          </cell>
          <cell r="B4401" t="str">
            <v>广藿香</v>
          </cell>
          <cell r="C4401" t="str">
            <v>其他生产厂家</v>
          </cell>
          <cell r="D4401" t="str">
            <v>段</v>
          </cell>
        </row>
        <row r="4402">
          <cell r="A4402">
            <v>40923</v>
          </cell>
          <cell r="B4402" t="str">
            <v>蒲黄</v>
          </cell>
          <cell r="C4402" t="str">
            <v>其他生产厂家</v>
          </cell>
          <cell r="D4402" t="str">
            <v>净制</v>
          </cell>
        </row>
        <row r="4403">
          <cell r="A4403">
            <v>40927</v>
          </cell>
          <cell r="B4403" t="str">
            <v>来曲唑片(芙瑞)</v>
          </cell>
          <cell r="C4403" t="str">
            <v>江苏恒瑞医药股份有限公司</v>
          </cell>
          <cell r="D4403" t="str">
            <v>2.5mgx10片</v>
          </cell>
        </row>
        <row r="4404">
          <cell r="A4404">
            <v>40928</v>
          </cell>
          <cell r="B4404" t="str">
            <v>海昆肾喜胶囊</v>
          </cell>
          <cell r="C4404" t="str">
            <v>吉林省辉南长龙生化药业股份有限公司</v>
          </cell>
          <cell r="D4404" t="str">
            <v>0.22gx18粒</v>
          </cell>
        </row>
        <row r="4405">
          <cell r="A4405">
            <v>40929</v>
          </cell>
          <cell r="B4405" t="str">
            <v>氯沙坦钾片</v>
          </cell>
          <cell r="C4405" t="str">
            <v>Merck Sharp &amp; Dohme Limited</v>
          </cell>
          <cell r="D4405" t="str">
            <v>100mgx7片</v>
          </cell>
        </row>
        <row r="4406">
          <cell r="A4406">
            <v>40933</v>
          </cell>
          <cell r="B4406" t="str">
            <v>小儿止咳糖浆</v>
          </cell>
          <cell r="C4406" t="str">
            <v>太极集团四川南充制药有限公司</v>
          </cell>
          <cell r="D4406" t="str">
            <v>150ml</v>
          </cell>
        </row>
        <row r="4407">
          <cell r="A4407">
            <v>40935</v>
          </cell>
          <cell r="B4407" t="str">
            <v>甲硝唑口颊片</v>
          </cell>
          <cell r="C4407" t="str">
            <v>远大医药(中国)有限公司</v>
          </cell>
          <cell r="D4407" t="str">
            <v>10片x2板</v>
          </cell>
        </row>
        <row r="4408">
          <cell r="A4408">
            <v>40939</v>
          </cell>
          <cell r="B4408" t="str">
            <v>氧氟沙星凝胶(菲宁达)</v>
          </cell>
          <cell r="C4408" t="str">
            <v>南京长澳制药有限公司</v>
          </cell>
          <cell r="D4408" t="str">
            <v>100mg：20g</v>
          </cell>
        </row>
        <row r="4409">
          <cell r="A4409">
            <v>40975</v>
          </cell>
          <cell r="B4409" t="str">
            <v>五淋化石胶囊</v>
          </cell>
          <cell r="C4409" t="str">
            <v>沈阳东新药业有限公司</v>
          </cell>
          <cell r="D4409" t="str">
            <v>0.3gx12粒x3板</v>
          </cell>
        </row>
        <row r="4410">
          <cell r="A4410">
            <v>40982</v>
          </cell>
          <cell r="B4410" t="str">
            <v>非洛地平片</v>
          </cell>
          <cell r="C4410" t="str">
            <v>湖南天济草堂制药股份有限公司</v>
          </cell>
          <cell r="D4410" t="str">
            <v>5mgx24片</v>
          </cell>
        </row>
        <row r="4411">
          <cell r="A4411">
            <v>40986</v>
          </cell>
          <cell r="B4411" t="str">
            <v>氢溴酸西酞普兰片(喜普妙)</v>
          </cell>
          <cell r="C4411" t="str">
            <v>西安杨森制药有限公司</v>
          </cell>
          <cell r="D4411" t="str">
            <v>20mgx14片</v>
          </cell>
        </row>
        <row r="4412">
          <cell r="A4412">
            <v>40987</v>
          </cell>
          <cell r="B4412" t="str">
            <v>酒石酸托特罗定片(舍尼亭)</v>
          </cell>
          <cell r="C4412" t="str">
            <v>南京美瑞制药有限公司</v>
          </cell>
          <cell r="D4412" t="str">
            <v>2mgx14片</v>
          </cell>
        </row>
        <row r="4413">
          <cell r="A4413">
            <v>40988</v>
          </cell>
          <cell r="B4413" t="str">
            <v>甲磺酸多沙唑嗪缓释片</v>
          </cell>
          <cell r="C4413" t="str">
            <v>辉瑞制药有限公司</v>
          </cell>
          <cell r="D4413" t="str">
            <v>4mgx10片</v>
          </cell>
        </row>
        <row r="4414">
          <cell r="A4414">
            <v>40989</v>
          </cell>
          <cell r="B4414" t="str">
            <v>阿托伐他汀钙片</v>
          </cell>
          <cell r="C4414" t="str">
            <v>辉瑞制药有限公司</v>
          </cell>
          <cell r="D4414" t="str">
            <v>20mgx7片</v>
          </cell>
        </row>
        <row r="4415">
          <cell r="A4415">
            <v>40990</v>
          </cell>
          <cell r="B4415" t="str">
            <v>西地碘含片</v>
          </cell>
          <cell r="C4415" t="str">
            <v>北京华素制药股份有限公司(原：北京四环医药)</v>
          </cell>
          <cell r="D4415" t="str">
            <v>1.5mgx15片x2板</v>
          </cell>
        </row>
        <row r="4416">
          <cell r="A4416">
            <v>40995</v>
          </cell>
          <cell r="B4416" t="str">
            <v>养生堂牌天然维生素C咀嚼片</v>
          </cell>
          <cell r="C4416" t="str">
            <v>养生堂药业有限公司</v>
          </cell>
          <cell r="D4416" t="str">
            <v>76.5g（0.85gx90片）</v>
          </cell>
        </row>
        <row r="4417">
          <cell r="A4417">
            <v>41011</v>
          </cell>
          <cell r="B4417" t="str">
            <v>抗感颗粒</v>
          </cell>
          <cell r="C4417" t="str">
            <v>贵州盛世龙方制药股份有限公司</v>
          </cell>
          <cell r="D4417" t="str">
            <v>10gx9袋</v>
          </cell>
        </row>
        <row r="4418">
          <cell r="A4418">
            <v>41013</v>
          </cell>
          <cell r="B4418" t="str">
            <v>阿法骨化醇软胶囊(延迪诺)</v>
          </cell>
          <cell r="C4418" t="str">
            <v>上海信谊延安药业有限公司</v>
          </cell>
          <cell r="D4418" t="str">
            <v>0.5ugx20粒</v>
          </cell>
        </row>
        <row r="4419">
          <cell r="A4419">
            <v>41014</v>
          </cell>
          <cell r="B4419" t="str">
            <v>白芍总苷胶囊</v>
          </cell>
          <cell r="C4419" t="str">
            <v>宁波立华制药有限公司</v>
          </cell>
          <cell r="D4419" t="str">
            <v>0.3gx180粒</v>
          </cell>
        </row>
        <row r="4420">
          <cell r="A4420">
            <v>41015</v>
          </cell>
          <cell r="B4420" t="str">
            <v>溪黄草</v>
          </cell>
          <cell r="C4420" t="str">
            <v/>
          </cell>
          <cell r="D4420" t="str">
            <v>统装</v>
          </cell>
        </row>
        <row r="4421">
          <cell r="A4421">
            <v>41017</v>
          </cell>
          <cell r="B4421" t="str">
            <v>藿香清胃胶囊</v>
          </cell>
          <cell r="C4421" t="str">
            <v>吉林省俊宏药业有限公司</v>
          </cell>
          <cell r="D4421" t="str">
            <v>0.32gx12粒x3板</v>
          </cell>
        </row>
        <row r="4422">
          <cell r="A4422">
            <v>44315</v>
          </cell>
          <cell r="B4422" t="str">
            <v>陈皮</v>
          </cell>
          <cell r="C4422" t="str">
            <v>其他生产厂家</v>
          </cell>
          <cell r="D4422" t="str">
            <v>丝</v>
          </cell>
        </row>
        <row r="4423">
          <cell r="A4423">
            <v>44318</v>
          </cell>
          <cell r="B4423" t="str">
            <v>芒硝</v>
          </cell>
          <cell r="C4423" t="str">
            <v>其他生产厂家</v>
          </cell>
          <cell r="D4423" t="str">
            <v>净制</v>
          </cell>
        </row>
        <row r="4424">
          <cell r="A4424">
            <v>44319</v>
          </cell>
          <cell r="B4424" t="str">
            <v>黄柏</v>
          </cell>
          <cell r="C4424" t="str">
            <v>其他生产厂家</v>
          </cell>
          <cell r="D4424" t="str">
            <v>丝</v>
          </cell>
        </row>
        <row r="4425">
          <cell r="A4425">
            <v>44321</v>
          </cell>
          <cell r="B4425" t="str">
            <v>阿苯达唑颗粒</v>
          </cell>
          <cell r="C4425" t="str">
            <v>湖北盛通药业有限公司</v>
          </cell>
          <cell r="D4425" t="str">
            <v>1g：0.1gx10袋</v>
          </cell>
        </row>
        <row r="4426">
          <cell r="A4426">
            <v>44324</v>
          </cell>
          <cell r="B4426" t="str">
            <v>天然胶乳橡胶避孕套(杜蕾斯)</v>
          </cell>
          <cell r="C4426" t="str">
            <v>青岛伦敦杜蕾斯有限公司</v>
          </cell>
          <cell r="D4426" t="str">
            <v>12只(有型装)</v>
          </cell>
        </row>
        <row r="4427">
          <cell r="A4427">
            <v>44368</v>
          </cell>
          <cell r="B4427" t="str">
            <v>补中益气丸（浓缩丸）</v>
          </cell>
          <cell r="C4427" t="str">
            <v>太极集团重庆中药二厂有限公司</v>
          </cell>
          <cell r="D4427" t="str">
            <v>192丸（浓缩丸）</v>
          </cell>
        </row>
        <row r="4428">
          <cell r="A4428">
            <v>44369</v>
          </cell>
          <cell r="B4428" t="str">
            <v>慢严舒柠好爽润喉糖</v>
          </cell>
          <cell r="C4428" t="str">
            <v>桂龙药业(安徽)有限公司</v>
          </cell>
          <cell r="D4428" t="str">
            <v>32g（薄荷味）</v>
          </cell>
        </row>
        <row r="4429">
          <cell r="A4429">
            <v>44370</v>
          </cell>
          <cell r="B4429" t="str">
            <v>慢严舒柠好爽润喉糖</v>
          </cell>
          <cell r="C4429" t="str">
            <v>桂龙药业(安徽)有限公司</v>
          </cell>
          <cell r="D4429" t="str">
            <v>32g（鲜橙味）</v>
          </cell>
        </row>
        <row r="4430">
          <cell r="A4430">
            <v>44371</v>
          </cell>
          <cell r="B4430" t="str">
            <v>慢严舒柠好爽润喉糖</v>
          </cell>
          <cell r="C4430" t="str">
            <v>桂龙药业(安徽)有限公司</v>
          </cell>
          <cell r="D4430" t="str">
            <v>32g（草莓味）</v>
          </cell>
        </row>
        <row r="4431">
          <cell r="A4431">
            <v>44372</v>
          </cell>
          <cell r="B4431" t="str">
            <v>慢严舒柠好爽润喉糖</v>
          </cell>
          <cell r="C4431" t="str">
            <v>桂龙药业(安徽)有限公司</v>
          </cell>
          <cell r="D4431" t="str">
            <v>32g（哈密瓜味）</v>
          </cell>
        </row>
        <row r="4432">
          <cell r="A4432">
            <v>41378</v>
          </cell>
          <cell r="B4432" t="str">
            <v>冠心舒通胶囊</v>
          </cell>
          <cell r="C4432" t="str">
            <v>陕西步长制药有限公司(原:咸阳步长制药有限公司)</v>
          </cell>
          <cell r="D4432" t="str">
            <v>0.3gx20粒x3板</v>
          </cell>
        </row>
        <row r="4433">
          <cell r="A4433">
            <v>41409</v>
          </cell>
          <cell r="B4433" t="str">
            <v>叶酸片(斯利安)</v>
          </cell>
          <cell r="C4433" t="str">
            <v>北京斯利安药业有限公司(原:北京北大药业有限公司)</v>
          </cell>
          <cell r="D4433" t="str">
            <v>0.4mgx31片</v>
          </cell>
        </row>
        <row r="4434">
          <cell r="A4434">
            <v>41432</v>
          </cell>
          <cell r="B4434" t="str">
            <v>制氧机</v>
          </cell>
          <cell r="C4434" t="str">
            <v>江苏鱼跃医疗设备股份有限公司</v>
          </cell>
          <cell r="D4434" t="str">
            <v>7F-3</v>
          </cell>
        </row>
        <row r="4435">
          <cell r="A4435">
            <v>41433</v>
          </cell>
          <cell r="B4435" t="str">
            <v>酒石酸美托洛尔缓释片(托西尔康)</v>
          </cell>
          <cell r="C4435" t="str">
            <v>西南药业股份有限公司</v>
          </cell>
          <cell r="D4435" t="str">
            <v>50mgx10片x2板</v>
          </cell>
        </row>
        <row r="4436">
          <cell r="A4436">
            <v>41442</v>
          </cell>
          <cell r="B4436" t="str">
            <v>克霉唑阴道片</v>
          </cell>
          <cell r="C4436" t="str">
            <v>浙江圣博康药业有限公司</v>
          </cell>
          <cell r="D4436" t="str">
            <v>500mgx1片</v>
          </cell>
        </row>
        <row r="4437">
          <cell r="A4437">
            <v>41456</v>
          </cell>
          <cell r="B4437" t="str">
            <v>骨健灵膏</v>
          </cell>
          <cell r="C4437" t="str">
            <v>内蒙古科尔沁药业有限公司</v>
          </cell>
          <cell r="D4437" t="str">
            <v>6.5cmx10.5cmx2片x2袋</v>
          </cell>
        </row>
        <row r="4438">
          <cell r="A4438">
            <v>41483</v>
          </cell>
          <cell r="B4438" t="str">
            <v>门冬胰岛素30注射液</v>
          </cell>
          <cell r="C4438" t="str">
            <v>(丹麦)Novo Nordisk A/S</v>
          </cell>
          <cell r="D4438" t="str">
            <v>100单位/毫升,3毫升/支(特充)</v>
          </cell>
        </row>
        <row r="4439">
          <cell r="A4439">
            <v>41490</v>
          </cell>
          <cell r="B4439" t="str">
            <v>澄茄子</v>
          </cell>
          <cell r="C4439" t="str">
            <v>其他生产厂家</v>
          </cell>
          <cell r="D4439" t="str">
            <v>净制</v>
          </cell>
        </row>
        <row r="4440">
          <cell r="A4440">
            <v>41492</v>
          </cell>
          <cell r="B4440" t="str">
            <v>无花果</v>
          </cell>
          <cell r="C4440" t="str">
            <v>其他生产厂家</v>
          </cell>
          <cell r="D4440" t="str">
            <v>净制</v>
          </cell>
        </row>
        <row r="4441">
          <cell r="A4441">
            <v>41496</v>
          </cell>
          <cell r="B4441" t="str">
            <v>菊花</v>
          </cell>
          <cell r="C4441" t="str">
            <v>太极集团四川绵阳制药有限公司</v>
          </cell>
          <cell r="D4441" t="str">
            <v>100g杭菊(太极牌)</v>
          </cell>
        </row>
        <row r="4442">
          <cell r="A4442">
            <v>84559</v>
          </cell>
          <cell r="B4442" t="str">
            <v>制草乌</v>
          </cell>
          <cell r="C4442" t="str">
            <v>四川省中药饮片有限责任公司</v>
          </cell>
          <cell r="D4442" t="str">
            <v>片、5g</v>
          </cell>
        </row>
        <row r="4443">
          <cell r="A4443">
            <v>84560</v>
          </cell>
          <cell r="B4443" t="str">
            <v>升麻</v>
          </cell>
          <cell r="C4443" t="str">
            <v>四川省中药饮片有限责任公司</v>
          </cell>
          <cell r="D4443" t="str">
            <v>片、5g</v>
          </cell>
        </row>
        <row r="4444">
          <cell r="A4444">
            <v>84562</v>
          </cell>
          <cell r="B4444" t="str">
            <v>升麻</v>
          </cell>
          <cell r="C4444" t="str">
            <v>四川省中药饮片有限责任公司</v>
          </cell>
          <cell r="D4444" t="str">
            <v>蜜炙、5g、精制饮片</v>
          </cell>
        </row>
        <row r="4445">
          <cell r="A4445">
            <v>84565</v>
          </cell>
          <cell r="B4445" t="str">
            <v>制川乌</v>
          </cell>
          <cell r="C4445" t="str">
            <v>四川省中药饮片有限责任公司</v>
          </cell>
          <cell r="D4445" t="str">
            <v>片、5g</v>
          </cell>
        </row>
        <row r="4446">
          <cell r="A4446">
            <v>84576</v>
          </cell>
          <cell r="B4446" t="str">
            <v>乌药</v>
          </cell>
          <cell r="C4446" t="str">
            <v>四川省中药饮片有限责任公司</v>
          </cell>
          <cell r="D4446" t="str">
            <v>片、5g</v>
          </cell>
        </row>
        <row r="4447">
          <cell r="A4447">
            <v>84578</v>
          </cell>
          <cell r="B4447" t="str">
            <v>藁本</v>
          </cell>
          <cell r="C4447" t="str">
            <v>四川省中药饮片有限责任公司</v>
          </cell>
          <cell r="D4447" t="str">
            <v>片、5g</v>
          </cell>
        </row>
        <row r="4448">
          <cell r="A4448">
            <v>84582</v>
          </cell>
          <cell r="B4448" t="str">
            <v>板蓝根</v>
          </cell>
          <cell r="C4448" t="str">
            <v>四川省中药饮片有限责任公司</v>
          </cell>
          <cell r="D4448" t="str">
            <v>片、5g</v>
          </cell>
        </row>
        <row r="4449">
          <cell r="A4449">
            <v>84585</v>
          </cell>
          <cell r="B4449" t="str">
            <v>射干</v>
          </cell>
          <cell r="C4449" t="str">
            <v>四川省中药饮片有限责任公司</v>
          </cell>
          <cell r="D4449" t="str">
            <v>片、5g</v>
          </cell>
        </row>
        <row r="4450">
          <cell r="A4450">
            <v>84586</v>
          </cell>
          <cell r="B4450" t="str">
            <v>高良姜</v>
          </cell>
          <cell r="C4450" t="str">
            <v>四川省中药饮片有限责任公司</v>
          </cell>
          <cell r="D4450" t="str">
            <v>片、5g</v>
          </cell>
        </row>
        <row r="4451">
          <cell r="A4451">
            <v>84591</v>
          </cell>
          <cell r="B4451" t="str">
            <v>石菖蒲</v>
          </cell>
          <cell r="C4451" t="str">
            <v>四川省中药饮片有限责任公司</v>
          </cell>
          <cell r="D4451" t="str">
            <v>片、5g</v>
          </cell>
        </row>
        <row r="4452">
          <cell r="A4452">
            <v>84592</v>
          </cell>
          <cell r="B4452" t="str">
            <v>茜草</v>
          </cell>
          <cell r="C4452" t="str">
            <v>其他生产厂家</v>
          </cell>
          <cell r="D4452" t="str">
            <v>段、5g</v>
          </cell>
        </row>
        <row r="4453">
          <cell r="A4453">
            <v>84594</v>
          </cell>
          <cell r="B4453" t="str">
            <v>白土苓</v>
          </cell>
          <cell r="C4453" t="str">
            <v>四川省中药饮片有限责任公司</v>
          </cell>
          <cell r="D4453" t="str">
            <v>片、5g</v>
          </cell>
        </row>
        <row r="4454">
          <cell r="A4454">
            <v>84595</v>
          </cell>
          <cell r="B4454" t="str">
            <v>烫狗脊</v>
          </cell>
          <cell r="C4454" t="str">
            <v>四川省中药饮片有限责任公司</v>
          </cell>
          <cell r="D4454" t="str">
            <v>片、5g</v>
          </cell>
        </row>
        <row r="4455">
          <cell r="A4455">
            <v>84599</v>
          </cell>
          <cell r="B4455" t="str">
            <v>百部</v>
          </cell>
          <cell r="C4455" t="str">
            <v>四川省中药饮片有限责任公司</v>
          </cell>
          <cell r="D4455" t="str">
            <v>蜜炙、5g</v>
          </cell>
        </row>
        <row r="4456">
          <cell r="A4456">
            <v>84601</v>
          </cell>
          <cell r="B4456" t="str">
            <v>百合</v>
          </cell>
          <cell r="C4456" t="str">
            <v>四川省中药饮片有限责任公司</v>
          </cell>
          <cell r="D4456" t="str">
            <v>5g</v>
          </cell>
        </row>
        <row r="4457">
          <cell r="A4457">
            <v>84602</v>
          </cell>
          <cell r="B4457" t="str">
            <v>重楼</v>
          </cell>
          <cell r="C4457" t="str">
            <v>四川省中药饮片有限责任公司</v>
          </cell>
          <cell r="D4457" t="str">
            <v>片、5g</v>
          </cell>
        </row>
        <row r="4458">
          <cell r="A4458">
            <v>84605</v>
          </cell>
          <cell r="B4458" t="str">
            <v>炮姜</v>
          </cell>
          <cell r="C4458" t="str">
            <v>四川省中药饮片有限责任公司</v>
          </cell>
          <cell r="D4458" t="str">
            <v>砂烫、5g</v>
          </cell>
        </row>
        <row r="4459">
          <cell r="A4459">
            <v>42871</v>
          </cell>
          <cell r="B4459" t="str">
            <v>脑塞通丸</v>
          </cell>
          <cell r="C4459" t="str">
            <v>陕西摩美得气血和制药有限公司</v>
          </cell>
          <cell r="D4459" t="str">
            <v>7.5gx10丸</v>
          </cell>
        </row>
        <row r="4460">
          <cell r="A4460">
            <v>42876</v>
          </cell>
          <cell r="B4460" t="str">
            <v>胰酶肠溶胶囊(得每通)</v>
          </cell>
          <cell r="C4460" t="str">
            <v>德国Solvay Pharmaceuticala Gmbh</v>
          </cell>
          <cell r="D4460" t="str">
            <v>150mgx20粒</v>
          </cell>
        </row>
        <row r="4461">
          <cell r="A4461">
            <v>42906</v>
          </cell>
          <cell r="B4461" t="str">
            <v>羟基脲片</v>
          </cell>
          <cell r="C4461" t="str">
            <v>齐鲁制药有限公司</v>
          </cell>
          <cell r="D4461" t="str">
            <v>0.5gx100片</v>
          </cell>
        </row>
        <row r="4462">
          <cell r="A4462">
            <v>82179</v>
          </cell>
          <cell r="B4462" t="str">
            <v>维生素AD滴剂</v>
          </cell>
          <cell r="C4462" t="str">
            <v>山东达因海洋生物制药股份有限公司</v>
          </cell>
          <cell r="D4462" t="str">
            <v>1500U：500Ux30粒（0-1岁）</v>
          </cell>
        </row>
        <row r="4463">
          <cell r="A4463">
            <v>82184</v>
          </cell>
          <cell r="B4463" t="str">
            <v>维生素AD滴剂</v>
          </cell>
          <cell r="C4463" t="str">
            <v>山东达因海洋生物制药股份有限公司</v>
          </cell>
          <cell r="D4463" t="str">
            <v>2000U：700Ux30粒（1岁以上）</v>
          </cell>
        </row>
        <row r="4464">
          <cell r="A4464">
            <v>82190</v>
          </cell>
          <cell r="B4464" t="str">
            <v>丁细牙痛胶囊</v>
          </cell>
          <cell r="C4464" t="str">
            <v>深圳市泰康制药有限公司</v>
          </cell>
          <cell r="D4464" t="str">
            <v>0.45gx12粒</v>
          </cell>
        </row>
        <row r="4465">
          <cell r="A4465">
            <v>82406</v>
          </cell>
          <cell r="B4465" t="str">
            <v>贞芪扶正颗粒</v>
          </cell>
          <cell r="C4465" t="str">
            <v>山西德元堂药业有限公司</v>
          </cell>
          <cell r="D4465" t="str">
            <v>5gx10袋(无糖型)</v>
          </cell>
        </row>
        <row r="4466">
          <cell r="A4466">
            <v>82446</v>
          </cell>
          <cell r="B4466" t="str">
            <v>含化上清片</v>
          </cell>
          <cell r="C4466" t="str">
            <v>山东广育堂国药有限公司</v>
          </cell>
          <cell r="D4466" t="str">
            <v>0.6gx12片x2板</v>
          </cell>
        </row>
        <row r="4467">
          <cell r="A4467">
            <v>41845</v>
          </cell>
          <cell r="B4467" t="str">
            <v>克霉唑阴道片</v>
          </cell>
          <cell r="C4467" t="str">
            <v>广西宝瑞坦制药有限公司</v>
          </cell>
          <cell r="D4467" t="str">
            <v>500mgx1片</v>
          </cell>
        </row>
        <row r="4468">
          <cell r="A4468">
            <v>41846</v>
          </cell>
          <cell r="B4468" t="str">
            <v>精制银翘解毒片</v>
          </cell>
          <cell r="C4468" t="str">
            <v>广西大力神制药股份有限公司</v>
          </cell>
          <cell r="D4468" t="str">
            <v>18片x2板(糖衣)</v>
          </cell>
        </row>
        <row r="4469">
          <cell r="A4469">
            <v>41849</v>
          </cell>
          <cell r="B4469" t="str">
            <v>痔疮胶囊</v>
          </cell>
          <cell r="C4469" t="str">
            <v>广西嘉进药业有限公司</v>
          </cell>
          <cell r="D4469" t="str">
            <v>0.4gx12粒x3板</v>
          </cell>
        </row>
        <row r="4470">
          <cell r="A4470">
            <v>41850</v>
          </cell>
          <cell r="B4470" t="str">
            <v>利肝隆颗粒</v>
          </cell>
          <cell r="C4470" t="str">
            <v>广西嘉进药业有限公司</v>
          </cell>
          <cell r="D4470" t="str">
            <v>10gx12袋</v>
          </cell>
        </row>
        <row r="4471">
          <cell r="A4471">
            <v>41882</v>
          </cell>
          <cell r="B4471" t="str">
            <v>苯磺酸氨氯地平片</v>
          </cell>
          <cell r="C4471" t="str">
            <v>江苏亚邦爱普森药业有限公司</v>
          </cell>
          <cell r="D4471" t="str">
            <v>5mgx7片x2板</v>
          </cell>
        </row>
        <row r="4472">
          <cell r="A4472">
            <v>42041</v>
          </cell>
          <cell r="B4472" t="str">
            <v>康乐鼻炎片</v>
          </cell>
          <cell r="C4472" t="str">
            <v>广西嘉进药业有限公司</v>
          </cell>
          <cell r="D4472" t="str">
            <v>0.35gx12片x3板(薄膜衣)</v>
          </cell>
        </row>
        <row r="4473">
          <cell r="A4473">
            <v>42087</v>
          </cell>
          <cell r="B4473" t="str">
            <v>制氧机</v>
          </cell>
          <cell r="C4473" t="str">
            <v>江苏鱼跃医疗设备股份有限公司</v>
          </cell>
          <cell r="D4473" t="str">
            <v>7F-3(带雾化)</v>
          </cell>
        </row>
        <row r="4474">
          <cell r="A4474">
            <v>42101</v>
          </cell>
          <cell r="B4474" t="str">
            <v>通宣理肺丸</v>
          </cell>
          <cell r="C4474" t="str">
            <v>太极集团四川绵阳制药有限公司</v>
          </cell>
          <cell r="D4474" t="str">
            <v>7gx12袋(每100丸重10g水蜜丸）</v>
          </cell>
        </row>
        <row r="4475">
          <cell r="A4475">
            <v>42140</v>
          </cell>
          <cell r="B4475" t="str">
            <v>氢醌乳膏</v>
          </cell>
          <cell r="C4475" t="str">
            <v>广东人人康药业有限公司</v>
          </cell>
          <cell r="D4475" t="str">
            <v>10g:0.2g</v>
          </cell>
        </row>
        <row r="4476">
          <cell r="A4476">
            <v>42147</v>
          </cell>
          <cell r="B4476" t="str">
            <v>炒山枝仁</v>
          </cell>
          <cell r="C4476" t="str">
            <v>其他生产厂家</v>
          </cell>
          <cell r="D4476" t="str">
            <v>清炒</v>
          </cell>
        </row>
        <row r="4477">
          <cell r="A4477">
            <v>53975</v>
          </cell>
          <cell r="B4477" t="str">
            <v>芦荟胶(烧伤、灼伤、烫伤)</v>
          </cell>
          <cell r="C4477" t="str">
            <v/>
          </cell>
          <cell r="D4477" t="str">
            <v>30g</v>
          </cell>
        </row>
        <row r="4478">
          <cell r="A4478">
            <v>75131</v>
          </cell>
          <cell r="B4478" t="str">
            <v>电子血压计</v>
          </cell>
          <cell r="C4478" t="str">
            <v>江苏鱼跃医疗设备股份有限公司</v>
          </cell>
          <cell r="D4478" t="str">
            <v>YE-8700A</v>
          </cell>
        </row>
        <row r="4479">
          <cell r="A4479">
            <v>75138</v>
          </cell>
          <cell r="B4479" t="str">
            <v>还少丹</v>
          </cell>
          <cell r="C4479" t="str">
            <v>太极集团重庆桐君阁药厂有限公司</v>
          </cell>
          <cell r="D4479" t="str">
            <v>9gx10袋(水蜜丸)</v>
          </cell>
        </row>
        <row r="4480">
          <cell r="A4480">
            <v>75171</v>
          </cell>
          <cell r="B4480" t="str">
            <v>米格列醇片</v>
          </cell>
          <cell r="C4480" t="str">
            <v>浙江医药股份有限公司新昌制药厂</v>
          </cell>
          <cell r="D4480" t="str">
            <v>50mgx10片x3板</v>
          </cell>
        </row>
        <row r="4481">
          <cell r="A4481">
            <v>75324</v>
          </cell>
          <cell r="B4481" t="str">
            <v>金钗石斛</v>
          </cell>
          <cell r="C4481" t="str">
            <v>成都荷花池药业有限责任公司</v>
          </cell>
          <cell r="D4481" t="str">
            <v>一级</v>
          </cell>
        </row>
        <row r="4482">
          <cell r="A4482">
            <v>85005</v>
          </cell>
          <cell r="B4482" t="str">
            <v>大蓟炭</v>
          </cell>
          <cell r="C4482" t="str">
            <v>四川省中药饮片有限责任公司</v>
          </cell>
          <cell r="D4482" t="str">
            <v>段、3g、精制饮片</v>
          </cell>
        </row>
        <row r="4483">
          <cell r="A4483">
            <v>85068</v>
          </cell>
          <cell r="B4483" t="str">
            <v>金钱草</v>
          </cell>
          <cell r="C4483" t="str">
            <v>四川省中药饮片有限责任公司</v>
          </cell>
          <cell r="D4483" t="str">
            <v>段、3g、精制饮片</v>
          </cell>
        </row>
        <row r="4484">
          <cell r="A4484">
            <v>44883</v>
          </cell>
          <cell r="B4484" t="str">
            <v>头孢克肟分散片</v>
          </cell>
          <cell r="C4484" t="str">
            <v>成都倍特药业有限公司(原四川方向药业有限责任公司)</v>
          </cell>
          <cell r="D4484" t="str">
            <v>100mgx6片</v>
          </cell>
        </row>
        <row r="4485">
          <cell r="A4485">
            <v>44884</v>
          </cell>
          <cell r="B4485" t="str">
            <v>盐酸头孢他美酯片(特普欣)</v>
          </cell>
          <cell r="C4485" t="str">
            <v>成都倍特药业有限公司(原四川方向药业有限责任公司)</v>
          </cell>
          <cell r="D4485" t="str">
            <v>181.3mgx12片</v>
          </cell>
        </row>
        <row r="4486">
          <cell r="A4486">
            <v>44901</v>
          </cell>
          <cell r="B4486" t="str">
            <v>知柏地黄丸</v>
          </cell>
          <cell r="C4486" t="str">
            <v>太极集团重庆中药二厂有限公司</v>
          </cell>
          <cell r="D4486" t="str">
            <v>60g(水蜜丸)</v>
          </cell>
        </row>
        <row r="4487">
          <cell r="A4487">
            <v>44902</v>
          </cell>
          <cell r="B4487" t="str">
            <v>三花茶</v>
          </cell>
          <cell r="C4487" t="str">
            <v>太极集团重庆中药二厂有限公司</v>
          </cell>
          <cell r="D4487" t="str">
            <v>5gx20袋</v>
          </cell>
        </row>
        <row r="4488">
          <cell r="A4488">
            <v>44903</v>
          </cell>
          <cell r="B4488" t="str">
            <v>杞菊地黄丸</v>
          </cell>
          <cell r="C4488" t="str">
            <v>太极集团重庆中药二厂有限公司</v>
          </cell>
          <cell r="D4488" t="str">
            <v>60g(水蜜丸)</v>
          </cell>
        </row>
        <row r="4489">
          <cell r="A4489">
            <v>44935</v>
          </cell>
          <cell r="B4489" t="str">
            <v>95%酒精</v>
          </cell>
          <cell r="C4489" t="str">
            <v>四川省伊洁士医疗科技有限公司</v>
          </cell>
          <cell r="D4489" t="str">
            <v>500ml</v>
          </cell>
        </row>
        <row r="4490">
          <cell r="A4490">
            <v>44942</v>
          </cell>
          <cell r="B4490" t="str">
            <v>吲达帕胺缓释片(纳催离)</v>
          </cell>
          <cell r="C4490" t="str">
            <v>施维雅(天津)制药有限公司</v>
          </cell>
          <cell r="D4490" t="str">
            <v>1.5mgx30片</v>
          </cell>
        </row>
        <row r="4491">
          <cell r="A4491">
            <v>44951</v>
          </cell>
          <cell r="B4491" t="str">
            <v>藿香清胃胶囊</v>
          </cell>
          <cell r="C4491" t="str">
            <v>吉林吉春制药股份有限公司</v>
          </cell>
          <cell r="D4491" t="str">
            <v>0.32gx10粒x2板</v>
          </cell>
        </row>
        <row r="4492">
          <cell r="A4492">
            <v>53980</v>
          </cell>
          <cell r="B4492" t="str">
            <v>维A酸乳膏</v>
          </cell>
          <cell r="C4492" t="str">
            <v>湖北恒安药业有限公司</v>
          </cell>
          <cell r="D4492" t="str">
            <v>25g</v>
          </cell>
        </row>
        <row r="4493">
          <cell r="A4493">
            <v>53984</v>
          </cell>
          <cell r="B4493" t="str">
            <v>手动型数字显示电子血压计</v>
          </cell>
          <cell r="C4493" t="str">
            <v/>
          </cell>
          <cell r="D4493" t="str">
            <v>BP4612</v>
          </cell>
        </row>
        <row r="4494">
          <cell r="A4494">
            <v>53993</v>
          </cell>
          <cell r="B4494" t="str">
            <v>盐酸伐昔洛韦片</v>
          </cell>
          <cell r="C4494" t="str">
            <v>成都倍特药业有限公司(原四川方向药业有限责任公司)</v>
          </cell>
          <cell r="D4494" t="str">
            <v>0.15gx6片</v>
          </cell>
        </row>
        <row r="4495">
          <cell r="A4495">
            <v>54034</v>
          </cell>
          <cell r="B4495" t="str">
            <v>氨苄西林丙磺舒胶囊</v>
          </cell>
          <cell r="C4495" t="str">
            <v>吉林省金诺药业有限公司</v>
          </cell>
          <cell r="D4495" t="str">
            <v>0.25gx9粒x2板</v>
          </cell>
        </row>
        <row r="4496">
          <cell r="A4496">
            <v>75342</v>
          </cell>
          <cell r="B4496" t="str">
            <v>一清软胶囊</v>
          </cell>
          <cell r="C4496" t="str">
            <v>江西欧氏药业有限责任公司</v>
          </cell>
          <cell r="D4496" t="str">
            <v>0.5gx24粒</v>
          </cell>
        </row>
        <row r="4497">
          <cell r="A4497">
            <v>75362</v>
          </cell>
          <cell r="B4497" t="str">
            <v>维生素C咀嚼片</v>
          </cell>
          <cell r="C4497" t="str">
            <v>哈药集团制药总厂</v>
          </cell>
          <cell r="D4497" t="str">
            <v>100mgx30片</v>
          </cell>
        </row>
        <row r="4498">
          <cell r="A4498">
            <v>75420</v>
          </cell>
          <cell r="B4498" t="str">
            <v>珍珠透骨草</v>
          </cell>
          <cell r="C4498" t="str">
            <v>四川新绿色药业科技发展股份有限公司</v>
          </cell>
          <cell r="D4498" t="str">
            <v>1.4g（饮片15g）配方颗粒</v>
          </cell>
        </row>
        <row r="4499">
          <cell r="A4499">
            <v>75425</v>
          </cell>
          <cell r="B4499" t="str">
            <v>虫草清肺胶囊</v>
          </cell>
          <cell r="C4499" t="str">
            <v>青海普兰特药业有限公司</v>
          </cell>
          <cell r="D4499" t="str">
            <v>0.3gx12粒x2板</v>
          </cell>
        </row>
        <row r="4500">
          <cell r="A4500">
            <v>75435</v>
          </cell>
          <cell r="B4500" t="str">
            <v>养胃舒软胶囊</v>
          </cell>
          <cell r="C4500" t="str">
            <v>江西欧氏药业有限责任公司</v>
          </cell>
          <cell r="D4500" t="str">
            <v>0.5gx24粒</v>
          </cell>
        </row>
        <row r="4501">
          <cell r="A4501">
            <v>75436</v>
          </cell>
          <cell r="B4501" t="str">
            <v>二十五味儿茶丸</v>
          </cell>
          <cell r="C4501" t="str">
            <v>西藏神猴药业有限责任公司(原：西藏聂拉木藏药厂)</v>
          </cell>
          <cell r="D4501" t="str">
            <v>0.3gx12丸x2板x2盒</v>
          </cell>
        </row>
        <row r="4502">
          <cell r="A4502">
            <v>75438</v>
          </cell>
          <cell r="B4502" t="str">
            <v>十五味龙胆花丸</v>
          </cell>
          <cell r="C4502" t="str">
            <v>西藏神猴药业有限责任公司(原：西藏聂拉木藏药厂)</v>
          </cell>
          <cell r="D4502" t="str">
            <v>0.3gx18丸x3盒</v>
          </cell>
        </row>
        <row r="4503">
          <cell r="A4503">
            <v>84858</v>
          </cell>
          <cell r="B4503" t="str">
            <v>盐补骨脂</v>
          </cell>
          <cell r="C4503" t="str">
            <v>四川省中药饮片有限责任公司</v>
          </cell>
          <cell r="D4503" t="str">
            <v>盐炙、5g</v>
          </cell>
        </row>
        <row r="4504">
          <cell r="A4504">
            <v>84859</v>
          </cell>
          <cell r="B4504" t="str">
            <v>盐车前子</v>
          </cell>
          <cell r="C4504" t="str">
            <v>四川省中药饮片有限责任公司</v>
          </cell>
          <cell r="D4504" t="str">
            <v>盐炙、5g</v>
          </cell>
        </row>
        <row r="4505">
          <cell r="A4505">
            <v>84861</v>
          </cell>
          <cell r="B4505" t="str">
            <v>炒葶苈子</v>
          </cell>
          <cell r="C4505" t="str">
            <v>四川省中药饮片有限责任公司</v>
          </cell>
          <cell r="D4505" t="str">
            <v>清炒、5g</v>
          </cell>
        </row>
        <row r="4506">
          <cell r="A4506">
            <v>84863</v>
          </cell>
          <cell r="B4506" t="str">
            <v>炒王不留行</v>
          </cell>
          <cell r="C4506" t="str">
            <v>四川省中药饮片有限责任公司</v>
          </cell>
          <cell r="D4506" t="str">
            <v>清炒、5g</v>
          </cell>
        </row>
        <row r="4507">
          <cell r="A4507">
            <v>84864</v>
          </cell>
          <cell r="B4507" t="str">
            <v>苍耳子</v>
          </cell>
          <cell r="C4507" t="str">
            <v>四川省中药饮片有限责任公司</v>
          </cell>
          <cell r="D4507" t="str">
            <v>炒、5g、精制饮片</v>
          </cell>
        </row>
        <row r="4508">
          <cell r="A4508">
            <v>84866</v>
          </cell>
          <cell r="B4508" t="str">
            <v>青箱子</v>
          </cell>
          <cell r="C4508" t="str">
            <v>四川省中药饮片有限责任公司</v>
          </cell>
          <cell r="D4508" t="str">
            <v>炒、5g、精制饮片</v>
          </cell>
        </row>
        <row r="4509">
          <cell r="A4509">
            <v>84867</v>
          </cell>
          <cell r="B4509" t="str">
            <v>炒茺蔚子</v>
          </cell>
          <cell r="C4509" t="str">
            <v>四川省中药饮片有限责任公司</v>
          </cell>
          <cell r="D4509" t="str">
            <v>清炒、5g、精制饮片</v>
          </cell>
        </row>
        <row r="4510">
          <cell r="A4510">
            <v>84875</v>
          </cell>
          <cell r="B4510" t="str">
            <v>韭菜子</v>
          </cell>
          <cell r="C4510" t="str">
            <v>四川省中药饮片有限责任公司</v>
          </cell>
          <cell r="D4510" t="str">
            <v>盐水炙、5g、精制饮片</v>
          </cell>
        </row>
        <row r="4511">
          <cell r="A4511">
            <v>84881</v>
          </cell>
          <cell r="B4511" t="str">
            <v>煨诃子</v>
          </cell>
          <cell r="C4511" t="str">
            <v>四川省中药饮片有限责任公司</v>
          </cell>
          <cell r="D4511" t="str">
            <v>煨、5g</v>
          </cell>
        </row>
        <row r="4512">
          <cell r="A4512">
            <v>43233</v>
          </cell>
          <cell r="B4512" t="str">
            <v>氯雷他定片</v>
          </cell>
          <cell r="C4512" t="str">
            <v>河北元森制药有限公司</v>
          </cell>
          <cell r="D4512" t="str">
            <v>10mgx6片</v>
          </cell>
        </row>
        <row r="4513">
          <cell r="A4513">
            <v>43240</v>
          </cell>
          <cell r="B4513" t="str">
            <v>二丁颗粒</v>
          </cell>
          <cell r="C4513" t="str">
            <v>四川古蔺肝苏药业有限公司</v>
          </cell>
          <cell r="D4513" t="str">
            <v>4g(相当于饮片20g)x9袋</v>
          </cell>
        </row>
        <row r="4514">
          <cell r="A4514">
            <v>43241</v>
          </cell>
          <cell r="B4514" t="str">
            <v>益气养血口服液</v>
          </cell>
          <cell r="C4514" t="str">
            <v>长春人民药业集团有限公司</v>
          </cell>
          <cell r="D4514" t="str">
            <v>10mlx12支</v>
          </cell>
        </row>
        <row r="4515">
          <cell r="A4515">
            <v>43242</v>
          </cell>
          <cell r="B4515" t="str">
            <v>止嗽立效丸</v>
          </cell>
          <cell r="C4515" t="str">
            <v>山西黄河中药有限公司</v>
          </cell>
          <cell r="D4515" t="str">
            <v>6gx6袋</v>
          </cell>
        </row>
        <row r="4516">
          <cell r="A4516">
            <v>43252</v>
          </cell>
          <cell r="B4516" t="str">
            <v>正骨水</v>
          </cell>
          <cell r="C4516" t="str">
            <v>广西玉林制药有限责任公司</v>
          </cell>
          <cell r="D4516" t="str">
            <v>45ml(带喷头)</v>
          </cell>
        </row>
        <row r="4517">
          <cell r="A4517">
            <v>43391</v>
          </cell>
          <cell r="B4517" t="str">
            <v>薇姿矿物保湿霜</v>
          </cell>
          <cell r="C4517" t="str">
            <v>法国薇姿</v>
          </cell>
          <cell r="D4517" t="str">
            <v>50ml(清爽型)</v>
          </cell>
        </row>
        <row r="4518">
          <cell r="A4518">
            <v>43399</v>
          </cell>
          <cell r="B4518" t="str">
            <v>复方福尔可定口服溶液</v>
          </cell>
          <cell r="C4518" t="str">
            <v>澳美制药厂</v>
          </cell>
          <cell r="D4518" t="str">
            <v>10mlx30袋</v>
          </cell>
        </row>
        <row r="4519">
          <cell r="A4519">
            <v>43401</v>
          </cell>
          <cell r="B4519" t="str">
            <v>复方金银花颗粒</v>
          </cell>
          <cell r="C4519" t="str">
            <v>哈药集团世一堂制药厂</v>
          </cell>
          <cell r="D4519" t="str">
            <v>10gx10袋</v>
          </cell>
        </row>
        <row r="4520">
          <cell r="A4520">
            <v>43412</v>
          </cell>
          <cell r="B4520" t="str">
            <v>格列齐特缓释片</v>
          </cell>
          <cell r="C4520" t="str">
            <v>成都恒瑞制药有限公司</v>
          </cell>
          <cell r="D4520" t="str">
            <v>30mgx10片x3板</v>
          </cell>
        </row>
        <row r="4521">
          <cell r="A4521">
            <v>43417</v>
          </cell>
          <cell r="B4521" t="str">
            <v>颈椎牵引架</v>
          </cell>
          <cell r="C4521" t="str">
            <v/>
          </cell>
          <cell r="D4521" t="str">
            <v/>
          </cell>
        </row>
        <row r="4522">
          <cell r="A4522">
            <v>43455</v>
          </cell>
          <cell r="B4522" t="str">
            <v>替米沙坦片(博欣舒)</v>
          </cell>
          <cell r="C4522" t="str">
            <v>浙江京新药业股份有限公司</v>
          </cell>
          <cell r="D4522" t="str">
            <v>40mgx7片</v>
          </cell>
        </row>
        <row r="4523">
          <cell r="A4523">
            <v>43462</v>
          </cell>
          <cell r="B4523" t="str">
            <v>盐酸美他环素片</v>
          </cell>
          <cell r="C4523" t="str">
            <v>江苏平光制药有限责任公司</v>
          </cell>
          <cell r="D4523" t="str">
            <v>0.1gx12片x2板</v>
          </cell>
        </row>
        <row r="4524">
          <cell r="A4524">
            <v>83320</v>
          </cell>
          <cell r="B4524" t="str">
            <v>地黄</v>
          </cell>
          <cell r="C4524" t="str">
            <v>四川省中药饮片有限责任公司</v>
          </cell>
          <cell r="D4524" t="str">
            <v>片、5g</v>
          </cell>
        </row>
        <row r="4525">
          <cell r="A4525">
            <v>83332</v>
          </cell>
          <cell r="B4525" t="str">
            <v>黄芪</v>
          </cell>
          <cell r="C4525" t="str">
            <v>四川省中药饮片有限责任公司</v>
          </cell>
          <cell r="D4525" t="str">
            <v>片、5g</v>
          </cell>
        </row>
        <row r="4526">
          <cell r="A4526">
            <v>83334</v>
          </cell>
          <cell r="B4526" t="str">
            <v>酒黄连</v>
          </cell>
          <cell r="C4526" t="str">
            <v>四川省中药饮片有限责任公司</v>
          </cell>
          <cell r="D4526" t="str">
            <v>片、5g、精制饮片</v>
          </cell>
        </row>
        <row r="4527">
          <cell r="A4527">
            <v>83335</v>
          </cell>
          <cell r="B4527" t="str">
            <v>酒黄芩</v>
          </cell>
          <cell r="C4527" t="str">
            <v>四川省中药饮片有限责任公司</v>
          </cell>
          <cell r="D4527" t="str">
            <v>片、3g、精制饮片</v>
          </cell>
        </row>
        <row r="4528">
          <cell r="A4528">
            <v>83336</v>
          </cell>
          <cell r="B4528" t="str">
            <v>麦冬</v>
          </cell>
          <cell r="C4528" t="str">
            <v>四川省中药饮片有限责任公司</v>
          </cell>
          <cell r="D4528" t="str">
            <v>净制、5g</v>
          </cell>
        </row>
        <row r="4529">
          <cell r="A4529">
            <v>83340</v>
          </cell>
          <cell r="B4529" t="str">
            <v>酒黄芩</v>
          </cell>
          <cell r="C4529" t="str">
            <v>四川省中药饮片有限责任公司</v>
          </cell>
          <cell r="D4529" t="str">
            <v>片、5g、精制饮片</v>
          </cell>
        </row>
        <row r="4530">
          <cell r="A4530">
            <v>83341</v>
          </cell>
          <cell r="B4530" t="str">
            <v>白术</v>
          </cell>
          <cell r="C4530" t="str">
            <v>四川省中药饮片有限责任公司</v>
          </cell>
          <cell r="D4530" t="str">
            <v>片、5g</v>
          </cell>
        </row>
        <row r="4531">
          <cell r="A4531">
            <v>83343</v>
          </cell>
          <cell r="B4531" t="str">
            <v>麸炒白术</v>
          </cell>
          <cell r="C4531" t="str">
            <v>四川省中药饮片有限责任公司</v>
          </cell>
          <cell r="D4531" t="str">
            <v>片、5g</v>
          </cell>
        </row>
        <row r="4532">
          <cell r="A4532">
            <v>83344</v>
          </cell>
          <cell r="B4532" t="str">
            <v>浙贝母</v>
          </cell>
          <cell r="C4532" t="str">
            <v>其他生产厂家</v>
          </cell>
          <cell r="D4532" t="str">
            <v>片、5g</v>
          </cell>
        </row>
        <row r="4533">
          <cell r="A4533">
            <v>83396</v>
          </cell>
          <cell r="B4533" t="str">
            <v>白芍</v>
          </cell>
          <cell r="C4533" t="str">
            <v>四川省中药饮片有限责任公司</v>
          </cell>
          <cell r="D4533" t="str">
            <v>片、5g</v>
          </cell>
        </row>
        <row r="4534">
          <cell r="A4534">
            <v>83397</v>
          </cell>
          <cell r="B4534" t="str">
            <v>白芷</v>
          </cell>
          <cell r="C4534" t="str">
            <v>四川省中药饮片有限责任公司</v>
          </cell>
          <cell r="D4534" t="str">
            <v>片、5g</v>
          </cell>
        </row>
        <row r="4535">
          <cell r="A4535">
            <v>83398</v>
          </cell>
          <cell r="B4535" t="str">
            <v>白前</v>
          </cell>
          <cell r="C4535" t="str">
            <v>四川省中药饮片有限责任公司</v>
          </cell>
          <cell r="D4535" t="str">
            <v>蜜炙、5g</v>
          </cell>
        </row>
        <row r="4536">
          <cell r="A4536">
            <v>83401</v>
          </cell>
          <cell r="B4536" t="str">
            <v>酒白芍</v>
          </cell>
          <cell r="C4536" t="str">
            <v>四川省中药饮片有限责任公司</v>
          </cell>
          <cell r="D4536" t="str">
            <v>片、5g</v>
          </cell>
        </row>
        <row r="4537">
          <cell r="A4537">
            <v>83409</v>
          </cell>
          <cell r="B4537" t="str">
            <v>醋延胡索</v>
          </cell>
          <cell r="C4537" t="str">
            <v>四川省中药饮片有限责任公司</v>
          </cell>
          <cell r="D4537" t="str">
            <v>片、5g</v>
          </cell>
        </row>
        <row r="4538">
          <cell r="A4538">
            <v>83411</v>
          </cell>
          <cell r="B4538" t="str">
            <v>川牛膝</v>
          </cell>
          <cell r="C4538" t="str">
            <v>其他生产厂家</v>
          </cell>
          <cell r="D4538" t="str">
            <v>片、5g</v>
          </cell>
        </row>
        <row r="4539">
          <cell r="A4539">
            <v>83413</v>
          </cell>
          <cell r="B4539" t="str">
            <v>牛膝</v>
          </cell>
          <cell r="C4539" t="str">
            <v>四川省中药饮片有限责任公司</v>
          </cell>
          <cell r="D4539" t="str">
            <v>段、5g</v>
          </cell>
        </row>
        <row r="4540">
          <cell r="A4540">
            <v>83416</v>
          </cell>
          <cell r="B4540" t="str">
            <v>山药</v>
          </cell>
          <cell r="C4540" t="str">
            <v>其他生产厂家</v>
          </cell>
          <cell r="D4540" t="str">
            <v>片、5g</v>
          </cell>
        </row>
        <row r="4541">
          <cell r="A4541">
            <v>83418</v>
          </cell>
          <cell r="B4541" t="str">
            <v>天麻</v>
          </cell>
          <cell r="C4541" t="str">
            <v>四川省中药饮片有限责任公司</v>
          </cell>
          <cell r="D4541" t="str">
            <v>片、5g</v>
          </cell>
        </row>
        <row r="4542">
          <cell r="A4542">
            <v>84887</v>
          </cell>
          <cell r="B4542" t="str">
            <v>炒莱菔子</v>
          </cell>
          <cell r="C4542" t="str">
            <v>四川省中药饮片有限责任公司</v>
          </cell>
          <cell r="D4542" t="str">
            <v>清炒、5g</v>
          </cell>
        </row>
        <row r="4543">
          <cell r="A4543">
            <v>84889</v>
          </cell>
          <cell r="B4543" t="str">
            <v>炒蔓荆子</v>
          </cell>
          <cell r="C4543" t="str">
            <v>四川省中药饮片有限责任公司</v>
          </cell>
          <cell r="D4543" t="str">
            <v>清炒、5g</v>
          </cell>
        </row>
        <row r="4544">
          <cell r="A4544">
            <v>84891</v>
          </cell>
          <cell r="B4544" t="str">
            <v>炒川楝子</v>
          </cell>
          <cell r="C4544" t="str">
            <v>四川省中药饮片有限责任公司</v>
          </cell>
          <cell r="D4544" t="str">
            <v>清炒、5g</v>
          </cell>
        </row>
        <row r="4545">
          <cell r="A4545">
            <v>84906</v>
          </cell>
          <cell r="B4545" t="str">
            <v>炒楮实子</v>
          </cell>
          <cell r="C4545" t="str">
            <v>四川省中药饮片有限责任公司</v>
          </cell>
          <cell r="D4545" t="str">
            <v>清炒、5g</v>
          </cell>
        </row>
        <row r="4546">
          <cell r="A4546">
            <v>42928</v>
          </cell>
          <cell r="B4546" t="str">
            <v>维妥立牌B族维生素片(千林)</v>
          </cell>
          <cell r="C4546" t="str">
            <v>仙乐健康科技股份有限公司</v>
          </cell>
          <cell r="D4546" t="str">
            <v>550mgx100片</v>
          </cell>
        </row>
        <row r="4547">
          <cell r="A4547">
            <v>42955</v>
          </cell>
          <cell r="B4547" t="str">
            <v>夏枯草膏</v>
          </cell>
          <cell r="C4547" t="str">
            <v>黄石飞云制药有限公司</v>
          </cell>
          <cell r="D4547" t="str">
            <v>198g</v>
          </cell>
        </row>
        <row r="4548">
          <cell r="A4548">
            <v>43464</v>
          </cell>
          <cell r="B4548" t="str">
            <v>来氟米特片(爱若华)</v>
          </cell>
          <cell r="C4548" t="str">
            <v>苏州长征欣凯制药有限公司</v>
          </cell>
          <cell r="D4548" t="str">
            <v>10mgx8片x2板</v>
          </cell>
        </row>
        <row r="4549">
          <cell r="A4549">
            <v>43479</v>
          </cell>
          <cell r="B4549" t="str">
            <v>润燥止痒胶囊</v>
          </cell>
          <cell r="C4549" t="str">
            <v>国药集团同济堂(贵州)制药有限公司(原贵州同济堂制药)</v>
          </cell>
          <cell r="D4549" t="str">
            <v>0.5gx36粒</v>
          </cell>
        </row>
        <row r="4550">
          <cell r="A4550">
            <v>14871</v>
          </cell>
          <cell r="B4550" t="str">
            <v>健脾糕片（成都天府）</v>
          </cell>
          <cell r="C4550" t="str">
            <v/>
          </cell>
          <cell r="D4550" t="str">
            <v>0.5g*80s</v>
          </cell>
        </row>
        <row r="4551">
          <cell r="A4551">
            <v>83422</v>
          </cell>
          <cell r="B4551" t="str">
            <v>木香</v>
          </cell>
          <cell r="C4551" t="str">
            <v>四川省中药饮片有限责任公司</v>
          </cell>
          <cell r="D4551" t="str">
            <v>片、5g</v>
          </cell>
        </row>
        <row r="4552">
          <cell r="A4552">
            <v>83424</v>
          </cell>
          <cell r="B4552" t="str">
            <v>郁金</v>
          </cell>
          <cell r="C4552" t="str">
            <v>四川省中药饮片有限责任公司</v>
          </cell>
          <cell r="D4552" t="str">
            <v>片、5g</v>
          </cell>
        </row>
        <row r="4553">
          <cell r="A4553">
            <v>83426</v>
          </cell>
          <cell r="B4553" t="str">
            <v>法半夏</v>
          </cell>
          <cell r="C4553" t="str">
            <v>四川省中药饮片有限责任公司</v>
          </cell>
          <cell r="D4553" t="str">
            <v>复制、5g</v>
          </cell>
        </row>
        <row r="4554">
          <cell r="A4554">
            <v>41515</v>
          </cell>
          <cell r="B4554" t="str">
            <v>麸煨肉豆蔻</v>
          </cell>
          <cell r="C4554" t="str">
            <v/>
          </cell>
          <cell r="D4554" t="str">
            <v>0.3g（饮片6g）配方颗粒</v>
          </cell>
        </row>
        <row r="4555">
          <cell r="A4555">
            <v>41516</v>
          </cell>
          <cell r="B4555" t="str">
            <v>炒青葙子</v>
          </cell>
          <cell r="C4555" t="str">
            <v>四川新绿色药业科技发展股份有限公司</v>
          </cell>
          <cell r="D4555" t="str">
            <v>1.0g（饮片10g）配方颗粒</v>
          </cell>
        </row>
        <row r="4556">
          <cell r="A4556">
            <v>41531</v>
          </cell>
          <cell r="B4556" t="str">
            <v>川贝清肺糖浆</v>
          </cell>
          <cell r="C4556" t="str">
            <v>太极集团四川天诚制药有限公司</v>
          </cell>
          <cell r="D4556" t="str">
            <v>120ml</v>
          </cell>
        </row>
        <row r="4557">
          <cell r="A4557">
            <v>41545</v>
          </cell>
          <cell r="B4557" t="str">
            <v>半边莲</v>
          </cell>
          <cell r="C4557" t="str">
            <v/>
          </cell>
          <cell r="D4557" t="str">
            <v>1.8g（饮片15g）配方颗粒</v>
          </cell>
        </row>
        <row r="4558">
          <cell r="A4558">
            <v>41567</v>
          </cell>
          <cell r="B4558" t="str">
            <v>乳安片</v>
          </cell>
          <cell r="C4558" t="str">
            <v>郑州瑞龙(集团)制药有限公司</v>
          </cell>
          <cell r="D4558" t="str">
            <v>0.3gx40片</v>
          </cell>
        </row>
        <row r="4559">
          <cell r="A4559">
            <v>41576</v>
          </cell>
          <cell r="B4559" t="str">
            <v>银杏蜜环口服溶液</v>
          </cell>
          <cell r="C4559" t="str">
            <v>邛崃天银制药有限公司</v>
          </cell>
          <cell r="D4559" t="str">
            <v>10mlx12支</v>
          </cell>
        </row>
        <row r="4560">
          <cell r="A4560">
            <v>41582</v>
          </cell>
          <cell r="B4560" t="str">
            <v>复方岗松止痒洗液</v>
          </cell>
          <cell r="C4560" t="str">
            <v>广西德联制药有限公司</v>
          </cell>
          <cell r="D4560" t="str">
            <v>180ml(附冲洗器)</v>
          </cell>
        </row>
        <row r="4561">
          <cell r="A4561">
            <v>41583</v>
          </cell>
          <cell r="B4561" t="str">
            <v>银柴颗粒</v>
          </cell>
          <cell r="C4561" t="str">
            <v>太极集团重庆中药二厂有限公司</v>
          </cell>
          <cell r="D4561" t="str">
            <v>12gx20袋</v>
          </cell>
        </row>
        <row r="4562">
          <cell r="A4562">
            <v>41631</v>
          </cell>
          <cell r="B4562" t="str">
            <v>众生胶囊</v>
          </cell>
          <cell r="C4562" t="str">
            <v>广东众生药业股份有限公司</v>
          </cell>
          <cell r="D4562" t="str">
            <v>12粒x2板</v>
          </cell>
        </row>
        <row r="4563">
          <cell r="A4563">
            <v>84612</v>
          </cell>
          <cell r="B4563" t="str">
            <v>茜草炭</v>
          </cell>
          <cell r="C4563" t="str">
            <v>四川省中药饮片有限责任公司</v>
          </cell>
          <cell r="D4563" t="str">
            <v>段、5g</v>
          </cell>
        </row>
        <row r="4564">
          <cell r="A4564">
            <v>84616</v>
          </cell>
          <cell r="B4564" t="str">
            <v>姜黄</v>
          </cell>
          <cell r="C4564" t="str">
            <v>四川省中药饮片有限责任公司</v>
          </cell>
          <cell r="D4564" t="str">
            <v>片、5g</v>
          </cell>
        </row>
        <row r="4565">
          <cell r="A4565">
            <v>84617</v>
          </cell>
          <cell r="B4565" t="str">
            <v>制天南星</v>
          </cell>
          <cell r="C4565" t="str">
            <v>其他生产厂家</v>
          </cell>
          <cell r="D4565" t="str">
            <v>片、5g</v>
          </cell>
        </row>
        <row r="4566">
          <cell r="A4566">
            <v>84620</v>
          </cell>
          <cell r="B4566" t="str">
            <v>莪术</v>
          </cell>
          <cell r="C4566" t="str">
            <v>四川省中药饮片有限责任公司</v>
          </cell>
          <cell r="D4566" t="str">
            <v>片、5g</v>
          </cell>
        </row>
        <row r="4567">
          <cell r="A4567">
            <v>84621</v>
          </cell>
          <cell r="B4567" t="str">
            <v>葛根</v>
          </cell>
          <cell r="C4567" t="str">
            <v>四川省中药饮片有限责任公司</v>
          </cell>
          <cell r="D4567" t="str">
            <v>丁、5g、精制饮片</v>
          </cell>
        </row>
        <row r="4568">
          <cell r="A4568">
            <v>84622</v>
          </cell>
          <cell r="B4568" t="str">
            <v>三棱</v>
          </cell>
          <cell r="C4568" t="str">
            <v>四川省中药饮片有限责任公司</v>
          </cell>
          <cell r="D4568" t="str">
            <v>片、5g</v>
          </cell>
        </row>
        <row r="4569">
          <cell r="A4569">
            <v>84642</v>
          </cell>
          <cell r="B4569" t="str">
            <v>酒炙仙茅</v>
          </cell>
          <cell r="C4569" t="str">
            <v>四川省中药饮片有限责任公司</v>
          </cell>
          <cell r="D4569" t="str">
            <v>段、5g、精制饮片</v>
          </cell>
        </row>
        <row r="4570">
          <cell r="A4570">
            <v>84654</v>
          </cell>
          <cell r="B4570" t="str">
            <v>砂仁</v>
          </cell>
          <cell r="C4570" t="str">
            <v>四川省中药饮片有限责任公司</v>
          </cell>
          <cell r="D4570" t="str">
            <v>精选、5g、精制饮片</v>
          </cell>
        </row>
        <row r="4571">
          <cell r="A4571">
            <v>84656</v>
          </cell>
          <cell r="B4571" t="str">
            <v>芦竹根</v>
          </cell>
          <cell r="C4571" t="str">
            <v>四川省中药饮片有限责任公司</v>
          </cell>
          <cell r="D4571" t="str">
            <v>片、5g、精制饮片</v>
          </cell>
        </row>
        <row r="4572">
          <cell r="A4572">
            <v>84657</v>
          </cell>
          <cell r="B4572" t="str">
            <v>地榆炭</v>
          </cell>
          <cell r="C4572" t="str">
            <v>四川省中药饮片有限责任公司</v>
          </cell>
          <cell r="D4572" t="str">
            <v>片、5g、精制饮片</v>
          </cell>
        </row>
        <row r="4573">
          <cell r="A4573">
            <v>84658</v>
          </cell>
          <cell r="B4573" t="str">
            <v>光慈姑</v>
          </cell>
          <cell r="C4573" t="str">
            <v>四川省中药饮片有限责任公司</v>
          </cell>
          <cell r="D4573" t="str">
            <v>精选、5g、精制饮片</v>
          </cell>
        </row>
        <row r="4574">
          <cell r="A4574">
            <v>84663</v>
          </cell>
          <cell r="B4574" t="str">
            <v>糯米藤根</v>
          </cell>
          <cell r="C4574" t="str">
            <v>四川省中药饮片有限责任公司</v>
          </cell>
          <cell r="D4574" t="str">
            <v>片、5g、精制饮片</v>
          </cell>
        </row>
        <row r="4575">
          <cell r="A4575">
            <v>84665</v>
          </cell>
          <cell r="B4575" t="str">
            <v>隔山撬</v>
          </cell>
          <cell r="C4575" t="str">
            <v>四川省中药饮片有限责任公司</v>
          </cell>
          <cell r="D4575" t="str">
            <v>片、5g</v>
          </cell>
        </row>
        <row r="4576">
          <cell r="A4576">
            <v>84667</v>
          </cell>
          <cell r="B4576" t="str">
            <v>徐长卿</v>
          </cell>
          <cell r="C4576" t="str">
            <v>四川省中药饮片有限责任公司</v>
          </cell>
          <cell r="D4576" t="str">
            <v>段、5g、精制饮片</v>
          </cell>
        </row>
        <row r="4577">
          <cell r="A4577">
            <v>84668</v>
          </cell>
          <cell r="B4577" t="str">
            <v>金荞麦</v>
          </cell>
          <cell r="C4577" t="str">
            <v>四川省中药饮片有限责任公司</v>
          </cell>
          <cell r="D4577" t="str">
            <v>片、5g、精制饮片</v>
          </cell>
        </row>
        <row r="4578">
          <cell r="A4578">
            <v>42956</v>
          </cell>
          <cell r="B4578" t="str">
            <v>风寒咳嗽颗粒</v>
          </cell>
          <cell r="C4578" t="str">
            <v>太极集团四川绵阳制药有限公司</v>
          </cell>
          <cell r="D4578" t="str">
            <v>5gx10袋</v>
          </cell>
        </row>
        <row r="4579">
          <cell r="A4579">
            <v>42965</v>
          </cell>
          <cell r="B4579" t="str">
            <v>加味逍遥丸</v>
          </cell>
          <cell r="C4579" t="str">
            <v>株洲千金药业股份有限公司</v>
          </cell>
          <cell r="D4579" t="str">
            <v>6gx10袋</v>
          </cell>
        </row>
        <row r="4580">
          <cell r="A4580">
            <v>42968</v>
          </cell>
          <cell r="B4580" t="str">
            <v>荨麻疹丸</v>
          </cell>
          <cell r="C4580" t="str">
            <v>吉林龙泰制药股份有限公司(吉林省柳河辉发制药股份</v>
          </cell>
          <cell r="D4580" t="str">
            <v>10gx6袋(水丸)</v>
          </cell>
        </row>
        <row r="4581">
          <cell r="A4581">
            <v>43001</v>
          </cell>
          <cell r="B4581" t="str">
            <v>司帕沙星片)</v>
          </cell>
          <cell r="C4581" t="str">
            <v>山西天丰世保扶制药有限责任公司</v>
          </cell>
          <cell r="D4581" t="str">
            <v>0.1gx6片</v>
          </cell>
        </row>
        <row r="4582">
          <cell r="A4582">
            <v>43004</v>
          </cell>
          <cell r="B4582" t="str">
            <v>威利德牌红景天真珍胶囊</v>
          </cell>
          <cell r="C4582" t="str">
            <v>成都威利德生物科技实业有限责任公司</v>
          </cell>
          <cell r="D4582" t="str">
            <v>300mgx30粒</v>
          </cell>
        </row>
        <row r="4583">
          <cell r="A4583">
            <v>43005</v>
          </cell>
          <cell r="B4583" t="str">
            <v>肾衰宁胶囊</v>
          </cell>
          <cell r="C4583" t="str">
            <v>云南理想药业有限公司</v>
          </cell>
          <cell r="D4583" t="str">
            <v>0.35gx12粒x2板</v>
          </cell>
        </row>
        <row r="4584">
          <cell r="A4584">
            <v>43012</v>
          </cell>
          <cell r="B4584" t="str">
            <v>氯雷他定片(息斯敏)</v>
          </cell>
          <cell r="C4584" t="str">
            <v>西安杨森制药有限公司</v>
          </cell>
          <cell r="D4584" t="str">
            <v>10mgx6片</v>
          </cell>
        </row>
        <row r="4585">
          <cell r="A4585">
            <v>43015</v>
          </cell>
          <cell r="B4585" t="str">
            <v>地奈德乳膏(力言卓)</v>
          </cell>
          <cell r="C4585" t="str">
            <v>重庆华邦制药有限公司</v>
          </cell>
          <cell r="D4585" t="str">
            <v>15g(0.05%)</v>
          </cell>
        </row>
        <row r="4586">
          <cell r="A4586">
            <v>43016</v>
          </cell>
          <cell r="B4586" t="str">
            <v>阿奇霉素片</v>
          </cell>
          <cell r="C4586" t="str">
            <v>西南药业股份有限公司</v>
          </cell>
          <cell r="D4586" t="str">
            <v>0.25gx6片x2板</v>
          </cell>
        </row>
        <row r="4587">
          <cell r="A4587">
            <v>43026</v>
          </cell>
          <cell r="B4587" t="str">
            <v>刘寄奴</v>
          </cell>
          <cell r="C4587" t="str">
            <v>其他生产厂家</v>
          </cell>
          <cell r="D4587" t="str">
            <v>段</v>
          </cell>
        </row>
        <row r="4588">
          <cell r="A4588">
            <v>43027</v>
          </cell>
          <cell r="B4588" t="str">
            <v>夏枯草</v>
          </cell>
          <cell r="C4588" t="str">
            <v>其他生产厂家</v>
          </cell>
          <cell r="D4588" t="str">
            <v>净制</v>
          </cell>
        </row>
        <row r="4589">
          <cell r="A4589">
            <v>43059</v>
          </cell>
          <cell r="B4589" t="str">
            <v>烫刺猬皮</v>
          </cell>
          <cell r="C4589" t="str">
            <v>其他生产厂家</v>
          </cell>
          <cell r="D4589" t="str">
            <v>块</v>
          </cell>
        </row>
        <row r="4590">
          <cell r="A4590">
            <v>43060</v>
          </cell>
          <cell r="B4590" t="str">
            <v>桑螵蛸</v>
          </cell>
          <cell r="C4590" t="str">
            <v>其他生产厂家</v>
          </cell>
          <cell r="D4590" t="str">
            <v>蒸制</v>
          </cell>
        </row>
        <row r="4591">
          <cell r="A4591">
            <v>82620</v>
          </cell>
          <cell r="B4591" t="str">
            <v>肾衰宁片</v>
          </cell>
          <cell r="C4591" t="str">
            <v>山西德元堂药业有限公司</v>
          </cell>
          <cell r="D4591" t="str">
            <v>0.36gx12片x3板(薄膜衣片)</v>
          </cell>
        </row>
        <row r="4592">
          <cell r="A4592">
            <v>82651</v>
          </cell>
          <cell r="B4592" t="str">
            <v>可轻减肥胶囊</v>
          </cell>
          <cell r="C4592" t="str">
            <v>武汉名实生物医药科技有限责任公司</v>
          </cell>
          <cell r="D4592" t="str">
            <v>0.35gx24粒</v>
          </cell>
        </row>
        <row r="4593">
          <cell r="A4593">
            <v>82996</v>
          </cell>
          <cell r="B4593" t="str">
            <v>活络油</v>
          </cell>
          <cell r="C4593" t="str">
            <v>香港黄氏国际药业有限公司</v>
          </cell>
          <cell r="D4593" t="str">
            <v>25ml</v>
          </cell>
        </row>
        <row r="4594">
          <cell r="A4594">
            <v>83148</v>
          </cell>
          <cell r="B4594" t="str">
            <v>炒决明子</v>
          </cell>
          <cell r="C4594" t="str">
            <v>重庆中药饮片厂有限公司</v>
          </cell>
          <cell r="D4594" t="str">
            <v>350g清炒(桐君阁牌)</v>
          </cell>
        </row>
        <row r="4595">
          <cell r="A4595">
            <v>83152</v>
          </cell>
          <cell r="B4595" t="str">
            <v>苦丁茶</v>
          </cell>
          <cell r="C4595" t="str">
            <v>重庆中药饮片厂有限公司</v>
          </cell>
          <cell r="D4595" t="str">
            <v>100g(桐君阁)</v>
          </cell>
        </row>
        <row r="4596">
          <cell r="A4596">
            <v>45106</v>
          </cell>
          <cell r="B4596" t="str">
            <v>非洛地平片</v>
          </cell>
          <cell r="C4596" t="str">
            <v>北京协和药厂</v>
          </cell>
          <cell r="D4596" t="str">
            <v>5mgx20片</v>
          </cell>
        </row>
        <row r="4597">
          <cell r="A4597">
            <v>45124</v>
          </cell>
          <cell r="B4597" t="str">
            <v>头孢克肟胶囊</v>
          </cell>
          <cell r="C4597" t="str">
            <v>成都倍特药业有限公司(原四川方向药业有限责任公司)</v>
          </cell>
          <cell r="D4597" t="str">
            <v>0.1gx6粒</v>
          </cell>
        </row>
        <row r="4598">
          <cell r="A4598">
            <v>45141</v>
          </cell>
          <cell r="B4598" t="str">
            <v>消糜阴道泡腾片</v>
          </cell>
          <cell r="C4598" t="str">
            <v>烟台大洋制药有限公司</v>
          </cell>
          <cell r="D4598" t="str">
            <v>2.3gx10片</v>
          </cell>
        </row>
        <row r="4599">
          <cell r="A4599">
            <v>45142</v>
          </cell>
          <cell r="B4599" t="str">
            <v>鹿角胶</v>
          </cell>
          <cell r="C4599" t="str">
            <v>湖南东健药业有限公司(衡阳东健药业有限公司)</v>
          </cell>
          <cell r="D4599" t="str">
            <v>250g</v>
          </cell>
        </row>
        <row r="4600">
          <cell r="A4600">
            <v>45173</v>
          </cell>
          <cell r="B4600" t="str">
            <v>羚羊清肺颗粒</v>
          </cell>
          <cell r="C4600" t="str">
            <v>江西保利制药有限公司</v>
          </cell>
          <cell r="D4600" t="str">
            <v>6gx12袋</v>
          </cell>
        </row>
        <row r="4601">
          <cell r="A4601">
            <v>45184</v>
          </cell>
          <cell r="B4601" t="str">
            <v>葡萄糖注射液</v>
          </cell>
          <cell r="C4601" t="str">
            <v>贵州天地药业有限责任公司</v>
          </cell>
          <cell r="D4601" t="str">
            <v>50%：10g：20mlx5支</v>
          </cell>
        </row>
        <row r="4602">
          <cell r="A4602">
            <v>84671</v>
          </cell>
          <cell r="B4602" t="str">
            <v>醋五味子</v>
          </cell>
          <cell r="C4602" t="str">
            <v>四川省中药饮片有限责任公司</v>
          </cell>
          <cell r="D4602" t="str">
            <v>醋炙、5g</v>
          </cell>
        </row>
        <row r="4603">
          <cell r="A4603">
            <v>84674</v>
          </cell>
          <cell r="B4603" t="str">
            <v>千年健</v>
          </cell>
          <cell r="C4603" t="str">
            <v>四川省中药饮片有限责任公司</v>
          </cell>
          <cell r="D4603" t="str">
            <v>片、5g</v>
          </cell>
        </row>
        <row r="4604">
          <cell r="A4604">
            <v>42172</v>
          </cell>
          <cell r="B4604" t="str">
            <v>冬虫夏草</v>
          </cell>
          <cell r="C4604" t="str">
            <v>其他生产厂家</v>
          </cell>
          <cell r="D4604" t="str">
            <v>4500条</v>
          </cell>
        </row>
        <row r="4605">
          <cell r="A4605">
            <v>42173</v>
          </cell>
          <cell r="B4605" t="str">
            <v>杜蕾斯人体润滑液</v>
          </cell>
          <cell r="C4605" t="str">
            <v>青岛伦敦杜蕾斯有限公司</v>
          </cell>
          <cell r="D4605" t="str">
            <v>50ml(激情热感装)</v>
          </cell>
        </row>
        <row r="4606">
          <cell r="A4606">
            <v>42174</v>
          </cell>
          <cell r="B4606" t="str">
            <v>人体润滑液Ⅰ型(杜蕾斯)</v>
          </cell>
          <cell r="C4606" t="str">
            <v>青岛伦敦杜蕾斯有限公司</v>
          </cell>
          <cell r="D4606" t="str">
            <v>50ml(爽滑快感)</v>
          </cell>
        </row>
        <row r="4607">
          <cell r="A4607">
            <v>42212</v>
          </cell>
          <cell r="B4607" t="str">
            <v>杜蕾斯天然胶乳橡胶避孕套</v>
          </cell>
          <cell r="C4607" t="str">
            <v>青岛伦敦杜蕾斯有限公司</v>
          </cell>
          <cell r="D4607" t="str">
            <v>12只(凉感装)</v>
          </cell>
        </row>
        <row r="4608">
          <cell r="A4608">
            <v>42213</v>
          </cell>
          <cell r="B4608" t="str">
            <v>天然胶乳橡胶避孕套(杜蕾斯)</v>
          </cell>
          <cell r="C4608" t="str">
            <v>青岛伦敦杜蕾斯有限公司</v>
          </cell>
          <cell r="D4608" t="str">
            <v>12只(热感超薄装)</v>
          </cell>
        </row>
        <row r="4609">
          <cell r="A4609">
            <v>42230</v>
          </cell>
          <cell r="B4609" t="str">
            <v>愈伤灵胶囊</v>
          </cell>
          <cell r="C4609" t="str">
            <v>杨凌生物医药科技股份有限公司(原陕西珂琳制药有限公</v>
          </cell>
          <cell r="D4609" t="str">
            <v>0.3gx10粒x3板</v>
          </cell>
        </row>
        <row r="4610">
          <cell r="A4610">
            <v>42351</v>
          </cell>
          <cell r="B4610" t="str">
            <v>益敷霜</v>
          </cell>
          <cell r="C4610" t="str">
            <v/>
          </cell>
          <cell r="D4610" t="str">
            <v>12g</v>
          </cell>
        </row>
        <row r="4611">
          <cell r="A4611">
            <v>42599</v>
          </cell>
          <cell r="B4611" t="str">
            <v>铝碳酸镁咀嚼片</v>
          </cell>
          <cell r="C4611" t="str">
            <v>江苏万高药业股份有限公司（原江苏万高药业有限公司）</v>
          </cell>
          <cell r="D4611" t="str">
            <v>0.5gx24片</v>
          </cell>
        </row>
        <row r="4612">
          <cell r="A4612">
            <v>42642</v>
          </cell>
          <cell r="B4612" t="str">
            <v>美洛昔康分散片</v>
          </cell>
          <cell r="C4612" t="str">
            <v>江苏亚邦强生药业有限公司</v>
          </cell>
          <cell r="D4612" t="str">
            <v>7.5mgx12片</v>
          </cell>
        </row>
        <row r="4613">
          <cell r="A4613">
            <v>42703</v>
          </cell>
          <cell r="B4613" t="str">
            <v>叶酸片</v>
          </cell>
          <cell r="C4613" t="str">
            <v>辽宁格林生物药业集团股份有限公司(沈阳格林制药有限公司)</v>
          </cell>
          <cell r="D4613" t="str">
            <v>0.4mgx31片</v>
          </cell>
        </row>
        <row r="4614">
          <cell r="A4614">
            <v>75439</v>
          </cell>
          <cell r="B4614" t="str">
            <v>乌金活血止痛片</v>
          </cell>
          <cell r="C4614" t="str">
            <v>鹤壁市中药有限公司</v>
          </cell>
          <cell r="D4614" t="str">
            <v>0.35gx12片（薄膜衣片）</v>
          </cell>
        </row>
        <row r="4615">
          <cell r="A4615">
            <v>83198</v>
          </cell>
          <cell r="B4615" t="str">
            <v>小儿氨酚烷胺颗粒</v>
          </cell>
          <cell r="C4615" t="str">
            <v>葵花药业集团(唐山)生物制药有限公司</v>
          </cell>
          <cell r="D4615" t="str">
            <v>6gx12袋</v>
          </cell>
        </row>
        <row r="4616">
          <cell r="A4616">
            <v>83255</v>
          </cell>
          <cell r="B4616" t="str">
            <v>一次性使用无菌注射针(诺和针)</v>
          </cell>
          <cell r="C4616" t="str">
            <v>诺和诺德(中国)制药有限公司</v>
          </cell>
          <cell r="D4616" t="str">
            <v>32Gx7枚 0.23/0.25x6mm</v>
          </cell>
        </row>
        <row r="4617">
          <cell r="A4617">
            <v>83266</v>
          </cell>
          <cell r="B4617" t="str">
            <v>杞菊地黄丸</v>
          </cell>
          <cell r="C4617" t="str">
            <v>太极集团四川绵阳制药有限公司</v>
          </cell>
          <cell r="D4617" t="str">
            <v>6gx12袋(水蜜丸)</v>
          </cell>
        </row>
        <row r="4618">
          <cell r="A4618">
            <v>83269</v>
          </cell>
          <cell r="B4618" t="str">
            <v>橘红丸</v>
          </cell>
          <cell r="C4618" t="str">
            <v>太极集团四川绵阳制药有限公司</v>
          </cell>
          <cell r="D4618" t="str">
            <v>7.2gx12袋(水蜜丸)</v>
          </cell>
        </row>
        <row r="4619">
          <cell r="A4619">
            <v>41680</v>
          </cell>
          <cell r="B4619" t="str">
            <v>加多宝凉茶</v>
          </cell>
          <cell r="C4619" t="str">
            <v/>
          </cell>
          <cell r="D4619" t="str">
            <v>310ml</v>
          </cell>
        </row>
        <row r="4620">
          <cell r="A4620">
            <v>45012</v>
          </cell>
          <cell r="B4620" t="str">
            <v>麻杏止咳片</v>
          </cell>
          <cell r="C4620" t="str">
            <v>太极集团四川绵阳制药有限公司</v>
          </cell>
          <cell r="D4620" t="str">
            <v>0.26gx15片x3板(薄膜衣)</v>
          </cell>
        </row>
        <row r="4621">
          <cell r="A4621">
            <v>45014</v>
          </cell>
          <cell r="B4621" t="str">
            <v>骨肽片</v>
          </cell>
          <cell r="C4621" t="str">
            <v>安徽宏业药业有限公司(原:蚌埠宏业生化制药)</v>
          </cell>
          <cell r="D4621" t="str">
            <v>12片x2板</v>
          </cell>
        </row>
        <row r="4622">
          <cell r="A4622">
            <v>45027</v>
          </cell>
          <cell r="B4622" t="str">
            <v>消炎灵胶囊</v>
          </cell>
          <cell r="C4622" t="str">
            <v/>
          </cell>
          <cell r="D4622" t="str">
            <v>0.4gx24粒</v>
          </cell>
        </row>
        <row r="4623">
          <cell r="A4623">
            <v>45028</v>
          </cell>
          <cell r="B4623" t="str">
            <v>阿归养血糖浆</v>
          </cell>
          <cell r="C4623" t="str">
            <v>李时珍医药集团有限公司</v>
          </cell>
          <cell r="D4623" t="str">
            <v>200ml</v>
          </cell>
        </row>
        <row r="4624">
          <cell r="A4624">
            <v>45067</v>
          </cell>
          <cell r="B4624" t="str">
            <v>醋酸甲羟孕酮片</v>
          </cell>
          <cell r="C4624" t="str">
            <v>浙江仙琚制药股份有限公司</v>
          </cell>
          <cell r="D4624" t="str">
            <v>4mgx100片</v>
          </cell>
        </row>
        <row r="4625">
          <cell r="A4625">
            <v>45072</v>
          </cell>
          <cell r="B4625" t="str">
            <v>西洋参含片(三扬)</v>
          </cell>
          <cell r="C4625" t="str">
            <v>厦门市鑫三扬保健品有限公司</v>
          </cell>
          <cell r="D4625" t="str">
            <v>90g(1.25gx12片x6盒)</v>
          </cell>
        </row>
        <row r="4626">
          <cell r="A4626">
            <v>45077</v>
          </cell>
          <cell r="B4626" t="str">
            <v>益敷霜(益禾保健)</v>
          </cell>
          <cell r="C4626" t="str">
            <v/>
          </cell>
          <cell r="D4626" t="str">
            <v>12g</v>
          </cell>
        </row>
        <row r="4627">
          <cell r="A4627">
            <v>45094</v>
          </cell>
          <cell r="B4627" t="str">
            <v>肺宁胶囊</v>
          </cell>
          <cell r="C4627" t="str">
            <v>吉林省银诺克药业有限公司</v>
          </cell>
          <cell r="D4627" t="str">
            <v>0.5gx12粒x2板</v>
          </cell>
        </row>
        <row r="4628">
          <cell r="A4628">
            <v>42721</v>
          </cell>
          <cell r="B4628" t="str">
            <v>党参蜂蜜</v>
          </cell>
          <cell r="C4628" t="str">
            <v>成都郫县青田食品厂</v>
          </cell>
          <cell r="D4628" t="str">
            <v>950g</v>
          </cell>
        </row>
        <row r="4629">
          <cell r="A4629">
            <v>42722</v>
          </cell>
          <cell r="B4629" t="str">
            <v>枇杷蜂蜜</v>
          </cell>
          <cell r="C4629" t="str">
            <v>成都郫县青田食品厂</v>
          </cell>
          <cell r="D4629" t="str">
            <v>950g</v>
          </cell>
        </row>
        <row r="4630">
          <cell r="A4630">
            <v>42723</v>
          </cell>
          <cell r="B4630" t="str">
            <v>野桂花蜂蜜</v>
          </cell>
          <cell r="C4630" t="str">
            <v>成都郫县青田食品厂</v>
          </cell>
          <cell r="D4630" t="str">
            <v>500g</v>
          </cell>
        </row>
        <row r="4631">
          <cell r="A4631">
            <v>42724</v>
          </cell>
          <cell r="B4631" t="str">
            <v>枇杷蜂蜜</v>
          </cell>
          <cell r="C4631" t="str">
            <v>成都郫县青田食品厂</v>
          </cell>
          <cell r="D4631" t="str">
            <v>500g</v>
          </cell>
        </row>
        <row r="4632">
          <cell r="A4632">
            <v>42726</v>
          </cell>
          <cell r="B4632" t="str">
            <v>阴晴女性平衡洗液</v>
          </cell>
          <cell r="C4632" t="str">
            <v>重庆灵方生物技术有限公司</v>
          </cell>
          <cell r="D4632" t="str">
            <v>220ml(加强养护型)</v>
          </cell>
        </row>
        <row r="4633">
          <cell r="A4633">
            <v>54103</v>
          </cell>
          <cell r="B4633" t="str">
            <v>裸花紫珠片</v>
          </cell>
          <cell r="C4633" t="str">
            <v>海南九芝堂药业有限公司</v>
          </cell>
          <cell r="D4633" t="str">
            <v>0.5gx12片x2板</v>
          </cell>
        </row>
        <row r="4634">
          <cell r="A4634">
            <v>81452</v>
          </cell>
          <cell r="B4634" t="str">
            <v>罗康全活力型血糖仪</v>
          </cell>
          <cell r="C4634" t="str">
            <v>德国 Roche Diagnostics GmbH</v>
          </cell>
          <cell r="D4634" t="str">
            <v>Accu-ChekActive(新活力型)</v>
          </cell>
        </row>
        <row r="4635">
          <cell r="A4635">
            <v>81710</v>
          </cell>
          <cell r="B4635" t="str">
            <v>浮萍</v>
          </cell>
          <cell r="C4635" t="str">
            <v>四川新绿色药业科技发展股份有限公司</v>
          </cell>
          <cell r="D4635" t="str">
            <v>0.4g（饮片9g）配方颗粒</v>
          </cell>
        </row>
        <row r="4636">
          <cell r="A4636">
            <v>82035</v>
          </cell>
          <cell r="B4636" t="str">
            <v>智能电子血压计</v>
          </cell>
          <cell r="C4636" t="str">
            <v>欧姆龙(大连)有限公司</v>
          </cell>
          <cell r="D4636" t="str">
            <v>HEM-6051(手腕式)</v>
          </cell>
        </row>
        <row r="4637">
          <cell r="A4637">
            <v>82036</v>
          </cell>
          <cell r="B4637" t="str">
            <v>智能电子血压计</v>
          </cell>
          <cell r="C4637" t="str">
            <v>欧姆龙(大连)有限公司</v>
          </cell>
          <cell r="D4637" t="str">
            <v>HEM-6200(手腕式)</v>
          </cell>
        </row>
        <row r="4638">
          <cell r="A4638">
            <v>82037</v>
          </cell>
          <cell r="B4638" t="str">
            <v>智能电子血压计</v>
          </cell>
          <cell r="C4638" t="str">
            <v>欧姆龙(大连)有限公司</v>
          </cell>
          <cell r="D4638" t="str">
            <v>HEM-7200(上臂式)</v>
          </cell>
        </row>
        <row r="4639">
          <cell r="A4639">
            <v>82038</v>
          </cell>
          <cell r="B4639" t="str">
            <v>智能电子血压计</v>
          </cell>
          <cell r="C4639" t="str">
            <v>欧姆龙(大连)有限公司</v>
          </cell>
          <cell r="D4639" t="str">
            <v>HEM-7201(上臂式)</v>
          </cell>
        </row>
        <row r="4640">
          <cell r="A4640">
            <v>43517</v>
          </cell>
          <cell r="B4640" t="str">
            <v>晕车贴</v>
          </cell>
          <cell r="C4640" t="str">
            <v>江西绿源堂药业有限公司</v>
          </cell>
          <cell r="D4640" t="str">
            <v>直径2cmx1贴x3袋</v>
          </cell>
        </row>
        <row r="4641">
          <cell r="A4641">
            <v>43520</v>
          </cell>
          <cell r="B4641" t="str">
            <v>骨肽片</v>
          </cell>
          <cell r="C4641" t="str">
            <v>吉林华康药业股份有限公司</v>
          </cell>
          <cell r="D4641" t="str">
            <v>0.3gx12粒x2板(薄膜衣)</v>
          </cell>
        </row>
        <row r="4642">
          <cell r="A4642">
            <v>43523</v>
          </cell>
          <cell r="B4642" t="str">
            <v>天葵子</v>
          </cell>
          <cell r="C4642" t="str">
            <v>其他生产厂家</v>
          </cell>
          <cell r="D4642" t="str">
            <v>净制</v>
          </cell>
        </row>
        <row r="4643">
          <cell r="A4643">
            <v>43557</v>
          </cell>
          <cell r="B4643" t="str">
            <v>苦参片</v>
          </cell>
          <cell r="C4643" t="str">
            <v>吉林省力胜制药有限公司</v>
          </cell>
          <cell r="D4643" t="str">
            <v>36片(糖衣)</v>
          </cell>
        </row>
        <row r="4644">
          <cell r="A4644">
            <v>43569</v>
          </cell>
          <cell r="B4644" t="str">
            <v>薇姿温泉矿物保湿精华凝露</v>
          </cell>
          <cell r="C4644" t="str">
            <v>法国薇姿</v>
          </cell>
          <cell r="D4644" t="str">
            <v>30ml</v>
          </cell>
        </row>
        <row r="4645">
          <cell r="A4645">
            <v>43575</v>
          </cell>
          <cell r="B4645" t="str">
            <v>十一味参芪片</v>
          </cell>
          <cell r="C4645" t="str">
            <v>吉林金恒制药股份有限公司(原吉林制药股份有限公司)</v>
          </cell>
          <cell r="D4645" t="str">
            <v>0.3gx12片x4板(薄膜衣)</v>
          </cell>
        </row>
        <row r="4646">
          <cell r="A4646">
            <v>43615</v>
          </cell>
          <cell r="B4646" t="str">
            <v>地奥司明片</v>
          </cell>
          <cell r="C4646" t="str">
            <v>马应龙药业集团股份有限公司</v>
          </cell>
          <cell r="D4646" t="str">
            <v>0.5gx24片</v>
          </cell>
        </row>
        <row r="4647">
          <cell r="A4647">
            <v>43618</v>
          </cell>
          <cell r="B4647" t="str">
            <v>冰王肤乐霜</v>
          </cell>
          <cell r="C4647" t="str">
            <v>平舆冰王生物工程有限公司</v>
          </cell>
          <cell r="D4647" t="str">
            <v>20g</v>
          </cell>
        </row>
        <row r="4648">
          <cell r="A4648">
            <v>43619</v>
          </cell>
          <cell r="B4648" t="str">
            <v>冰王薰衣草修痕护肤液（原冰王薰衣草疤痕修复液）</v>
          </cell>
          <cell r="C4648" t="str">
            <v>平舆冰王生物工程有限公司</v>
          </cell>
          <cell r="D4648" t="str">
            <v>25ml</v>
          </cell>
        </row>
        <row r="4649">
          <cell r="A4649">
            <v>43628</v>
          </cell>
          <cell r="B4649" t="str">
            <v>生脉饮</v>
          </cell>
          <cell r="C4649" t="str">
            <v>太极集团四川天诚制药有限公司</v>
          </cell>
          <cell r="D4649" t="str">
            <v>10mlx10支(人参方)</v>
          </cell>
        </row>
        <row r="4650">
          <cell r="A4650">
            <v>43630</v>
          </cell>
          <cell r="B4650" t="str">
            <v>姜黄消痤搽剂</v>
          </cell>
          <cell r="C4650" t="str">
            <v>贵阳舒美达制药厂有限公司</v>
          </cell>
          <cell r="D4650" t="str">
            <v>30ml</v>
          </cell>
        </row>
        <row r="4651">
          <cell r="A4651">
            <v>43635</v>
          </cell>
          <cell r="B4651" t="str">
            <v>肥儿糖浆</v>
          </cell>
          <cell r="C4651" t="str">
            <v>太极集团四川天诚制药有限公司</v>
          </cell>
          <cell r="D4651" t="str">
            <v>100ml</v>
          </cell>
        </row>
        <row r="4652">
          <cell r="A4652">
            <v>83428</v>
          </cell>
          <cell r="B4652" t="str">
            <v>京半夏</v>
          </cell>
          <cell r="C4652" t="str">
            <v>四川省中药饮片有限责任公司</v>
          </cell>
          <cell r="D4652" t="str">
            <v>复制、5g、精制饮片</v>
          </cell>
        </row>
        <row r="4653">
          <cell r="A4653">
            <v>83430</v>
          </cell>
          <cell r="B4653" t="str">
            <v>姜半夏</v>
          </cell>
          <cell r="C4653" t="str">
            <v>四川省中药饮片有限责任公司</v>
          </cell>
          <cell r="D4653" t="str">
            <v>复制、5g</v>
          </cell>
        </row>
        <row r="4654">
          <cell r="A4654">
            <v>83432</v>
          </cell>
          <cell r="B4654" t="str">
            <v>桔梗</v>
          </cell>
          <cell r="C4654" t="str">
            <v>四川省中药饮片有限责任公司</v>
          </cell>
          <cell r="D4654" t="str">
            <v>片、5g</v>
          </cell>
        </row>
        <row r="4655">
          <cell r="A4655">
            <v>83433</v>
          </cell>
          <cell r="B4655" t="str">
            <v>前胡</v>
          </cell>
          <cell r="C4655" t="str">
            <v>四川省中药饮片有限责任公司</v>
          </cell>
          <cell r="D4655" t="str">
            <v>片、5g、精制饮片</v>
          </cell>
        </row>
        <row r="4656">
          <cell r="A4656">
            <v>83435</v>
          </cell>
          <cell r="B4656" t="str">
            <v>泽泻</v>
          </cell>
          <cell r="C4656" t="str">
            <v>四川省中药饮片有限责任公司</v>
          </cell>
          <cell r="D4656" t="str">
            <v>盐水炙、3g、精制饮片</v>
          </cell>
        </row>
        <row r="4657">
          <cell r="A4657">
            <v>83437</v>
          </cell>
          <cell r="B4657" t="str">
            <v>醋香附</v>
          </cell>
          <cell r="C4657" t="str">
            <v>四川省中药饮片有限责任公司</v>
          </cell>
          <cell r="D4657" t="str">
            <v>醋炙、5g</v>
          </cell>
        </row>
        <row r="4658">
          <cell r="A4658">
            <v>83443</v>
          </cell>
          <cell r="B4658" t="str">
            <v>盐泽泻</v>
          </cell>
          <cell r="C4658" t="str">
            <v>四川省中药饮片有限责任公司</v>
          </cell>
          <cell r="D4658" t="str">
            <v>片、5g</v>
          </cell>
        </row>
        <row r="4659">
          <cell r="A4659">
            <v>83445</v>
          </cell>
          <cell r="B4659" t="str">
            <v>天冬</v>
          </cell>
          <cell r="C4659" t="str">
            <v>四川省中药饮片有限责任公司</v>
          </cell>
          <cell r="D4659" t="str">
            <v>片、5g</v>
          </cell>
        </row>
        <row r="4660">
          <cell r="A4660">
            <v>83449</v>
          </cell>
          <cell r="B4660" t="str">
            <v>银柴胡</v>
          </cell>
          <cell r="C4660" t="str">
            <v>四川省中药饮片有限责任公司</v>
          </cell>
          <cell r="D4660" t="str">
            <v>片、5g、精制饮片</v>
          </cell>
        </row>
        <row r="4661">
          <cell r="A4661">
            <v>83454</v>
          </cell>
          <cell r="B4661" t="str">
            <v>远志</v>
          </cell>
          <cell r="C4661" t="str">
            <v>四川省中药饮片有限责任公司</v>
          </cell>
          <cell r="D4661" t="str">
            <v>蜜炙、5g、精制饮片</v>
          </cell>
        </row>
        <row r="4662">
          <cell r="A4662">
            <v>83458</v>
          </cell>
          <cell r="B4662" t="str">
            <v>附片</v>
          </cell>
          <cell r="C4662" t="str">
            <v>四川省中药饮片有限责任公司</v>
          </cell>
          <cell r="D4662" t="str">
            <v>白附片、5g</v>
          </cell>
        </row>
        <row r="4663">
          <cell r="A4663">
            <v>74838</v>
          </cell>
          <cell r="B4663" t="str">
            <v>蒲地蓝消炎片</v>
          </cell>
          <cell r="C4663" t="str">
            <v>甘肃岷海制药有限责任公司</v>
          </cell>
          <cell r="D4663" t="str">
            <v>0.3gx18片x2板(糖衣)</v>
          </cell>
        </row>
        <row r="4664">
          <cell r="A4664">
            <v>74853</v>
          </cell>
          <cell r="B4664" t="str">
            <v>穿心莲</v>
          </cell>
          <cell r="C4664" t="str">
            <v>四川新绿色药业科技发展股份有限公司</v>
          </cell>
          <cell r="D4664" t="str">
            <v>0.5g（饮片10g）配方颗粒</v>
          </cell>
        </row>
        <row r="4665">
          <cell r="A4665">
            <v>74854</v>
          </cell>
          <cell r="B4665" t="str">
            <v>茯苓</v>
          </cell>
          <cell r="C4665" t="str">
            <v>北京和谐堂赏贸有限公司</v>
          </cell>
          <cell r="D4665" t="str">
            <v>100g、丁</v>
          </cell>
        </row>
        <row r="4666">
          <cell r="A4666">
            <v>74870</v>
          </cell>
          <cell r="B4666" t="str">
            <v>复方门冬维甘滴眼液(闪亮)</v>
          </cell>
          <cell r="C4666" t="str">
            <v>江西闪亮制药有限公司</v>
          </cell>
          <cell r="D4666" t="str">
            <v>10ml</v>
          </cell>
        </row>
        <row r="4667">
          <cell r="A4667">
            <v>74885</v>
          </cell>
          <cell r="B4667" t="str">
            <v>止咳片</v>
          </cell>
          <cell r="C4667" t="str">
            <v>太极集团重庆桐君阁药厂有限公司</v>
          </cell>
          <cell r="D4667" t="str">
            <v>0.3gx15片x3板(糖衣)</v>
          </cell>
        </row>
        <row r="4668">
          <cell r="A4668">
            <v>74902</v>
          </cell>
          <cell r="B4668" t="str">
            <v>头孢克肟分散片</v>
          </cell>
          <cell r="C4668" t="str">
            <v>珠海金鸿药业有限公司</v>
          </cell>
          <cell r="D4668" t="str">
            <v>0.1gx6片</v>
          </cell>
        </row>
        <row r="4669">
          <cell r="A4669">
            <v>43066</v>
          </cell>
          <cell r="B4669" t="str">
            <v>荜茇</v>
          </cell>
          <cell r="C4669" t="str">
            <v/>
          </cell>
          <cell r="D4669" t="str">
            <v>0.3g（饮片6g）配方颗粒</v>
          </cell>
        </row>
        <row r="4670">
          <cell r="A4670">
            <v>43067</v>
          </cell>
          <cell r="B4670" t="str">
            <v>理肤泉特安舒护滋养面霜</v>
          </cell>
          <cell r="C4670" t="str">
            <v>法国理肤泉</v>
          </cell>
          <cell r="D4670" t="str">
            <v>40ml</v>
          </cell>
        </row>
        <row r="4671">
          <cell r="A4671">
            <v>43068</v>
          </cell>
          <cell r="B4671" t="str">
            <v>理肤泉特安洁面泡沫</v>
          </cell>
          <cell r="C4671" t="str">
            <v>法国理肤泉</v>
          </cell>
          <cell r="D4671" t="str">
            <v>125ml</v>
          </cell>
        </row>
        <row r="4672">
          <cell r="A4672">
            <v>43644</v>
          </cell>
          <cell r="B4672" t="str">
            <v>心可宁胶囊</v>
          </cell>
          <cell r="C4672" t="str">
            <v>哈尔滨天地药业有限公司</v>
          </cell>
          <cell r="D4672" t="str">
            <v>0.4gx24粒</v>
          </cell>
        </row>
        <row r="4673">
          <cell r="A4673">
            <v>43680</v>
          </cell>
          <cell r="B4673" t="str">
            <v>百草止痒膏</v>
          </cell>
          <cell r="C4673" t="str">
            <v>扬州市新芳容医疗用品有限公司</v>
          </cell>
          <cell r="D4673" t="str">
            <v>25g</v>
          </cell>
        </row>
        <row r="4674">
          <cell r="A4674">
            <v>43703</v>
          </cell>
          <cell r="B4674" t="str">
            <v>门冬胰岛素30注射液</v>
          </cell>
          <cell r="C4674" t="str">
            <v>诺和诺德(中国)制药有限公司</v>
          </cell>
          <cell r="D4674" t="str">
            <v>100单位/ml:3ml(笔芯)</v>
          </cell>
        </row>
        <row r="4675">
          <cell r="A4675">
            <v>43720</v>
          </cell>
          <cell r="B4675" t="str">
            <v>山香圆片</v>
          </cell>
          <cell r="C4675" t="str">
            <v>江西山香药业有限公司</v>
          </cell>
          <cell r="D4675" t="str">
            <v>0.5gx12片x2板(薄膜衣)</v>
          </cell>
        </row>
        <row r="4676">
          <cell r="A4676">
            <v>43735</v>
          </cell>
          <cell r="B4676" t="str">
            <v>胶体金早早孕检测试纸</v>
          </cell>
          <cell r="C4676" t="str">
            <v>蓝十字生物药业(北京)有限公司</v>
          </cell>
          <cell r="D4676" t="str">
            <v>3.0mm单支装</v>
          </cell>
        </row>
        <row r="4677">
          <cell r="A4677">
            <v>43758</v>
          </cell>
          <cell r="B4677" t="str">
            <v>黄藤素分散片</v>
          </cell>
          <cell r="C4677" t="str">
            <v>云南植物药业有限公司</v>
          </cell>
          <cell r="D4677" t="str">
            <v>100mgx20片</v>
          </cell>
        </row>
        <row r="4678">
          <cell r="A4678">
            <v>43764</v>
          </cell>
          <cell r="B4678" t="str">
            <v>妇血康颗粒</v>
          </cell>
          <cell r="C4678" t="str">
            <v>广西桂西制药有限公司</v>
          </cell>
          <cell r="D4678" t="str">
            <v>3gx12袋(无糖)</v>
          </cell>
        </row>
        <row r="4679">
          <cell r="A4679">
            <v>84143</v>
          </cell>
          <cell r="B4679" t="str">
            <v>玉竹</v>
          </cell>
          <cell r="C4679" t="str">
            <v>四川省中药饮片有限责任公司</v>
          </cell>
          <cell r="D4679" t="str">
            <v>片、5g</v>
          </cell>
        </row>
        <row r="4680">
          <cell r="A4680">
            <v>84145</v>
          </cell>
          <cell r="B4680" t="str">
            <v>紫菀</v>
          </cell>
          <cell r="C4680" t="str">
            <v>四川省中药饮片有限责任公司</v>
          </cell>
          <cell r="D4680" t="str">
            <v>蜜炙、5g、精制饮片</v>
          </cell>
        </row>
        <row r="4681">
          <cell r="A4681">
            <v>84150</v>
          </cell>
          <cell r="B4681" t="str">
            <v>独活</v>
          </cell>
          <cell r="C4681" t="str">
            <v>四川省中药饮片有限责任公司</v>
          </cell>
          <cell r="D4681" t="str">
            <v>片、5g</v>
          </cell>
        </row>
        <row r="4682">
          <cell r="A4682">
            <v>84158</v>
          </cell>
          <cell r="B4682" t="str">
            <v>防己</v>
          </cell>
          <cell r="C4682" t="str">
            <v>四川省中药饮片有限责任公司</v>
          </cell>
          <cell r="D4682" t="str">
            <v>片、5g、精制饮片</v>
          </cell>
        </row>
        <row r="4683">
          <cell r="A4683">
            <v>84162</v>
          </cell>
          <cell r="B4683" t="str">
            <v>防风</v>
          </cell>
          <cell r="C4683" t="str">
            <v>四川省中药饮片有限责任公司</v>
          </cell>
          <cell r="D4683" t="str">
            <v>片、5g</v>
          </cell>
        </row>
        <row r="4684">
          <cell r="A4684">
            <v>84224</v>
          </cell>
          <cell r="B4684" t="str">
            <v>盐巴戟天</v>
          </cell>
          <cell r="C4684" t="str">
            <v>四川省中药饮片有限责任公司</v>
          </cell>
          <cell r="D4684" t="str">
            <v>片、5g</v>
          </cell>
        </row>
        <row r="4685">
          <cell r="A4685">
            <v>84225</v>
          </cell>
          <cell r="B4685" t="str">
            <v>赤芍</v>
          </cell>
          <cell r="C4685" t="str">
            <v>四川省中药饮片有限责任公司</v>
          </cell>
          <cell r="D4685" t="str">
            <v>片、5g</v>
          </cell>
        </row>
        <row r="4686">
          <cell r="A4686">
            <v>41708</v>
          </cell>
          <cell r="B4686" t="str">
            <v>口腔溃疡散</v>
          </cell>
          <cell r="C4686" t="str">
            <v>贵州瑞和制药有限公司</v>
          </cell>
          <cell r="D4686" t="str">
            <v>3g</v>
          </cell>
        </row>
        <row r="4687">
          <cell r="A4687">
            <v>8792</v>
          </cell>
          <cell r="B4687" t="str">
            <v>紫河车/四川</v>
          </cell>
          <cell r="C4687" t="str">
            <v/>
          </cell>
          <cell r="D4687" t="str">
            <v>选</v>
          </cell>
        </row>
        <row r="4688">
          <cell r="A4688">
            <v>94552</v>
          </cell>
          <cell r="B4688" t="str">
            <v>薇姿温泉矿物保湿修护特润霜</v>
          </cell>
          <cell r="C4688" t="str">
            <v>欧莱雅(中国)有限公司</v>
          </cell>
          <cell r="D4688" t="str">
            <v>50ml</v>
          </cell>
        </row>
        <row r="4689">
          <cell r="A4689">
            <v>81885</v>
          </cell>
          <cell r="B4689" t="str">
            <v>七宝美髯丸</v>
          </cell>
          <cell r="C4689" t="str">
            <v>李时珍医药集团有限公司</v>
          </cell>
          <cell r="D4689" t="str">
            <v>60g</v>
          </cell>
        </row>
        <row r="4690">
          <cell r="A4690">
            <v>81884</v>
          </cell>
          <cell r="B4690" t="str">
            <v>夜宁颗粒</v>
          </cell>
          <cell r="C4690" t="str">
            <v>李时珍医药集团有限公司</v>
          </cell>
          <cell r="D4690" t="str">
            <v>20gx10袋</v>
          </cell>
        </row>
        <row r="4691">
          <cell r="A4691">
            <v>81887</v>
          </cell>
          <cell r="B4691" t="str">
            <v>开胃健脾丸</v>
          </cell>
          <cell r="C4691" t="str">
            <v>李时珍医药集团有限公司</v>
          </cell>
          <cell r="D4691" t="str">
            <v>60g</v>
          </cell>
        </row>
        <row r="4692">
          <cell r="A4692">
            <v>81380</v>
          </cell>
          <cell r="B4692" t="str">
            <v>半夏糖浆</v>
          </cell>
          <cell r="C4692" t="str">
            <v>李时珍医药集团有限公司</v>
          </cell>
          <cell r="D4692" t="str">
            <v>100ml</v>
          </cell>
        </row>
        <row r="4693">
          <cell r="A4693">
            <v>93266</v>
          </cell>
          <cell r="B4693" t="str">
            <v>银花感冒颗粒</v>
          </cell>
          <cell r="C4693" t="str">
            <v>李时珍医药集团有限公司</v>
          </cell>
          <cell r="D4693" t="str">
            <v>20gx10袋</v>
          </cell>
        </row>
        <row r="4694">
          <cell r="A4694">
            <v>93269</v>
          </cell>
          <cell r="B4694" t="str">
            <v>参麦颗粒</v>
          </cell>
          <cell r="C4694" t="str">
            <v>李时珍医药集团有限公司</v>
          </cell>
          <cell r="D4694" t="str">
            <v>25gx9袋</v>
          </cell>
        </row>
        <row r="4695">
          <cell r="A4695">
            <v>81882</v>
          </cell>
          <cell r="B4695" t="str">
            <v>薄荷膏</v>
          </cell>
          <cell r="C4695" t="str">
            <v>厦门美商医药有限公司(原:厦门东风药业有限公司)</v>
          </cell>
          <cell r="D4695" t="str">
            <v>4g
</v>
          </cell>
        </row>
        <row r="4696">
          <cell r="A4696">
            <v>77868</v>
          </cell>
          <cell r="B4696" t="str">
            <v>电子血压计</v>
          </cell>
          <cell r="C4696" t="str">
            <v>华略电子(深圳)有限公司</v>
          </cell>
          <cell r="D4696" t="str">
            <v>BP3A80</v>
          </cell>
        </row>
        <row r="4697">
          <cell r="A4697">
            <v>86520</v>
          </cell>
          <cell r="B4697" t="str">
            <v>荷叶</v>
          </cell>
          <cell r="C4697" t="str">
            <v>重庆中药饮片厂有限公司</v>
          </cell>
          <cell r="D4697" t="str">
            <v>50g丝(桐君阁牌)</v>
          </cell>
        </row>
        <row r="4698">
          <cell r="A4698">
            <v>60331</v>
          </cell>
          <cell r="B4698" t="str">
            <v>氨咖黄敏胶囊</v>
          </cell>
          <cell r="C4698" t="str">
            <v>重庆申高生化制药有限公司(原：重庆荣高生化制药)</v>
          </cell>
          <cell r="D4698" t="str">
            <v>10粒</v>
          </cell>
        </row>
        <row r="4699">
          <cell r="A4699">
            <v>63459</v>
          </cell>
          <cell r="B4699" t="str">
            <v>松龄血脉康胶囊</v>
          </cell>
          <cell r="C4699" t="str">
            <v>成都康弘制药有限公司</v>
          </cell>
          <cell r="D4699" t="str">
            <v>0.5gx60粒</v>
          </cell>
        </row>
        <row r="4700">
          <cell r="A4700">
            <v>23905</v>
          </cell>
          <cell r="B4700" t="str">
            <v>三黄片</v>
          </cell>
          <cell r="C4700" t="str">
            <v>葵花药业集团(襄阳)隆中有限公司</v>
          </cell>
          <cell r="D4700" t="str">
            <v>50片x30袋</v>
          </cell>
        </row>
        <row r="4701">
          <cell r="A4701">
            <v>15148</v>
          </cell>
          <cell r="B4701" t="str">
            <v>罗汉果/广西（大）</v>
          </cell>
          <cell r="C4701" t="str">
            <v/>
          </cell>
          <cell r="D4701" t="str">
            <v>大</v>
          </cell>
        </row>
        <row r="4702">
          <cell r="A4702">
            <v>52438</v>
          </cell>
          <cell r="B4702" t="str">
            <v>维生素C加E咀嚼片(汤臣倍健)</v>
          </cell>
          <cell r="C4702" t="str">
            <v>汤臣倍健股份有限公司</v>
          </cell>
          <cell r="D4702" t="str">
            <v>90g(1500mgx60片)</v>
          </cell>
        </row>
        <row r="4703">
          <cell r="A4703">
            <v>52451</v>
          </cell>
          <cell r="B4703" t="str">
            <v>维生素B族片(汤臣倍健)</v>
          </cell>
          <cell r="C4703" t="str">
            <v>广州市佰健生物工程有限公司</v>
          </cell>
          <cell r="D4703" t="str">
            <v>55g(550mgx100片)</v>
          </cell>
        </row>
        <row r="4704">
          <cell r="A4704">
            <v>73674</v>
          </cell>
          <cell r="B4704" t="str">
            <v>天然β-胡萝卜软胶囊（千林）</v>
          </cell>
          <cell r="C4704" t="str">
            <v>仙乐健康科技股份有限公司</v>
          </cell>
          <cell r="D4704" t="str">
            <v>300mgx90粒</v>
          </cell>
        </row>
        <row r="4705">
          <cell r="A4705">
            <v>48726</v>
          </cell>
          <cell r="B4705" t="str">
            <v>糠酸莫米松乳膏</v>
          </cell>
          <cell r="C4705" t="str">
            <v>滇虹药业集团股份有限公司</v>
          </cell>
          <cell r="D4705" t="str">
            <v>5g:5mg(10g/支）</v>
          </cell>
        </row>
        <row r="4706">
          <cell r="A4706">
            <v>36571</v>
          </cell>
          <cell r="B4706" t="str">
            <v>炒楮实子(绿色药业)</v>
          </cell>
          <cell r="C4706" t="str">
            <v>四川新绿色药业科技发展股份有限公司</v>
          </cell>
          <cell r="D4706" t="str">
            <v>10g</v>
          </cell>
        </row>
        <row r="4707">
          <cell r="A4707">
            <v>36599</v>
          </cell>
          <cell r="B4707" t="str">
            <v>山慈菇(绿色药业)</v>
          </cell>
          <cell r="C4707" t="str">
            <v/>
          </cell>
          <cell r="D4707" t="str">
            <v>10g</v>
          </cell>
        </row>
        <row r="4708">
          <cell r="A4708">
            <v>13844</v>
          </cell>
          <cell r="B4708" t="str">
            <v>浮海石（利民中药饮片）</v>
          </cell>
          <cell r="C4708" t="str">
            <v/>
          </cell>
          <cell r="D4708" t="str">
            <v>净制</v>
          </cell>
        </row>
        <row r="4709">
          <cell r="A4709">
            <v>73483</v>
          </cell>
          <cell r="B4709" t="str">
            <v>痛经宁胶囊</v>
          </cell>
          <cell r="C4709" t="str">
            <v>株洲千金药业股份有限公司</v>
          </cell>
          <cell r="D4709" t="str">
            <v>0.46gx6粒x2板x2袋</v>
          </cell>
        </row>
        <row r="4710">
          <cell r="A4710">
            <v>72353</v>
          </cell>
          <cell r="B4710" t="str">
            <v>复方氯化钠滴眼液(Ⅱ)(乐敦清)</v>
          </cell>
          <cell r="C4710" t="str">
            <v>曼秀雷敦(中国)药业有限公司</v>
          </cell>
          <cell r="D4710" t="str">
            <v>13ml</v>
          </cell>
        </row>
        <row r="4711">
          <cell r="A4711">
            <v>25566</v>
          </cell>
          <cell r="B4711" t="str">
            <v>蜡梅花</v>
          </cell>
          <cell r="C4711" t="str">
            <v>其他生产厂家</v>
          </cell>
          <cell r="D4711" t="str">
            <v>净制</v>
          </cell>
        </row>
        <row r="4712">
          <cell r="A4712">
            <v>9098</v>
          </cell>
          <cell r="B4712" t="str">
            <v>天麻</v>
          </cell>
          <cell r="C4712" t="str">
            <v>其他生产厂家</v>
          </cell>
          <cell r="D4712" t="str">
            <v>家，一级</v>
          </cell>
        </row>
        <row r="4713">
          <cell r="A4713">
            <v>1336</v>
          </cell>
          <cell r="B4713" t="str">
            <v>金鸡胶囊</v>
          </cell>
          <cell r="C4713" t="str">
            <v>广西葛洪堂药业有限公司（原：广西有盛堂制药有限公司）</v>
          </cell>
          <cell r="D4713" t="str">
            <v>0.35gx12粒x4板</v>
          </cell>
        </row>
        <row r="4714">
          <cell r="A4714">
            <v>316</v>
          </cell>
          <cell r="B4714" t="str">
            <v>二甲硅油片</v>
          </cell>
          <cell r="C4714" t="str">
            <v>西南药业股份有限公司</v>
          </cell>
          <cell r="D4714" t="str">
            <v>25mgx100片</v>
          </cell>
        </row>
        <row r="4715">
          <cell r="A4715">
            <v>36540</v>
          </cell>
          <cell r="B4715" t="str">
            <v>煅瓦楞子(绿色药业)</v>
          </cell>
          <cell r="C4715" t="str">
            <v/>
          </cell>
          <cell r="D4715" t="str">
            <v>20g</v>
          </cell>
        </row>
        <row r="4716">
          <cell r="A4716">
            <v>27166</v>
          </cell>
          <cell r="B4716" t="str">
            <v>百咳静糖浆</v>
          </cell>
          <cell r="C4716" t="str">
            <v>广西邦琪药业有限公司</v>
          </cell>
          <cell r="D4716" t="str">
            <v>120ml</v>
          </cell>
        </row>
        <row r="4717">
          <cell r="A4717">
            <v>38628</v>
          </cell>
          <cell r="B4717" t="str">
            <v>人参</v>
          </cell>
          <cell r="C4717" t="str">
            <v>其他生产厂家</v>
          </cell>
          <cell r="D4717" t="str">
            <v>200档（林下山参）</v>
          </cell>
        </row>
        <row r="4718">
          <cell r="A4718">
            <v>50455</v>
          </cell>
          <cell r="B4718" t="str">
            <v>清凉油</v>
          </cell>
          <cell r="C4718" t="str">
            <v>南通薄荷厂有限公司</v>
          </cell>
          <cell r="D4718" t="str">
            <v>3gx20小盒</v>
          </cell>
        </row>
        <row r="4719">
          <cell r="A4719">
            <v>30262</v>
          </cell>
          <cell r="B4719" t="str">
            <v>桔梗</v>
          </cell>
          <cell r="C4719" t="str">
            <v>其他生产厂家</v>
          </cell>
          <cell r="D4719" t="str">
            <v>片/川</v>
          </cell>
        </row>
        <row r="4720">
          <cell r="A4720">
            <v>39636</v>
          </cell>
          <cell r="B4720" t="str">
            <v>克拉霉素片</v>
          </cell>
          <cell r="C4720" t="str">
            <v>浙江京新药业股份有限公司</v>
          </cell>
          <cell r="D4720" t="str">
            <v>0.25gx6片</v>
          </cell>
        </row>
        <row r="4721">
          <cell r="A4721">
            <v>39899</v>
          </cell>
          <cell r="B4721" t="str">
            <v>炎可宁胶囊</v>
          </cell>
          <cell r="C4721" t="str">
            <v>太极集团四川绵阳制药有限公司</v>
          </cell>
          <cell r="D4721" t="str">
            <v>0.4gx9粒x2板</v>
          </cell>
        </row>
        <row r="4722">
          <cell r="A4722">
            <v>36163</v>
          </cell>
          <cell r="B4722" t="str">
            <v>盐酸二甲双胍缓释片(倍顺)</v>
          </cell>
          <cell r="C4722" t="str">
            <v>成都恒瑞制药有限公司</v>
          </cell>
          <cell r="D4722" t="str">
            <v>0.5gx10片x3板</v>
          </cell>
        </row>
        <row r="4723">
          <cell r="A4723">
            <v>40191</v>
          </cell>
          <cell r="B4723" t="str">
            <v>单硝酸异山梨酯缓释胶囊(Ⅱ)</v>
          </cell>
          <cell r="C4723" t="str">
            <v>北京红林制药有限公司</v>
          </cell>
          <cell r="D4723" t="str">
            <v>40mgx20粒</v>
          </cell>
        </row>
        <row r="4724">
          <cell r="A4724">
            <v>29022</v>
          </cell>
          <cell r="B4724" t="str">
            <v>川黄芪（利民中药饮片）</v>
          </cell>
          <cell r="C4724" t="str">
            <v/>
          </cell>
          <cell r="D4724" t="str">
            <v>片</v>
          </cell>
        </row>
        <row r="4725">
          <cell r="A4725">
            <v>44023</v>
          </cell>
          <cell r="B4725" t="str">
            <v>云南白药酊</v>
          </cell>
          <cell r="C4725" t="str">
            <v>云南白药集团股份有限公司</v>
          </cell>
          <cell r="D4725" t="str">
            <v>60ml</v>
          </cell>
        </row>
        <row r="4726">
          <cell r="A4726">
            <v>86126</v>
          </cell>
          <cell r="B4726" t="str">
            <v>精氨酸布洛芬颗粒(精氨洛芬颗粒)(司百得)</v>
          </cell>
          <cell r="C4726" t="str">
            <v>海南赞邦制药有限公司(原为海南金晓制药有限公司)</v>
          </cell>
          <cell r="D4726" t="str">
            <v>0.2gx12包</v>
          </cell>
        </row>
        <row r="4727">
          <cell r="A4727">
            <v>28733</v>
          </cell>
          <cell r="B4727" t="str">
            <v>龙血竭</v>
          </cell>
          <cell r="C4727" t="str">
            <v>西双版纳柬龙制药厂(原:中国医学科学院版纳名盛)</v>
          </cell>
          <cell r="D4727" t="str">
            <v>250g</v>
          </cell>
        </row>
        <row r="4728">
          <cell r="A4728">
            <v>86176</v>
          </cell>
          <cell r="B4728" t="str">
            <v>甲磺酸多沙唑嗪缓释片</v>
          </cell>
          <cell r="C4728" t="str">
            <v>辉瑞制药有限公司</v>
          </cell>
          <cell r="D4728" t="str">
            <v>4mgx10片(薄膜衣片)</v>
          </cell>
        </row>
        <row r="4729">
          <cell r="A4729">
            <v>84349</v>
          </cell>
          <cell r="B4729" t="str">
            <v>加味天麻胶囊</v>
          </cell>
          <cell r="C4729" t="str">
            <v>葵花药业集团(佳木斯)有限公司</v>
          </cell>
          <cell r="D4729" t="str">
            <v>0.25g12粒x3板</v>
          </cell>
        </row>
        <row r="4730">
          <cell r="A4730">
            <v>89960</v>
          </cell>
          <cell r="B4730" t="str">
            <v>哮喘片</v>
          </cell>
          <cell r="C4730" t="str">
            <v>葵花药业集团(佳木斯)有限公司</v>
          </cell>
          <cell r="D4730" t="str">
            <v>12片x2板</v>
          </cell>
        </row>
        <row r="4731">
          <cell r="A4731">
            <v>93377</v>
          </cell>
          <cell r="B4731" t="str">
            <v>舒筋丸</v>
          </cell>
          <cell r="C4731" t="str">
            <v>葵花药业集团(佳木斯)有限公司</v>
          </cell>
          <cell r="D4731" t="str">
            <v>3gx10丸（大蜜丸）</v>
          </cell>
        </row>
        <row r="4732">
          <cell r="A4732">
            <v>46934</v>
          </cell>
          <cell r="B4732" t="str">
            <v>三七花</v>
          </cell>
          <cell r="C4732" t="str">
            <v>四川欣康中药饮片有限公司</v>
          </cell>
          <cell r="D4732" t="str">
            <v>50g、精制</v>
          </cell>
        </row>
        <row r="4733">
          <cell r="A4733">
            <v>98239</v>
          </cell>
          <cell r="B4733" t="str">
            <v>火花游戏大头超薄系列避孕套</v>
          </cell>
          <cell r="C4733" t="str">
            <v/>
          </cell>
          <cell r="D4733" t="str">
            <v>10只(超薄无束)</v>
          </cell>
        </row>
        <row r="4734">
          <cell r="A4734">
            <v>99187</v>
          </cell>
          <cell r="B4734" t="str">
            <v>伏格列波糖胶囊(辰欣)</v>
          </cell>
          <cell r="C4734" t="str">
            <v>辰欣药业股份有限公司（原山东鲁抗辰欣药业有限公司）</v>
          </cell>
          <cell r="D4734" t="str">
            <v>0.1mgx15粒x4板</v>
          </cell>
        </row>
        <row r="4735">
          <cell r="A4735">
            <v>99188</v>
          </cell>
          <cell r="B4735" t="str">
            <v>兰索拉唑肠溶片</v>
          </cell>
          <cell r="C4735" t="str">
            <v>辰欣药业股份有限公司（原山东鲁抗辰欣药业有限公司）</v>
          </cell>
          <cell r="D4735" t="str">
            <v>30mgx7片x2板</v>
          </cell>
        </row>
        <row r="4736">
          <cell r="A4736">
            <v>94872</v>
          </cell>
          <cell r="B4736" t="str">
            <v>板蓝根颗粒</v>
          </cell>
          <cell r="C4736" t="str">
            <v>太极集团四川绵阳制药有限公司</v>
          </cell>
          <cell r="D4736" t="str">
            <v>5gx20袋</v>
          </cell>
        </row>
        <row r="4737">
          <cell r="A4737">
            <v>88117</v>
          </cell>
          <cell r="B4737" t="str">
            <v>酯化水果提取物营养片(自然之宝)原酯化C营养片</v>
          </cell>
          <cell r="C4737" t="str">
            <v/>
          </cell>
          <cell r="D4737" t="str">
            <v>90g（1gx90片）</v>
          </cell>
        </row>
        <row r="4738">
          <cell r="A4738">
            <v>88091</v>
          </cell>
          <cell r="B4738" t="str">
            <v>水果大豆胚芽油复合提取物软胶囊（维生素C加E软胶囊）</v>
          </cell>
          <cell r="C4738" t="str">
            <v>美国NATURE'S BOUNTY INC</v>
          </cell>
          <cell r="D4738" t="str">
            <v>109g(100粒)</v>
          </cell>
        </row>
        <row r="4739">
          <cell r="A4739">
            <v>44608</v>
          </cell>
          <cell r="B4739" t="str">
            <v>复方感冒灵片</v>
          </cell>
          <cell r="C4739" t="str">
            <v>广州白云山和记黄埔中药有限公司(原广州白云山中药厂</v>
          </cell>
          <cell r="D4739" t="str">
            <v>60片(糖衣)</v>
          </cell>
        </row>
        <row r="4740">
          <cell r="A4740">
            <v>44609</v>
          </cell>
          <cell r="B4740" t="str">
            <v>阿莫西林分散片</v>
          </cell>
          <cell r="C4740" t="str">
            <v>西南药业股份有限公司</v>
          </cell>
          <cell r="D4740" t="str">
            <v>0.25gx36片</v>
          </cell>
        </row>
        <row r="4741">
          <cell r="A4741">
            <v>44651</v>
          </cell>
          <cell r="B4741" t="str">
            <v>胶体果胶铋胶囊</v>
          </cell>
          <cell r="C4741" t="str">
            <v>洛阳君山制药有限公司</v>
          </cell>
          <cell r="D4741" t="str">
            <v>50mgx12粒x2板</v>
          </cell>
        </row>
        <row r="4742">
          <cell r="A4742">
            <v>44674</v>
          </cell>
          <cell r="B4742" t="str">
            <v>吲达帕胺缓释片</v>
          </cell>
          <cell r="C4742" t="str">
            <v>宁夏康亚药业有限公司</v>
          </cell>
          <cell r="D4742" t="str">
            <v>1.5mgx12片</v>
          </cell>
        </row>
        <row r="4743">
          <cell r="A4743">
            <v>44675</v>
          </cell>
          <cell r="B4743" t="str">
            <v>小儿咽扁颗粒</v>
          </cell>
          <cell r="C4743" t="str">
            <v>山西澳迩药业有限公司</v>
          </cell>
          <cell r="D4743" t="str">
            <v>8gx6袋</v>
          </cell>
        </row>
        <row r="4744">
          <cell r="A4744">
            <v>44697</v>
          </cell>
          <cell r="B4744" t="str">
            <v>哈蟆油(雪蛤)</v>
          </cell>
          <cell r="C4744" t="str">
            <v/>
          </cell>
          <cell r="D4744" t="str">
            <v>净制</v>
          </cell>
        </row>
        <row r="4745">
          <cell r="A4745">
            <v>44734</v>
          </cell>
          <cell r="B4745" t="str">
            <v>妇科止痒胶囊</v>
          </cell>
          <cell r="C4745" t="str">
            <v>陕西步长制药有限公司(原:咸阳步长制药有限公司)</v>
          </cell>
          <cell r="D4745" t="str">
            <v>0.4gx36片</v>
          </cell>
        </row>
        <row r="4746">
          <cell r="A4746">
            <v>22459</v>
          </cell>
          <cell r="B4746" t="str">
            <v>老参王(桓仁满族)</v>
          </cell>
          <cell r="C4746" t="str">
            <v/>
          </cell>
          <cell r="D4746" t="str">
            <v>大支/1支</v>
          </cell>
        </row>
        <row r="4747">
          <cell r="A4747">
            <v>44838</v>
          </cell>
          <cell r="B4747" t="str">
            <v>六月寒</v>
          </cell>
          <cell r="C4747" t="str">
            <v>其他生产厂家</v>
          </cell>
          <cell r="D4747" t="str">
            <v>段</v>
          </cell>
        </row>
        <row r="4748">
          <cell r="A4748">
            <v>75393</v>
          </cell>
          <cell r="B4748" t="str">
            <v>二甲硅油片</v>
          </cell>
          <cell r="C4748" t="str">
            <v>四川同人泰药业股份有限公司(原四川同人泰药业有限公司)</v>
          </cell>
          <cell r="D4748" t="str">
            <v>25mgx100片(精装)</v>
          </cell>
        </row>
        <row r="4749">
          <cell r="A4749">
            <v>77866</v>
          </cell>
          <cell r="B4749" t="str">
            <v>自动型数字显示电子血压计(迈克大夫)</v>
          </cell>
          <cell r="C4749" t="str">
            <v>华略电子(深圳)有限公司</v>
          </cell>
          <cell r="D4749" t="str">
            <v>BP3B100</v>
          </cell>
        </row>
        <row r="4750">
          <cell r="A4750">
            <v>82224</v>
          </cell>
          <cell r="B4750" t="str">
            <v>人参</v>
          </cell>
          <cell r="C4750" t="str">
            <v>四川省中药饮片有限责任公司</v>
          </cell>
          <cell r="D4750" t="str">
            <v>5g、精制饮片</v>
          </cell>
        </row>
        <row r="4751">
          <cell r="A4751">
            <v>82226</v>
          </cell>
          <cell r="B4751" t="str">
            <v>丹参</v>
          </cell>
          <cell r="C4751" t="str">
            <v>四川省中药饮片有限责任公司</v>
          </cell>
          <cell r="D4751" t="str">
            <v>5g</v>
          </cell>
        </row>
        <row r="4752">
          <cell r="A4752">
            <v>82228</v>
          </cell>
          <cell r="B4752" t="str">
            <v>炙甘草</v>
          </cell>
          <cell r="C4752" t="str">
            <v>四川省中药饮片有限责任公司</v>
          </cell>
          <cell r="D4752" t="str">
            <v>片、5g</v>
          </cell>
        </row>
        <row r="4753">
          <cell r="A4753">
            <v>82230</v>
          </cell>
          <cell r="B4753" t="str">
            <v>玄参</v>
          </cell>
          <cell r="C4753" t="str">
            <v>四川省中药饮片有限责任公司</v>
          </cell>
          <cell r="D4753" t="str">
            <v>5g</v>
          </cell>
        </row>
        <row r="4754">
          <cell r="A4754">
            <v>82232</v>
          </cell>
          <cell r="B4754" t="str">
            <v>太子参</v>
          </cell>
          <cell r="C4754" t="str">
            <v>四川省中药饮片有限责任公司</v>
          </cell>
          <cell r="D4754" t="str">
            <v>5g</v>
          </cell>
        </row>
        <row r="4755">
          <cell r="A4755">
            <v>19360</v>
          </cell>
          <cell r="B4755" t="str">
            <v>灯心草（四川省中药饮片）</v>
          </cell>
          <cell r="C4755" t="str">
            <v/>
          </cell>
          <cell r="D4755" t="str">
            <v>段</v>
          </cell>
        </row>
        <row r="4756">
          <cell r="A4756">
            <v>82234</v>
          </cell>
          <cell r="B4756" t="str">
            <v>党参</v>
          </cell>
          <cell r="C4756" t="str">
            <v>四川省中药饮片有限责任公司</v>
          </cell>
          <cell r="D4756" t="str">
            <v>5g、精制饮片</v>
          </cell>
        </row>
        <row r="4757">
          <cell r="A4757">
            <v>82236</v>
          </cell>
          <cell r="B4757" t="str">
            <v>北沙参</v>
          </cell>
          <cell r="C4757" t="str">
            <v>四川省中药饮片有限责任公司</v>
          </cell>
          <cell r="D4757" t="str">
            <v>5g</v>
          </cell>
        </row>
        <row r="4758">
          <cell r="A4758">
            <v>82238</v>
          </cell>
          <cell r="B4758" t="str">
            <v>甘草</v>
          </cell>
          <cell r="C4758" t="str">
            <v>四川省中药饮片有限责任公司</v>
          </cell>
          <cell r="D4758" t="str">
            <v>5g、片</v>
          </cell>
        </row>
        <row r="4759">
          <cell r="A4759">
            <v>82278</v>
          </cell>
          <cell r="B4759" t="str">
            <v>当归</v>
          </cell>
          <cell r="C4759" t="str">
            <v>四川省中药饮片有限责任公司</v>
          </cell>
          <cell r="D4759" t="str">
            <v>5g</v>
          </cell>
        </row>
        <row r="4760">
          <cell r="A4760">
            <v>83315</v>
          </cell>
          <cell r="B4760" t="str">
            <v>熟地黄</v>
          </cell>
          <cell r="C4760" t="str">
            <v>四川省中药饮片有限责任公司</v>
          </cell>
          <cell r="D4760" t="str">
            <v>片、5g</v>
          </cell>
        </row>
        <row r="4761">
          <cell r="A4761">
            <v>41050</v>
          </cell>
          <cell r="B4761" t="str">
            <v>辛伐他汀片</v>
          </cell>
          <cell r="C4761" t="str">
            <v>杭州默沙东制药有限公司</v>
          </cell>
          <cell r="D4761" t="str">
            <v>40mgx5片</v>
          </cell>
        </row>
        <row r="4762">
          <cell r="A4762">
            <v>41051</v>
          </cell>
          <cell r="B4762" t="str">
            <v>薇姿泉之净舒安洁肤水</v>
          </cell>
          <cell r="C4762" t="str">
            <v>法国薇姿</v>
          </cell>
          <cell r="D4762" t="str">
            <v>200ml</v>
          </cell>
        </row>
        <row r="4763">
          <cell r="A4763">
            <v>41077</v>
          </cell>
          <cell r="B4763" t="str">
            <v>玄麦甘桔颗粒</v>
          </cell>
          <cell r="C4763" t="str">
            <v>太极集团四川绵阳制药有限公司</v>
          </cell>
          <cell r="D4763" t="str">
            <v>10gx20袋</v>
          </cell>
        </row>
        <row r="4764">
          <cell r="A4764">
            <v>41087</v>
          </cell>
          <cell r="B4764" t="str">
            <v>盐酸左氧氟沙星片</v>
          </cell>
          <cell r="C4764" t="str">
            <v>哈药集团制药总厂</v>
          </cell>
          <cell r="D4764" t="str">
            <v>0.1gx12片</v>
          </cell>
        </row>
        <row r="4765">
          <cell r="A4765">
            <v>41089</v>
          </cell>
          <cell r="B4765" t="str">
            <v>柳氮磺吡啶栓</v>
          </cell>
          <cell r="C4765" t="str">
            <v>黑龙江省济仁药业有限公司</v>
          </cell>
          <cell r="D4765" t="str">
            <v>0.5gx6枚</v>
          </cell>
        </row>
        <row r="4766">
          <cell r="A4766">
            <v>41121</v>
          </cell>
          <cell r="B4766" t="str">
            <v>复方斑蝥胶囊</v>
          </cell>
          <cell r="C4766" t="str">
            <v>山西省吕梁中药厂</v>
          </cell>
          <cell r="D4766" t="str">
            <v>0.25gx24粒</v>
          </cell>
        </row>
        <row r="4767">
          <cell r="A4767">
            <v>8705</v>
          </cell>
          <cell r="B4767" t="str">
            <v>银杏叶(重庆龙洲药业)</v>
          </cell>
          <cell r="C4767" t="str">
            <v/>
          </cell>
          <cell r="D4767" t="str">
            <v>切段</v>
          </cell>
        </row>
        <row r="4768">
          <cell r="A4768">
            <v>8830</v>
          </cell>
          <cell r="B4768" t="str">
            <v>白鲜皮(重庆龙洲药业)</v>
          </cell>
          <cell r="C4768" t="str">
            <v/>
          </cell>
          <cell r="D4768" t="str">
            <v>切片</v>
          </cell>
        </row>
        <row r="4769">
          <cell r="A4769">
            <v>39289</v>
          </cell>
          <cell r="B4769" t="str">
            <v>厚朴花</v>
          </cell>
          <cell r="C4769" t="str">
            <v>其他生产厂家</v>
          </cell>
          <cell r="D4769" t="str">
            <v>净制</v>
          </cell>
        </row>
        <row r="4770">
          <cell r="A4770">
            <v>23096</v>
          </cell>
          <cell r="B4770" t="str">
            <v>桑枝颗粒</v>
          </cell>
          <cell r="C4770" t="str">
            <v>正大制药（青岛）有限公司（原青岛正大海尔制药有限公司）</v>
          </cell>
          <cell r="D4770" t="str">
            <v>3gx15袋</v>
          </cell>
        </row>
        <row r="4771">
          <cell r="A4771">
            <v>25293</v>
          </cell>
          <cell r="B4771" t="str">
            <v>独活</v>
          </cell>
          <cell r="C4771" t="str">
            <v>其他生产厂家</v>
          </cell>
          <cell r="D4771" t="str">
            <v>片</v>
          </cell>
        </row>
        <row r="4772">
          <cell r="A4772">
            <v>14428</v>
          </cell>
          <cell r="B4772" t="str">
            <v>淡豆豉</v>
          </cell>
          <cell r="C4772" t="str">
            <v>其他生产厂家</v>
          </cell>
          <cell r="D4772" t="str">
            <v>发酵品</v>
          </cell>
        </row>
        <row r="4773">
          <cell r="A4773">
            <v>49539</v>
          </cell>
          <cell r="B4773" t="str">
            <v>昆布</v>
          </cell>
          <cell r="C4773" t="str">
            <v>其他生产厂家</v>
          </cell>
          <cell r="D4773" t="str">
            <v>丝</v>
          </cell>
        </row>
        <row r="4774">
          <cell r="A4774">
            <v>49560</v>
          </cell>
          <cell r="B4774" t="str">
            <v>蜜瓜蒌皮</v>
          </cell>
          <cell r="C4774" t="str">
            <v>其他生产厂家</v>
          </cell>
          <cell r="D4774" t="str">
            <v>丝</v>
          </cell>
        </row>
        <row r="4775">
          <cell r="A4775">
            <v>92894</v>
          </cell>
          <cell r="B4775" t="str">
            <v>氢溴酸西酞普兰片(喜太乐)</v>
          </cell>
          <cell r="C4775" t="str">
            <v>四川科伦药业股份有限公司</v>
          </cell>
          <cell r="D4775" t="str">
            <v>20mgx14片</v>
          </cell>
        </row>
        <row r="4776">
          <cell r="A4776">
            <v>92928</v>
          </cell>
          <cell r="B4776" t="str">
            <v>炒牛蒡子</v>
          </cell>
          <cell r="C4776" t="str">
            <v>四川新绿色药业科技发展股份有限公司</v>
          </cell>
          <cell r="D4776" t="str">
            <v>0.5g（饮片10g）配方颗粒</v>
          </cell>
        </row>
        <row r="4777">
          <cell r="A4777">
            <v>92977</v>
          </cell>
          <cell r="B4777" t="str">
            <v>山枝仁</v>
          </cell>
          <cell r="C4777" t="str">
            <v>四川新绿色药业科技发展股份有限公司</v>
          </cell>
          <cell r="D4777" t="str">
            <v>0.6g（饮片5g）配方颗粒</v>
          </cell>
        </row>
        <row r="4778">
          <cell r="A4778">
            <v>77960</v>
          </cell>
          <cell r="B4778" t="str">
            <v>建曲</v>
          </cell>
          <cell r="C4778" t="str">
            <v>四川辅正药业有限责任公司</v>
          </cell>
          <cell r="D4778" t="str">
            <v>10gx50块</v>
          </cell>
        </row>
        <row r="4779">
          <cell r="A4779">
            <v>75241</v>
          </cell>
          <cell r="B4779" t="str">
            <v>复合氨基酸口服液</v>
          </cell>
          <cell r="C4779" t="str">
            <v>江西认真生药业科技有限公司</v>
          </cell>
          <cell r="D4779" t="str">
            <v>250mlx3瓶(蓝色)</v>
          </cell>
        </row>
        <row r="4780">
          <cell r="A4780">
            <v>75250</v>
          </cell>
          <cell r="B4780" t="str">
            <v>复合氨基酸口服液</v>
          </cell>
          <cell r="C4780" t="str">
            <v>江西认真生药业科技有限公司</v>
          </cell>
          <cell r="D4780" t="str">
            <v>250ml蓝色</v>
          </cell>
        </row>
        <row r="4781">
          <cell r="A4781">
            <v>75251</v>
          </cell>
          <cell r="B4781" t="str">
            <v>复合氨基酸口服液</v>
          </cell>
          <cell r="C4781" t="str">
            <v>江西认真生药业科技有限公司</v>
          </cell>
          <cell r="D4781" t="str">
            <v>250mlx2瓶红色</v>
          </cell>
        </row>
        <row r="4782">
          <cell r="A4782">
            <v>75272</v>
          </cell>
          <cell r="B4782" t="str">
            <v>复合氨基酸口服液</v>
          </cell>
          <cell r="C4782" t="str">
            <v>江西认真生药业科技有限公司</v>
          </cell>
          <cell r="D4782" t="str">
            <v>250ml红色</v>
          </cell>
        </row>
        <row r="4783">
          <cell r="A4783">
            <v>93822</v>
          </cell>
          <cell r="B4783" t="str">
            <v>左乙拉西坦片</v>
          </cell>
          <cell r="C4783" t="str">
            <v>优时比（珠海）制药有限公司（原珠海许瓦兹制药有限公司）</v>
          </cell>
          <cell r="D4783" t="str">
            <v>0.5gx30片</v>
          </cell>
        </row>
        <row r="4784">
          <cell r="A4784">
            <v>55978</v>
          </cell>
          <cell r="B4784" t="str">
            <v>胶体果胶铋胶囊</v>
          </cell>
          <cell r="C4784" t="str">
            <v>浙江得恩德制药股份有限公司(浙江得恩德制药有限公司)</v>
          </cell>
          <cell r="D4784" t="str">
            <v>50mgx12粒x2板</v>
          </cell>
        </row>
        <row r="4785">
          <cell r="A4785">
            <v>74557</v>
          </cell>
          <cell r="B4785" t="str">
            <v>布洛芬缓释片(芬尼康)</v>
          </cell>
          <cell r="C4785" t="str">
            <v>西南药业股份有限公司</v>
          </cell>
          <cell r="D4785" t="str">
            <v>0.3gx12片x2板</v>
          </cell>
        </row>
        <row r="4786">
          <cell r="A4786">
            <v>88663</v>
          </cell>
          <cell r="B4786" t="str">
            <v>对乙酰氨基酚糖浆</v>
          </cell>
          <cell r="C4786" t="str">
            <v>西南药业股份有限公司</v>
          </cell>
          <cell r="D4786" t="str">
            <v>100ml:2.40g</v>
          </cell>
        </row>
        <row r="4787">
          <cell r="A4787">
            <v>75271</v>
          </cell>
          <cell r="B4787" t="str">
            <v>复合氨基酸口服液</v>
          </cell>
          <cell r="C4787" t="str">
            <v>江西认真生药业科技有限公司</v>
          </cell>
          <cell r="D4787" t="str">
            <v>250mlx2瓶蓝色</v>
          </cell>
        </row>
        <row r="4788">
          <cell r="A4788">
            <v>67415</v>
          </cell>
          <cell r="B4788" t="str">
            <v>麦冬</v>
          </cell>
          <cell r="C4788" t="str">
            <v>太极集团四川绵阳制药有限公司</v>
          </cell>
          <cell r="D4788" t="str">
            <v>100g</v>
          </cell>
        </row>
        <row r="4789">
          <cell r="A4789">
            <v>41189</v>
          </cell>
          <cell r="B4789" t="str">
            <v>双氯芬酸钠缓释片(路林)</v>
          </cell>
          <cell r="C4789" t="str">
            <v>四川华新制药有限公司</v>
          </cell>
          <cell r="D4789" t="str">
            <v>100mgx12片x2板</v>
          </cell>
        </row>
        <row r="4790">
          <cell r="A4790">
            <v>41197</v>
          </cell>
          <cell r="B4790" t="str">
            <v>非那雄胺片</v>
          </cell>
          <cell r="C4790" t="str">
            <v>河北元森制药有限公司</v>
          </cell>
          <cell r="D4790" t="str">
            <v>5mgx10片</v>
          </cell>
        </row>
        <row r="4791">
          <cell r="A4791">
            <v>41213</v>
          </cell>
          <cell r="B4791" t="str">
            <v>手动轮椅车</v>
          </cell>
          <cell r="C4791" t="str">
            <v>江苏鱼跃医疗设备股份有限公司</v>
          </cell>
          <cell r="D4791" t="str">
            <v>H032C</v>
          </cell>
        </row>
        <row r="4792">
          <cell r="A4792">
            <v>41214</v>
          </cell>
          <cell r="B4792" t="str">
            <v>轮椅车</v>
          </cell>
          <cell r="C4792" t="str">
            <v>江苏鱼跃医疗设备股份有限公司</v>
          </cell>
          <cell r="D4792" t="str">
            <v/>
          </cell>
        </row>
        <row r="4793">
          <cell r="A4793">
            <v>41215</v>
          </cell>
          <cell r="B4793" t="str">
            <v>手动轮椅车</v>
          </cell>
          <cell r="C4793" t="str">
            <v>江苏鱼跃医疗设备股份有限公司</v>
          </cell>
          <cell r="D4793" t="str">
            <v>H007</v>
          </cell>
        </row>
        <row r="4794">
          <cell r="A4794">
            <v>41217</v>
          </cell>
          <cell r="B4794" t="str">
            <v>颈椎牵引器</v>
          </cell>
          <cell r="C4794" t="str">
            <v>江苏鱼跃医疗设备股份有限公司</v>
          </cell>
          <cell r="D4794" t="str">
            <v>A型(韩式)</v>
          </cell>
        </row>
        <row r="4795">
          <cell r="A4795">
            <v>8849</v>
          </cell>
          <cell r="B4795" t="str">
            <v>三七花(重庆龙洲药业)</v>
          </cell>
          <cell r="C4795" t="str">
            <v/>
          </cell>
          <cell r="D4795" t="str">
            <v>净选</v>
          </cell>
        </row>
        <row r="4796">
          <cell r="A4796">
            <v>27588</v>
          </cell>
          <cell r="B4796" t="str">
            <v>阿法骨化醇软胶囊</v>
          </cell>
          <cell r="C4796" t="str">
            <v>广州白云山星群(药业)股份有限公司(原广州星群药业)</v>
          </cell>
          <cell r="D4796" t="str">
            <v>0.25ugx20粒</v>
          </cell>
        </row>
        <row r="4797">
          <cell r="A4797">
            <v>30547</v>
          </cell>
          <cell r="B4797" t="str">
            <v>煅牡蛎</v>
          </cell>
          <cell r="C4797" t="str">
            <v>其他生产厂家</v>
          </cell>
          <cell r="D4797" t="str">
            <v>明煅、粉</v>
          </cell>
        </row>
        <row r="4798">
          <cell r="A4798">
            <v>38626</v>
          </cell>
          <cell r="B4798" t="str">
            <v>人参</v>
          </cell>
          <cell r="C4798" t="str">
            <v>桓仁盛东参药开发有限公司</v>
          </cell>
          <cell r="D4798" t="str">
            <v>80档、林下参</v>
          </cell>
        </row>
        <row r="4799">
          <cell r="A4799">
            <v>47144</v>
          </cell>
          <cell r="B4799" t="str">
            <v>去氧孕烯炔雌醇片(美欣乐)</v>
          </cell>
          <cell r="C4799" t="str">
            <v>荷兰欧加农公司</v>
          </cell>
          <cell r="D4799" t="str">
            <v>21s</v>
          </cell>
        </row>
        <row r="4800">
          <cell r="A4800">
            <v>16712</v>
          </cell>
          <cell r="B4800" t="str">
            <v>青黛（千方中药饮片）</v>
          </cell>
          <cell r="C4800" t="str">
            <v/>
          </cell>
          <cell r="D4800" t="str">
            <v>粉</v>
          </cell>
        </row>
        <row r="4801">
          <cell r="A4801">
            <v>50218</v>
          </cell>
          <cell r="B4801" t="str">
            <v>疝气带（疝敷托）</v>
          </cell>
          <cell r="C4801" t="str">
            <v>成都东方人健康产业有限责任公司</v>
          </cell>
          <cell r="D4801" t="str">
            <v>DFR/SFT-ⅠM(成人)</v>
          </cell>
        </row>
        <row r="4802">
          <cell r="A4802">
            <v>73179</v>
          </cell>
          <cell r="B4802" t="str">
            <v>冬葵果</v>
          </cell>
          <cell r="C4802" t="str">
            <v>四川新绿色药业科技发展股份有限公司</v>
          </cell>
          <cell r="D4802" t="str">
            <v>0.8g（饮片10g）配方颗粒</v>
          </cell>
        </row>
        <row r="4803">
          <cell r="A4803">
            <v>96073</v>
          </cell>
          <cell r="B4803" t="str">
            <v>胶原蛋白粉（千林）</v>
          </cell>
          <cell r="C4803" t="str">
            <v>仙乐健康科技股份有限公司</v>
          </cell>
          <cell r="D4803" t="str">
            <v>3gx30袋</v>
          </cell>
        </row>
        <row r="4804">
          <cell r="A4804">
            <v>96059</v>
          </cell>
          <cell r="B4804" t="str">
            <v>维妥立维生素C咀嚼片(千林)</v>
          </cell>
          <cell r="C4804" t="str">
            <v>仙乐健康科技股份有限公司</v>
          </cell>
          <cell r="D4804" t="str">
            <v>1gx100片</v>
          </cell>
        </row>
        <row r="4805">
          <cell r="A4805">
            <v>96576</v>
          </cell>
          <cell r="B4805" t="str">
            <v>维妥立浓缩磷脂软胶囊（千林）</v>
          </cell>
          <cell r="C4805" t="str">
            <v/>
          </cell>
          <cell r="D4805" t="str">
            <v>1000mgx200粒</v>
          </cell>
        </row>
        <row r="4806">
          <cell r="A4806">
            <v>97266</v>
          </cell>
          <cell r="B4806" t="str">
            <v>果蔬纤维压片糖果(千林)</v>
          </cell>
          <cell r="C4806" t="str">
            <v>仙乐健康科技股份有限公司</v>
          </cell>
          <cell r="D4806" t="str">
            <v>150gx100片</v>
          </cell>
        </row>
        <row r="4807">
          <cell r="A4807">
            <v>97152</v>
          </cell>
          <cell r="B4807" t="str">
            <v>维妥立多维营养素片(千林)</v>
          </cell>
          <cell r="C4807" t="str">
            <v>仙乐健康科技股份有限公司</v>
          </cell>
          <cell r="D4807" t="str">
            <v>60g(1gx60片)</v>
          </cell>
        </row>
        <row r="4808">
          <cell r="A4808">
            <v>777784</v>
          </cell>
          <cell r="B4808" t="str">
            <v>调味品组合（100分档）</v>
          </cell>
          <cell r="C4808" t="str">
            <v/>
          </cell>
          <cell r="D4808" t="str">
            <v>盐+酱油+鸡精</v>
          </cell>
        </row>
        <row r="4809">
          <cell r="A4809">
            <v>14619</v>
          </cell>
          <cell r="B4809" t="str">
            <v>硫软膏</v>
          </cell>
          <cell r="C4809" t="str">
            <v>上海小方制药股份有限公司（原名：上海运佳黄浦制药有限公司）</v>
          </cell>
          <cell r="D4809" t="str">
            <v>25g</v>
          </cell>
        </row>
        <row r="4810">
          <cell r="A4810">
            <v>97739</v>
          </cell>
          <cell r="B4810" t="str">
            <v>气血和胶囊</v>
          </cell>
          <cell r="C4810" t="str">
            <v>陕西摩美得气血和制药有限公司</v>
          </cell>
          <cell r="D4810" t="str">
            <v>0.4gx12粒x3板x6袋</v>
          </cell>
        </row>
        <row r="4811">
          <cell r="A4811">
            <v>68220</v>
          </cell>
          <cell r="B4811" t="str">
            <v>双氯芬酸钠缓释胶囊</v>
          </cell>
          <cell r="C4811" t="str">
            <v>珠海润都制药股份有限公司(原:珠海润都民彤制药)</v>
          </cell>
          <cell r="D4811" t="str">
            <v>50mgx20粒</v>
          </cell>
        </row>
        <row r="4812">
          <cell r="A4812">
            <v>74908</v>
          </cell>
          <cell r="B4812" t="str">
            <v>胃康灵胶囊</v>
          </cell>
          <cell r="C4812" t="str">
            <v>黑龙江葵花药业股份有限公司</v>
          </cell>
          <cell r="D4812" t="str">
            <v>0.4gx48粒</v>
          </cell>
        </row>
        <row r="4813">
          <cell r="A4813">
            <v>73252</v>
          </cell>
          <cell r="B4813" t="str">
            <v>护肝片</v>
          </cell>
          <cell r="C4813" t="str">
            <v>上海皇象铁力蓝天制药有限公司(原:黑龙江蓝天制药公司</v>
          </cell>
          <cell r="D4813" t="str">
            <v>100片(薄膜衣)</v>
          </cell>
        </row>
        <row r="4814">
          <cell r="A4814">
            <v>81513</v>
          </cell>
          <cell r="B4814" t="str">
            <v>血塞通分散片</v>
          </cell>
          <cell r="C4814" t="str">
            <v>云南植物药业有限公司</v>
          </cell>
          <cell r="D4814" t="str">
            <v>50mgx12片</v>
          </cell>
        </row>
        <row r="4815">
          <cell r="A4815">
            <v>47011</v>
          </cell>
          <cell r="B4815" t="str">
            <v>格列齐特片(Ⅱ)</v>
          </cell>
          <cell r="C4815" t="str">
            <v>石家庄以岭药业股份有限公司</v>
          </cell>
          <cell r="D4815" t="str">
            <v>80mgx10片x3板</v>
          </cell>
        </row>
        <row r="4816">
          <cell r="A4816">
            <v>48568</v>
          </cell>
          <cell r="B4816" t="str">
            <v>西洋参</v>
          </cell>
          <cell r="C4816" t="str">
            <v>重庆中药饮片厂有限公司</v>
          </cell>
          <cell r="D4816" t="str">
            <v>80g小圆片（桐君阁）</v>
          </cell>
        </row>
        <row r="4817">
          <cell r="A4817">
            <v>48569</v>
          </cell>
          <cell r="B4817" t="str">
            <v>西洋参</v>
          </cell>
          <cell r="C4817" t="str">
            <v>重庆中药饮片厂有限公司</v>
          </cell>
          <cell r="D4817" t="str">
            <v>50g刨片(国产)(桐君阁牌)</v>
          </cell>
        </row>
        <row r="4818">
          <cell r="A4818">
            <v>54467</v>
          </cell>
          <cell r="B4818" t="str">
            <v>板蓝根颗粒</v>
          </cell>
          <cell r="C4818" t="str">
            <v>太极集团四川南充制药有限公司</v>
          </cell>
          <cell r="D4818" t="str">
            <v>10gx20袋</v>
          </cell>
        </row>
        <row r="4819">
          <cell r="A4819">
            <v>58451</v>
          </cell>
          <cell r="B4819" t="str">
            <v>六味地黄丸</v>
          </cell>
          <cell r="C4819" t="str">
            <v>太极集团四川绵阳制药有限公司</v>
          </cell>
          <cell r="D4819" t="str">
            <v>90g(水蜜丸)</v>
          </cell>
        </row>
        <row r="4820">
          <cell r="A4820">
            <v>73677</v>
          </cell>
          <cell r="B4820" t="str">
            <v>维妥立保尔钙软胶囊(千林)</v>
          </cell>
          <cell r="C4820" t="str">
            <v>仙乐健康科技股份有限公司</v>
          </cell>
          <cell r="D4820" t="str">
            <v>1000mgx60粒</v>
          </cell>
        </row>
        <row r="4821">
          <cell r="A4821">
            <v>95043</v>
          </cell>
          <cell r="B4821" t="str">
            <v>藿香正气颗粒</v>
          </cell>
          <cell r="C4821" t="str">
            <v>太极集团四川南充制药有限公司</v>
          </cell>
          <cell r="D4821" t="str">
            <v>10gx21袋</v>
          </cell>
        </row>
        <row r="4822">
          <cell r="A4822">
            <v>74216</v>
          </cell>
          <cell r="B4822" t="str">
            <v>糠酸莫米松乳膏</v>
          </cell>
          <cell r="C4822" t="str">
            <v>上海新亚药业闵行有限公司</v>
          </cell>
          <cell r="D4822" t="str">
            <v>0.1%(10g:10mg)</v>
          </cell>
        </row>
        <row r="4823">
          <cell r="A4823">
            <v>95338</v>
          </cell>
          <cell r="B4823" t="str">
            <v>双重弹力保湿霜（美优美臣）</v>
          </cell>
          <cell r="C4823" t="str">
            <v>上海美臣化妆品有限公司</v>
          </cell>
          <cell r="D4823" t="str">
            <v>50g</v>
          </cell>
        </row>
        <row r="4824">
          <cell r="A4824">
            <v>49352</v>
          </cell>
          <cell r="B4824" t="str">
            <v>复方氨酚溴敏胶囊</v>
          </cell>
          <cell r="C4824" t="str">
            <v>澳美制药厂</v>
          </cell>
          <cell r="D4824" t="str">
            <v>10粒</v>
          </cell>
        </row>
        <row r="4825">
          <cell r="A4825">
            <v>54827</v>
          </cell>
          <cell r="B4825" t="str">
            <v>天麻</v>
          </cell>
          <cell r="C4825" t="str">
            <v>重庆中药饮片厂有限公司</v>
          </cell>
          <cell r="D4825" t="str">
            <v>428g〈特级〉（桐君阁）</v>
          </cell>
        </row>
        <row r="4826">
          <cell r="A4826">
            <v>56298</v>
          </cell>
          <cell r="B4826" t="str">
            <v>盐酸特拉唑嗪片（马沙尼）</v>
          </cell>
          <cell r="C4826" t="str">
            <v>华润赛科药业有限责任公司</v>
          </cell>
          <cell r="D4826" t="str">
            <v>2mgx14片</v>
          </cell>
        </row>
        <row r="4827">
          <cell r="A4827">
            <v>66297</v>
          </cell>
          <cell r="B4827" t="str">
            <v>头孢克洛干混悬剂</v>
          </cell>
          <cell r="C4827" t="str">
            <v>海南三叶制药厂有限公司</v>
          </cell>
          <cell r="D4827" t="str">
            <v>0.125gx6袋
</v>
          </cell>
        </row>
        <row r="4828">
          <cell r="A4828">
            <v>68337</v>
          </cell>
          <cell r="B4828" t="str">
            <v>大黄通便颗粒</v>
          </cell>
          <cell r="C4828" t="str">
            <v>江苏晨牌药业集团股份有限公司（原江苏晨牌药业）</v>
          </cell>
          <cell r="D4828" t="str">
            <v>12gx6袋</v>
          </cell>
        </row>
        <row r="4829">
          <cell r="A4829">
            <v>90317</v>
          </cell>
          <cell r="B4829" t="str">
            <v>正胃胶囊</v>
          </cell>
          <cell r="C4829" t="str">
            <v>江西药都仁和制药有限公司</v>
          </cell>
          <cell r="D4829" t="str">
            <v>0.35gx12粒x3板</v>
          </cell>
        </row>
        <row r="4830">
          <cell r="A4830">
            <v>101032</v>
          </cell>
          <cell r="B4830" t="str">
            <v>明杏牌红景天维生素软胶囊</v>
          </cell>
          <cell r="C4830" t="str">
            <v>四川省佳汇泰生物科技开发有限公司</v>
          </cell>
          <cell r="D4830" t="str">
            <v>550mgx24粒</v>
          </cell>
        </row>
        <row r="4831">
          <cell r="A4831">
            <v>96043</v>
          </cell>
          <cell r="B4831" t="str">
            <v>维妥立天然维生素E软胶囊(千林)</v>
          </cell>
          <cell r="C4831" t="str">
            <v>仙乐健康科技股份有限公司</v>
          </cell>
          <cell r="D4831" t="str">
            <v>250mgx100粒</v>
          </cell>
        </row>
        <row r="4832">
          <cell r="A4832">
            <v>98391</v>
          </cell>
          <cell r="B4832" t="str">
            <v>螺旋藻营养片</v>
          </cell>
          <cell r="C4832" t="str">
            <v>美国NATURE'S BOUNTY INC</v>
          </cell>
          <cell r="D4832" t="str">
            <v>210g（300片）（原204g）</v>
          </cell>
        </row>
        <row r="4833">
          <cell r="A4833">
            <v>58348</v>
          </cell>
          <cell r="B4833" t="str">
            <v>血塞通片(三七总甙片)</v>
          </cell>
          <cell r="C4833" t="str">
            <v>云南维和药业股份有限公司</v>
          </cell>
          <cell r="D4833" t="str">
            <v>86mg:50mgx20片(薄膜衣)</v>
          </cell>
        </row>
        <row r="4834">
          <cell r="A4834">
            <v>94914</v>
          </cell>
          <cell r="B4834" t="str">
            <v>米氮平片(派迪生)</v>
          </cell>
          <cell r="C4834" t="str">
            <v>华裕(无锡)制药有限公司</v>
          </cell>
          <cell r="D4834" t="str">
            <v>30mgx10片</v>
          </cell>
        </row>
        <row r="4835">
          <cell r="A4835">
            <v>67696</v>
          </cell>
          <cell r="B4835" t="str">
            <v>莲子</v>
          </cell>
          <cell r="C4835" t="str">
            <v>太极集团四川绵阳制药有限公司</v>
          </cell>
          <cell r="D4835" t="str">
            <v>100g</v>
          </cell>
        </row>
        <row r="4836">
          <cell r="A4836">
            <v>34372</v>
          </cell>
          <cell r="B4836" t="str">
            <v>健胃消食片</v>
          </cell>
          <cell r="C4836" t="str">
            <v>仲景宛西制药股份有限公司（原河南省宛西制药股份有限公司）</v>
          </cell>
          <cell r="D4836" t="str">
            <v>0.5gx11片x4板</v>
          </cell>
        </row>
        <row r="4837">
          <cell r="A4837">
            <v>67704</v>
          </cell>
          <cell r="B4837" t="str">
            <v>普通脱脂纱布口罩</v>
          </cell>
          <cell r="C4837" t="str">
            <v>成都市卫生材料厂</v>
          </cell>
          <cell r="D4837" t="str">
            <v>14cmx18cmx16层</v>
          </cell>
        </row>
        <row r="4838">
          <cell r="A4838">
            <v>96303</v>
          </cell>
          <cell r="B4838" t="str">
            <v>薇姿水盈清爽防晒露SPF25PA+++</v>
          </cell>
          <cell r="C4838" t="str">
            <v>欧莱雅(中国)有限公司</v>
          </cell>
          <cell r="D4838" t="str">
            <v>40ml</v>
          </cell>
        </row>
        <row r="4839">
          <cell r="A4839">
            <v>86684</v>
          </cell>
          <cell r="B4839" t="str">
            <v>天麻素胶囊</v>
          </cell>
          <cell r="C4839" t="str">
            <v>广东邦民制药厂有限公司</v>
          </cell>
          <cell r="D4839" t="str">
            <v>50mgx10粒</v>
          </cell>
        </row>
        <row r="4840">
          <cell r="A4840">
            <v>37627</v>
          </cell>
          <cell r="B4840" t="str">
            <v>二丁颗粒</v>
          </cell>
          <cell r="C4840" t="str">
            <v>修正药业集团长春高新制药有限公司</v>
          </cell>
          <cell r="D4840" t="str">
            <v>20gx10袋</v>
          </cell>
        </row>
        <row r="4841">
          <cell r="A4841">
            <v>21247</v>
          </cell>
          <cell r="B4841" t="str">
            <v>苋菜黄连素胶囊</v>
          </cell>
          <cell r="C4841" t="str">
            <v>福州海王金象中药制药有限公司</v>
          </cell>
          <cell r="D4841" t="str">
            <v>0.4gx12粒x2板</v>
          </cell>
        </row>
        <row r="4842">
          <cell r="A4842">
            <v>73348</v>
          </cell>
          <cell r="B4842" t="str">
            <v>百合</v>
          </cell>
          <cell r="C4842" t="str">
            <v>原生药材</v>
          </cell>
          <cell r="D4842" t="str">
            <v>统货</v>
          </cell>
        </row>
        <row r="4843">
          <cell r="A4843">
            <v>48186</v>
          </cell>
          <cell r="B4843" t="str">
            <v>杜仲</v>
          </cell>
          <cell r="C4843" t="str">
            <v>其他生产厂家</v>
          </cell>
          <cell r="D4843" t="str">
            <v>丝</v>
          </cell>
        </row>
        <row r="4844">
          <cell r="A4844">
            <v>101527</v>
          </cell>
          <cell r="B4844" t="str">
            <v>妮维雅丝柔美白爽肤水</v>
          </cell>
          <cell r="C4844" t="str">
            <v>妮维雅(上海)有限公司</v>
          </cell>
          <cell r="D4844" t="str">
            <v>200ml</v>
          </cell>
        </row>
        <row r="4845">
          <cell r="A4845">
            <v>54838</v>
          </cell>
          <cell r="B4845" t="str">
            <v>头孢地尼分散片</v>
          </cell>
          <cell r="C4845" t="str">
            <v>天津市中央药业有限公司</v>
          </cell>
          <cell r="D4845" t="str">
            <v>50mgx6片</v>
          </cell>
        </row>
        <row r="4846">
          <cell r="A4846">
            <v>58386</v>
          </cell>
          <cell r="B4846" t="str">
            <v>四季感冒片</v>
          </cell>
          <cell r="C4846" t="str">
            <v>葵花药业集团(佳木斯)有限公司</v>
          </cell>
          <cell r="D4846" t="str">
            <v>0.35gx12片x2板(糖衣)</v>
          </cell>
        </row>
        <row r="4847">
          <cell r="A4847">
            <v>99818</v>
          </cell>
          <cell r="B4847" t="str">
            <v>酚麻美敏片(泰诺)</v>
          </cell>
          <cell r="C4847" t="str">
            <v>上海强生制药有限公司</v>
          </cell>
          <cell r="D4847" t="str">
            <v>20片(薄膜衣片)</v>
          </cell>
        </row>
        <row r="4848">
          <cell r="A4848">
            <v>82751</v>
          </cell>
          <cell r="B4848" t="str">
            <v>泮托拉唑钠肠溶胶囊</v>
          </cell>
          <cell r="C4848" t="str">
            <v>湖南迪诺制药股份有限公司</v>
          </cell>
          <cell r="D4848" t="str">
            <v>40mgx12粒</v>
          </cell>
        </row>
        <row r="4849">
          <cell r="A4849">
            <v>72804</v>
          </cell>
          <cell r="B4849" t="str">
            <v>薰衣草</v>
          </cell>
          <cell r="C4849" t="str">
            <v/>
          </cell>
          <cell r="D4849" t="str">
            <v>散装</v>
          </cell>
        </row>
        <row r="4850">
          <cell r="A4850">
            <v>87972</v>
          </cell>
          <cell r="B4850" t="str">
            <v>葡萄糖酸锌颗粒</v>
          </cell>
          <cell r="C4850" t="str">
            <v>西南药业股份有限公司</v>
          </cell>
          <cell r="D4850" t="str">
            <v>70mgx10包</v>
          </cell>
        </row>
        <row r="4851">
          <cell r="A4851">
            <v>94707</v>
          </cell>
          <cell r="B4851" t="str">
            <v>妮维雅温润透白护手霜</v>
          </cell>
          <cell r="C4851" t="str">
            <v>妮维雅(上海)有限公司</v>
          </cell>
          <cell r="D4851" t="str">
            <v>50ml</v>
          </cell>
        </row>
        <row r="4852">
          <cell r="A4852">
            <v>94658</v>
          </cell>
          <cell r="B4852" t="str">
            <v>甲硝唑氯已定洗剂</v>
          </cell>
          <cell r="C4852" t="str">
            <v>广州花海药业股份有限公司</v>
          </cell>
          <cell r="D4852" t="str">
            <v>200ml</v>
          </cell>
        </row>
        <row r="4853">
          <cell r="A4853">
            <v>82613</v>
          </cell>
          <cell r="B4853" t="str">
            <v>糠酸莫米松乳膏</v>
          </cell>
          <cell r="C4853" t="str">
            <v>华润三九（南昌）药业有限公司（原江西三九药业有限公司）</v>
          </cell>
          <cell r="D4853" t="str">
            <v>0.1%x10g</v>
          </cell>
        </row>
        <row r="4854">
          <cell r="A4854">
            <v>39405</v>
          </cell>
          <cell r="B4854" t="str">
            <v>橘红颗粒</v>
          </cell>
          <cell r="C4854" t="str">
            <v>江西民康制药有限公司</v>
          </cell>
          <cell r="D4854" t="str">
            <v>11gx10袋</v>
          </cell>
        </row>
        <row r="4855">
          <cell r="A4855">
            <v>67542</v>
          </cell>
          <cell r="B4855" t="str">
            <v>当归</v>
          </cell>
          <cell r="C4855" t="str">
            <v>太极集团四川绵阳制药有限公司</v>
          </cell>
          <cell r="D4855" t="str">
            <v>100g、片(太极牌)</v>
          </cell>
        </row>
        <row r="4856">
          <cell r="A4856">
            <v>75156</v>
          </cell>
          <cell r="B4856" t="str">
            <v>咳速停糖浆</v>
          </cell>
          <cell r="C4856" t="str">
            <v>贵州百灵企业集团制药股份有限公司</v>
          </cell>
          <cell r="D4856" t="str">
            <v>150ml</v>
          </cell>
        </row>
        <row r="4857">
          <cell r="A4857">
            <v>97645</v>
          </cell>
          <cell r="B4857" t="str">
            <v>洁尔阴洗液</v>
          </cell>
          <cell r="C4857" t="str">
            <v>四川恩威制药有限公司</v>
          </cell>
          <cell r="D4857" t="str">
            <v>180ml</v>
          </cell>
        </row>
        <row r="4858">
          <cell r="A4858">
            <v>13728</v>
          </cell>
          <cell r="B4858" t="str">
            <v>川贝母</v>
          </cell>
          <cell r="C4858" t="str">
            <v>其他生产厂家</v>
          </cell>
          <cell r="D4858" t="str">
            <v>青贝</v>
          </cell>
        </row>
        <row r="4859">
          <cell r="A4859">
            <v>25866</v>
          </cell>
          <cell r="B4859" t="str">
            <v>当归</v>
          </cell>
          <cell r="C4859" t="str">
            <v>其他生产厂家</v>
          </cell>
          <cell r="D4859" t="str">
            <v>归头、一级</v>
          </cell>
        </row>
        <row r="4860">
          <cell r="A4860">
            <v>54901</v>
          </cell>
          <cell r="B4860" t="str">
            <v>西洋参</v>
          </cell>
          <cell r="C4860" t="str">
            <v>其他生产厂家</v>
          </cell>
          <cell r="D4860" t="str">
            <v>大片</v>
          </cell>
        </row>
        <row r="4861">
          <cell r="A4861">
            <v>85335</v>
          </cell>
          <cell r="B4861" t="str">
            <v>西洋参</v>
          </cell>
          <cell r="C4861" t="str">
            <v>原生药材</v>
          </cell>
          <cell r="D4861" t="str">
            <v>小片</v>
          </cell>
        </row>
        <row r="4862">
          <cell r="A4862">
            <v>94538</v>
          </cell>
          <cell r="B4862" t="str">
            <v>红景天</v>
          </cell>
          <cell r="C4862" t="str">
            <v/>
          </cell>
          <cell r="D4862" t="str">
            <v>切节精选</v>
          </cell>
        </row>
        <row r="4863">
          <cell r="A4863">
            <v>98198</v>
          </cell>
          <cell r="B4863" t="str">
            <v>千林钙维生素D软胶囊（原维妥立维D钙软胶囊）</v>
          </cell>
          <cell r="C4863" t="str">
            <v>仙乐健康科技股份有限公司</v>
          </cell>
          <cell r="D4863" t="str">
            <v>1200mgx100粒</v>
          </cell>
        </row>
        <row r="4864">
          <cell r="A4864">
            <v>23745</v>
          </cell>
          <cell r="B4864" t="str">
            <v>天然胶乳橡胶避孕套（多乐士）</v>
          </cell>
          <cell r="C4864" t="str">
            <v>GUMMITECH INDUSTRIES SDN.BHD(马来西亚)</v>
          </cell>
          <cell r="D4864" t="str">
            <v>12只(超薄檀香)</v>
          </cell>
        </row>
        <row r="4865">
          <cell r="A4865">
            <v>39511</v>
          </cell>
          <cell r="B4865" t="str">
            <v>解毒烧伤软膏</v>
          </cell>
          <cell r="C4865" t="str">
            <v>上海金皮宝制药有限公司</v>
          </cell>
          <cell r="D4865" t="str">
            <v>20g</v>
          </cell>
        </row>
        <row r="4866">
          <cell r="A4866">
            <v>93990</v>
          </cell>
          <cell r="B4866" t="str">
            <v>汇荞黑苦荞茶</v>
          </cell>
          <cell r="C4866" t="str">
            <v>凉山州惠乔生物科技有限责任公司</v>
          </cell>
          <cell r="D4866" t="str">
            <v>300g（礼盒装）</v>
          </cell>
        </row>
        <row r="4867">
          <cell r="A4867">
            <v>54270</v>
          </cell>
          <cell r="B4867" t="str">
            <v>金菊冰茶</v>
          </cell>
          <cell r="C4867" t="str">
            <v>重庆万氏商贸有限公司</v>
          </cell>
          <cell r="D4867" t="str">
            <v>288g（16g×18包）</v>
          </cell>
        </row>
        <row r="4868">
          <cell r="A4868">
            <v>63589</v>
          </cell>
          <cell r="B4868" t="str">
            <v>冰爽清凉茶</v>
          </cell>
          <cell r="C4868" t="str">
            <v>重庆万氏商贸有限公司</v>
          </cell>
          <cell r="D4868" t="str">
            <v>216g</v>
          </cell>
        </row>
        <row r="4869">
          <cell r="A4869">
            <v>101858</v>
          </cell>
          <cell r="B4869" t="str">
            <v>加替沙星片</v>
          </cell>
          <cell r="C4869" t="str">
            <v>四川珍珠制药有限公司</v>
          </cell>
          <cell r="D4869" t="str">
            <v>0.2gx8片</v>
          </cell>
        </row>
        <row r="4870">
          <cell r="A4870">
            <v>90772</v>
          </cell>
          <cell r="B4870" t="str">
            <v>血府逐瘀片</v>
          </cell>
          <cell r="C4870" t="str">
            <v>潍坊中狮制药有限公司</v>
          </cell>
          <cell r="D4870" t="str">
            <v>0.4gx48片</v>
          </cell>
        </row>
        <row r="4871">
          <cell r="A4871">
            <v>67434</v>
          </cell>
          <cell r="B4871" t="str">
            <v>菊花</v>
          </cell>
          <cell r="C4871" t="str">
            <v/>
          </cell>
          <cell r="D4871" t="str">
            <v>100g胎菊(太极牌)</v>
          </cell>
        </row>
        <row r="4872">
          <cell r="A4872">
            <v>55477</v>
          </cell>
          <cell r="B4872" t="str">
            <v>肿痛安胶囊</v>
          </cell>
          <cell r="C4872" t="str">
            <v>河北奥星集团药业有限公司</v>
          </cell>
          <cell r="D4872" t="str">
            <v>0.28gx12粒x3板</v>
          </cell>
        </row>
        <row r="4873">
          <cell r="A4873">
            <v>28890</v>
          </cell>
          <cell r="B4873" t="str">
            <v>净石灵胶囊</v>
          </cell>
          <cell r="C4873" t="str">
            <v>吉林省银诺克药业有限公司</v>
          </cell>
          <cell r="D4873" t="str">
            <v>0.3gx10粒x2板x3小盒</v>
          </cell>
        </row>
        <row r="4874">
          <cell r="A4874">
            <v>26448</v>
          </cell>
          <cell r="B4874" t="str">
            <v>克咳片</v>
          </cell>
          <cell r="C4874" t="str">
            <v>江西民济药业有限公司</v>
          </cell>
          <cell r="D4874" t="str">
            <v>0.5gx12片</v>
          </cell>
        </row>
        <row r="4875">
          <cell r="A4875">
            <v>37749</v>
          </cell>
          <cell r="B4875" t="str">
            <v>人绒毛膜促性腺激素(HCG)检测试纸(胶体金法)</v>
          </cell>
          <cell r="C4875" t="str">
            <v>广东伊康纳斯生物医药科技股份有限公司（曾用名：润和生物医药科技(汕头)有限公司）</v>
          </cell>
          <cell r="D4875" t="str">
            <v>RH-HCG-S(单条装)大卫早早孕</v>
          </cell>
        </row>
        <row r="4876">
          <cell r="A4876">
            <v>99786</v>
          </cell>
          <cell r="B4876" t="str">
            <v>黄芪</v>
          </cell>
          <cell r="C4876" t="str">
            <v/>
          </cell>
          <cell r="D4876" t="str">
            <v>条/精选</v>
          </cell>
        </row>
        <row r="4877">
          <cell r="A4877">
            <v>45179</v>
          </cell>
          <cell r="B4877" t="str">
            <v>复方氯化钠滴眼液</v>
          </cell>
          <cell r="C4877" t="str">
            <v>江苏汉晨药业有限公司</v>
          </cell>
          <cell r="D4877" t="str">
            <v>0.55%:10ml</v>
          </cell>
        </row>
        <row r="4878">
          <cell r="A4878">
            <v>99566</v>
          </cell>
          <cell r="B4878" t="str">
            <v>芦荟软胶囊</v>
          </cell>
          <cell r="C4878" t="str">
            <v>美国NATURE'S BOUNTY INC</v>
          </cell>
          <cell r="D4878" t="str">
            <v>60g(60粒)</v>
          </cell>
        </row>
        <row r="4879">
          <cell r="A4879">
            <v>96679</v>
          </cell>
          <cell r="B4879" t="str">
            <v>通气鼻贴(新康泰克)</v>
          </cell>
          <cell r="C4879" t="str">
            <v>中美天津史克制药有限公司</v>
          </cell>
          <cell r="D4879" t="str">
            <v>10片(肤色型)(标准尺码)</v>
          </cell>
        </row>
        <row r="4880">
          <cell r="A4880">
            <v>11902</v>
          </cell>
          <cell r="B4880" t="str">
            <v>硫酸庆大霉素注射液</v>
          </cell>
          <cell r="C4880" t="str">
            <v>西南药业股份有限公司</v>
          </cell>
          <cell r="D4880" t="str">
            <v>4万单位：1mlx10支</v>
          </cell>
        </row>
        <row r="4881">
          <cell r="A4881">
            <v>1326</v>
          </cell>
          <cell r="B4881" t="str">
            <v>舒肝止痛丸</v>
          </cell>
          <cell r="C4881" t="str">
            <v>太极集团重庆中药二厂有限公司</v>
          </cell>
          <cell r="D4881" t="str">
            <v>4.5gx9袋(浓缩丸)</v>
          </cell>
        </row>
        <row r="4882">
          <cell r="A4882">
            <v>2362</v>
          </cell>
          <cell r="B4882" t="str">
            <v>氯霉素耳丸</v>
          </cell>
          <cell r="C4882" t="str">
            <v>西南药业股份有限公司</v>
          </cell>
          <cell r="D4882" t="str">
            <v>17mgx10粒</v>
          </cell>
        </row>
        <row r="4883">
          <cell r="A4883">
            <v>22973</v>
          </cell>
          <cell r="B4883" t="str">
            <v>防风通圣丸</v>
          </cell>
          <cell r="C4883" t="str">
            <v>太极集团重庆桐君阁药厂有限公司</v>
          </cell>
          <cell r="D4883" t="str">
            <v>6gx5袋</v>
          </cell>
        </row>
        <row r="4884">
          <cell r="A4884">
            <v>23119</v>
          </cell>
          <cell r="B4884" t="str">
            <v>黄连上清丸</v>
          </cell>
          <cell r="C4884" t="str">
            <v>太极集团重庆桐君阁药厂有限公司</v>
          </cell>
          <cell r="D4884" t="str">
            <v>6gx5袋（浓缩丸）</v>
          </cell>
        </row>
        <row r="4885">
          <cell r="A4885">
            <v>20814</v>
          </cell>
          <cell r="B4885" t="str">
            <v>氯化钠注射液</v>
          </cell>
          <cell r="C4885" t="str">
            <v>西南药业股份有限公司</v>
          </cell>
          <cell r="D4885" t="str">
            <v>500ml:4.5g</v>
          </cell>
        </row>
        <row r="4886">
          <cell r="A4886">
            <v>20808</v>
          </cell>
          <cell r="B4886" t="str">
            <v>甲硝唑片</v>
          </cell>
          <cell r="C4886" t="str">
            <v>西南药业股份有限公司</v>
          </cell>
          <cell r="D4886" t="str">
            <v>0.2gx100片</v>
          </cell>
        </row>
        <row r="4887">
          <cell r="A4887">
            <v>101011</v>
          </cell>
          <cell r="B4887" t="str">
            <v>圣保力牌钙加维生素D3软胶囊</v>
          </cell>
          <cell r="C4887" t="str">
            <v>太原市九坊堂生物科技有限公司</v>
          </cell>
          <cell r="D4887" t="str">
            <v>1.2gx90粒</v>
          </cell>
        </row>
        <row r="4888">
          <cell r="A4888">
            <v>29663</v>
          </cell>
          <cell r="B4888" t="str">
            <v>降脂宁颗粒</v>
          </cell>
          <cell r="C4888" t="str">
            <v>吉林白山正茂药业股份有限公司</v>
          </cell>
          <cell r="D4888" t="str">
            <v>10gx12袋</v>
          </cell>
        </row>
        <row r="4889">
          <cell r="A4889">
            <v>36338</v>
          </cell>
          <cell r="B4889" t="str">
            <v>盐酸二甲双胍缓释片</v>
          </cell>
          <cell r="C4889" t="str">
            <v>石家庄市华新药业有限责任公司</v>
          </cell>
          <cell r="D4889" t="str">
            <v>0.25gx10片*6板</v>
          </cell>
        </row>
        <row r="4890">
          <cell r="A4890">
            <v>39474</v>
          </cell>
          <cell r="B4890" t="str">
            <v>消咳颗粒</v>
          </cell>
          <cell r="C4890" t="str">
            <v>贵州百灵企业集团制药股份有限公司</v>
          </cell>
          <cell r="D4890" t="str">
            <v>5gx10袋</v>
          </cell>
        </row>
        <row r="4891">
          <cell r="A4891">
            <v>39674</v>
          </cell>
          <cell r="B4891" t="str">
            <v>千金止带丸</v>
          </cell>
          <cell r="C4891" t="str">
            <v>株洲千金药业股份有限公司</v>
          </cell>
          <cell r="D4891" t="str">
            <v>6gx10袋</v>
          </cell>
        </row>
        <row r="4892">
          <cell r="A4892">
            <v>67091</v>
          </cell>
          <cell r="B4892" t="str">
            <v>复方酮康唑软膏(皮康王)</v>
          </cell>
          <cell r="C4892" t="str">
            <v>滇虹药业集团股份有限公司</v>
          </cell>
          <cell r="D4892" t="str">
            <v>20g</v>
          </cell>
        </row>
        <row r="4893">
          <cell r="A4893">
            <v>100684</v>
          </cell>
          <cell r="B4893" t="str">
            <v>天然β-胡萝卜素软胶囊(倍爱)</v>
          </cell>
          <cell r="C4893" t="str">
            <v>博辉生物药业(深圳)有限公司</v>
          </cell>
          <cell r="D4893" t="str">
            <v>500mgx60粒</v>
          </cell>
        </row>
        <row r="4894">
          <cell r="A4894">
            <v>93484</v>
          </cell>
          <cell r="B4894" t="str">
            <v>黄芪</v>
          </cell>
          <cell r="C4894" t="str">
            <v>重庆中药饮片厂有限公司</v>
          </cell>
          <cell r="D4894" t="str">
            <v>片、100g(桐君阁)</v>
          </cell>
        </row>
        <row r="4895">
          <cell r="A4895">
            <v>95198</v>
          </cell>
          <cell r="B4895" t="str">
            <v>兵兵退热贴</v>
          </cell>
          <cell r="C4895" t="str">
            <v>珠海国佳新材股份有限公司</v>
          </cell>
          <cell r="D4895" t="str">
            <v>1贴x2袋(BB-01Ⅰ型儿童装)</v>
          </cell>
        </row>
        <row r="4896">
          <cell r="A4896">
            <v>38878</v>
          </cell>
          <cell r="B4896" t="str">
            <v>芪参益气滴丸</v>
          </cell>
          <cell r="C4896" t="str">
            <v>天士力医药集团股份有限公司(原:天士力制药集团股份有限公司)</v>
          </cell>
          <cell r="D4896" t="str">
            <v>0.5gx9袋</v>
          </cell>
        </row>
        <row r="4897">
          <cell r="A4897">
            <v>70392</v>
          </cell>
          <cell r="B4897" t="str">
            <v>当归补血口服液</v>
          </cell>
          <cell r="C4897" t="str">
            <v>郑州市协和制药厂</v>
          </cell>
          <cell r="D4897" t="str">
            <v>10mlx10支</v>
          </cell>
        </row>
        <row r="4898">
          <cell r="A4898">
            <v>100986</v>
          </cell>
          <cell r="B4898" t="str">
            <v>牛黄清肺片</v>
          </cell>
          <cell r="C4898" t="str">
            <v>辽宁华源天利药业有限公司</v>
          </cell>
          <cell r="D4898" t="str">
            <v>0.5gx36片</v>
          </cell>
        </row>
        <row r="4899">
          <cell r="A4899">
            <v>32742</v>
          </cell>
          <cell r="B4899" t="str">
            <v>冬虫夏草</v>
          </cell>
          <cell r="C4899" t="str">
            <v>重庆中药饮片厂有限公司</v>
          </cell>
          <cell r="D4899" t="str">
            <v>50g&lt;特选.木盒&gt;(桐君阁)</v>
          </cell>
        </row>
        <row r="4900">
          <cell r="A4900">
            <v>43656</v>
          </cell>
          <cell r="B4900" t="str">
            <v>布洛芬缓释片</v>
          </cell>
          <cell r="C4900" t="str">
            <v>西南药业股份有限公司</v>
          </cell>
          <cell r="D4900" t="str">
            <v>0.3gx10片</v>
          </cell>
        </row>
        <row r="4901">
          <cell r="A4901">
            <v>43552</v>
          </cell>
          <cell r="B4901" t="str">
            <v>维生素B2片</v>
          </cell>
          <cell r="C4901" t="str">
            <v>西南药业股份有限公司</v>
          </cell>
          <cell r="D4901" t="str">
            <v>5mgx100片</v>
          </cell>
        </row>
        <row r="4902">
          <cell r="A4902">
            <v>4533</v>
          </cell>
          <cell r="B4902" t="str">
            <v>对乙酰氨基酚片(扑热息痛片)</v>
          </cell>
          <cell r="C4902" t="str">
            <v>西南药业股份有限公司</v>
          </cell>
          <cell r="D4902" t="str">
            <v>0.5gx500片</v>
          </cell>
        </row>
        <row r="4903">
          <cell r="A4903">
            <v>49248</v>
          </cell>
          <cell r="B4903" t="str">
            <v>复方黄连素片</v>
          </cell>
          <cell r="C4903" t="str">
            <v>太极集团重庆桐君阁药厂有限公司</v>
          </cell>
          <cell r="D4903" t="str">
            <v>30mgx100片(糖衣)</v>
          </cell>
        </row>
        <row r="4904">
          <cell r="A4904">
            <v>5325</v>
          </cell>
          <cell r="B4904" t="str">
            <v>利肝隆颗粒</v>
          </cell>
          <cell r="C4904" t="str">
            <v>太极集团四川绵阳制药有限公司</v>
          </cell>
          <cell r="D4904" t="str">
            <v>10gx10袋</v>
          </cell>
        </row>
        <row r="4905">
          <cell r="A4905">
            <v>53834</v>
          </cell>
          <cell r="B4905" t="str">
            <v>氨咖黄敏片</v>
          </cell>
          <cell r="C4905" t="str">
            <v>西南药业股份有限公司</v>
          </cell>
          <cell r="D4905" t="str">
            <v>20片</v>
          </cell>
        </row>
        <row r="4906">
          <cell r="A4906">
            <v>54421</v>
          </cell>
          <cell r="B4906" t="str">
            <v>胖大海</v>
          </cell>
          <cell r="C4906" t="str">
            <v>重庆中药饮片厂有限公司</v>
          </cell>
          <cell r="D4906" t="str">
            <v>100g精选(桐君阁牌)</v>
          </cell>
        </row>
        <row r="4907">
          <cell r="A4907">
            <v>75440</v>
          </cell>
          <cell r="B4907" t="str">
            <v>制氧机</v>
          </cell>
          <cell r="C4907" t="str">
            <v>江苏鱼跃医疗设备股份有限公司</v>
          </cell>
          <cell r="D4907" t="str">
            <v>7F-3A</v>
          </cell>
        </row>
        <row r="4908">
          <cell r="A4908">
            <v>98624</v>
          </cell>
          <cell r="B4908" t="str">
            <v>欧姆龙电子计步器</v>
          </cell>
          <cell r="C4908" t="str">
            <v>欧姆龙(大连)有限公司</v>
          </cell>
          <cell r="D4908" t="str">
            <v>HJ-204</v>
          </cell>
        </row>
        <row r="4909">
          <cell r="A4909">
            <v>99832</v>
          </cell>
          <cell r="B4909" t="str">
            <v>电子血压计(欧姆龙)</v>
          </cell>
          <cell r="C4909" t="str">
            <v>欧姆龙(大连)有限公司</v>
          </cell>
          <cell r="D4909" t="str">
            <v>HEM-7117</v>
          </cell>
        </row>
        <row r="4910">
          <cell r="A4910">
            <v>99834</v>
          </cell>
          <cell r="B4910" t="str">
            <v>电子血压计(欧姆龙)</v>
          </cell>
          <cell r="C4910" t="str">
            <v>欧姆龙(大连)有限公司</v>
          </cell>
          <cell r="D4910" t="str">
            <v>HEM-4030（上臂式）</v>
          </cell>
        </row>
        <row r="4911">
          <cell r="A4911">
            <v>99819</v>
          </cell>
          <cell r="B4911" t="str">
            <v>智能电子血压计</v>
          </cell>
          <cell r="C4911" t="str">
            <v>欧姆龙(大连)有限公司</v>
          </cell>
          <cell r="D4911" t="str">
            <v>HEM-7220</v>
          </cell>
        </row>
        <row r="4912">
          <cell r="A4912">
            <v>49993</v>
          </cell>
          <cell r="B4912" t="str">
            <v>丁酸氢化可的松乳膏</v>
          </cell>
          <cell r="C4912" t="str">
            <v>湖南迪诺制药股份有限公司</v>
          </cell>
          <cell r="D4912" t="str">
            <v>10g/支，10g：10mg</v>
          </cell>
        </row>
        <row r="4913">
          <cell r="A4913">
            <v>9997</v>
          </cell>
          <cell r="B4913" t="str">
            <v>田七花叶颗粒</v>
          </cell>
          <cell r="C4913" t="str">
            <v>云南植物药业有限公司</v>
          </cell>
          <cell r="D4913" t="str">
            <v>10gx10袋</v>
          </cell>
        </row>
        <row r="4914">
          <cell r="A4914">
            <v>7123</v>
          </cell>
          <cell r="B4914" t="str">
            <v>舒肝颗粒</v>
          </cell>
          <cell r="C4914" t="str">
            <v>昆明中药厂有限公司</v>
          </cell>
          <cell r="D4914" t="str">
            <v>3gx10袋（低糖）</v>
          </cell>
        </row>
        <row r="4915">
          <cell r="A4915">
            <v>6178</v>
          </cell>
          <cell r="B4915" t="str">
            <v>生脉饮</v>
          </cell>
          <cell r="C4915" t="str">
            <v>湖北纽兰药业有限公司</v>
          </cell>
          <cell r="D4915" t="str">
            <v>10mlx10支(党参方)</v>
          </cell>
        </row>
        <row r="4916">
          <cell r="A4916">
            <v>69175</v>
          </cell>
          <cell r="B4916" t="str">
            <v>维生素E霜</v>
          </cell>
          <cell r="C4916" t="str">
            <v>苏州市新兴保健品厂</v>
          </cell>
          <cell r="D4916" t="str">
            <v>50g</v>
          </cell>
        </row>
        <row r="4917">
          <cell r="A4917">
            <v>28215</v>
          </cell>
          <cell r="B4917" t="str">
            <v>复方陈香胃片</v>
          </cell>
          <cell r="C4917" t="str">
            <v>江西天施康中药股份有限公司</v>
          </cell>
          <cell r="D4917" t="str">
            <v>0.28gx48片</v>
          </cell>
        </row>
        <row r="4918">
          <cell r="A4918">
            <v>84647</v>
          </cell>
          <cell r="B4918" t="str">
            <v>小柴胡颗粒</v>
          </cell>
          <cell r="C4918" t="str">
            <v>太极集团四川南充制药有限公司</v>
          </cell>
          <cell r="D4918" t="str">
            <v>10gx10袋</v>
          </cell>
        </row>
        <row r="4919">
          <cell r="A4919">
            <v>55228</v>
          </cell>
          <cell r="B4919" t="str">
            <v>胃灵合剂</v>
          </cell>
          <cell r="C4919" t="str">
            <v>太极集团浙江东方制药有限公司</v>
          </cell>
          <cell r="D4919" t="str">
            <v>100ml</v>
          </cell>
        </row>
        <row r="4920">
          <cell r="A4920">
            <v>55921</v>
          </cell>
          <cell r="B4920" t="str">
            <v>复方甘草口服液</v>
          </cell>
          <cell r="C4920" t="str">
            <v>西南药业股份有限公司</v>
          </cell>
          <cell r="D4920" t="str">
            <v>150ml</v>
          </cell>
        </row>
        <row r="4921">
          <cell r="A4921">
            <v>58880</v>
          </cell>
          <cell r="B4921" t="str">
            <v>复方板蓝根颗粒</v>
          </cell>
          <cell r="C4921" t="str">
            <v>太极集团四川绵阳制药有限公司</v>
          </cell>
          <cell r="D4921" t="str">
            <v>15gx20袋</v>
          </cell>
        </row>
        <row r="4922">
          <cell r="A4922">
            <v>58475</v>
          </cell>
          <cell r="B4922" t="str">
            <v>复方磺胺甲噁唑片</v>
          </cell>
          <cell r="C4922" t="str">
            <v>西南药业股份有限公司</v>
          </cell>
          <cell r="D4922" t="str">
            <v>0.48gx10片</v>
          </cell>
        </row>
        <row r="4923">
          <cell r="A4923">
            <v>57968</v>
          </cell>
          <cell r="B4923" t="str">
            <v>风湿马钱片</v>
          </cell>
          <cell r="C4923" t="str">
            <v>太极集团四川绵阳制药有限公司</v>
          </cell>
          <cell r="D4923" t="str">
            <v>0.17gx28片(薄膜衣)</v>
          </cell>
        </row>
        <row r="4924">
          <cell r="A4924">
            <v>58338</v>
          </cell>
          <cell r="B4924" t="str">
            <v>保心片</v>
          </cell>
          <cell r="C4924" t="str">
            <v>太极集团重庆桐君阁药厂有限公司</v>
          </cell>
          <cell r="D4924" t="str">
            <v>0.52gx12片x3板</v>
          </cell>
        </row>
        <row r="4925">
          <cell r="A4925">
            <v>40413</v>
          </cell>
          <cell r="B4925" t="str">
            <v>熊胆滴眼液</v>
          </cell>
          <cell r="C4925" t="str">
            <v>云南傣药有限公司</v>
          </cell>
          <cell r="D4925" t="str">
            <v>10ml</v>
          </cell>
        </row>
        <row r="4926">
          <cell r="A4926">
            <v>75341</v>
          </cell>
          <cell r="B4926" t="str">
            <v>痛风舒片</v>
          </cell>
          <cell r="C4926" t="str">
            <v>沈阳绿洲制药有限责任公司</v>
          </cell>
          <cell r="D4926" t="str">
            <v>0.35gx12片x2板(薄膜衣)</v>
          </cell>
        </row>
        <row r="4927">
          <cell r="A4927">
            <v>99265</v>
          </cell>
          <cell r="B4927" t="str">
            <v>奥硝唑阴道栓</v>
          </cell>
          <cell r="C4927" t="str">
            <v>湖南方盛制药股份有限公司(原:湖南方盛制药有限公司)</v>
          </cell>
          <cell r="D4927" t="str">
            <v>0.5gx5粒</v>
          </cell>
        </row>
        <row r="4928">
          <cell r="A4928">
            <v>54054</v>
          </cell>
          <cell r="B4928" t="str">
            <v>咳舒糖浆</v>
          </cell>
          <cell r="C4928" t="str">
            <v>浙江康恩贝中药有限公司</v>
          </cell>
          <cell r="D4928" t="str">
            <v>100ml</v>
          </cell>
        </row>
        <row r="4929">
          <cell r="A4929">
            <v>50937</v>
          </cell>
          <cell r="B4929" t="str">
            <v>舒肤佳香皂</v>
          </cell>
          <cell r="C4929" t="str">
            <v>广州宝洁有限公司</v>
          </cell>
          <cell r="D4929" t="str">
            <v>125g</v>
          </cell>
        </row>
        <row r="4930">
          <cell r="A4930">
            <v>59303</v>
          </cell>
          <cell r="B4930" t="str">
            <v>舒肤佳香皂</v>
          </cell>
          <cell r="C4930" t="str">
            <v>广州宝洁有限公司</v>
          </cell>
          <cell r="D4930" t="str">
            <v>125g(柠檬清新型)</v>
          </cell>
        </row>
        <row r="4931">
          <cell r="A4931">
            <v>71679</v>
          </cell>
          <cell r="B4931" t="str">
            <v>喘舒片</v>
          </cell>
          <cell r="C4931" t="str">
            <v>荣昌制药(淄博)有限公司(原山东鲁泰环中制药)</v>
          </cell>
          <cell r="D4931" t="str">
            <v>24片(糖衣)</v>
          </cell>
        </row>
        <row r="4932">
          <cell r="A4932">
            <v>60165</v>
          </cell>
          <cell r="B4932" t="str">
            <v>复方氨酚烷胺胶囊</v>
          </cell>
          <cell r="C4932" t="str">
            <v>太极集团重庆涪陵制药厂有限公司</v>
          </cell>
          <cell r="D4932" t="str">
            <v>10粒</v>
          </cell>
        </row>
        <row r="4933">
          <cell r="A4933">
            <v>59973</v>
          </cell>
          <cell r="B4933" t="str">
            <v>十全大补膏</v>
          </cell>
          <cell r="C4933" t="str">
            <v>太极集团浙江东方制药有限公司</v>
          </cell>
          <cell r="D4933" t="str">
            <v>250gx2瓶</v>
          </cell>
        </row>
        <row r="4934">
          <cell r="A4934">
            <v>60174</v>
          </cell>
          <cell r="B4934" t="str">
            <v>复方甘草口服溶液</v>
          </cell>
          <cell r="C4934" t="str">
            <v>西南药业股份有限公司</v>
          </cell>
          <cell r="D4934" t="str">
            <v>150ml</v>
          </cell>
        </row>
        <row r="4935">
          <cell r="A4935">
            <v>65506</v>
          </cell>
          <cell r="B4935" t="str">
            <v>妇宝颗粒</v>
          </cell>
          <cell r="C4935" t="str">
            <v>太极集团浙江东方制药有限公司</v>
          </cell>
          <cell r="D4935" t="str">
            <v>10gx8袋</v>
          </cell>
        </row>
        <row r="4936">
          <cell r="A4936">
            <v>65507</v>
          </cell>
          <cell r="B4936" t="str">
            <v>银翘合剂</v>
          </cell>
          <cell r="C4936" t="str">
            <v>太极集团浙江东方制药有限公司</v>
          </cell>
          <cell r="D4936" t="str">
            <v>100ml</v>
          </cell>
        </row>
        <row r="4937">
          <cell r="A4937">
            <v>63523</v>
          </cell>
          <cell r="B4937" t="str">
            <v>麻杏止咳糖浆</v>
          </cell>
          <cell r="C4937" t="str">
            <v>太极集团浙江东方制药有限公司</v>
          </cell>
          <cell r="D4937" t="str">
            <v>100ml</v>
          </cell>
        </row>
        <row r="4938">
          <cell r="A4938">
            <v>63524</v>
          </cell>
          <cell r="B4938" t="str">
            <v>半夏止咳糖浆</v>
          </cell>
          <cell r="C4938" t="str">
            <v>太极集团浙江东方制药有限公司</v>
          </cell>
          <cell r="D4938" t="str">
            <v>100ml</v>
          </cell>
        </row>
        <row r="4939">
          <cell r="A4939">
            <v>67269</v>
          </cell>
          <cell r="B4939" t="str">
            <v>西咪替丁胶囊</v>
          </cell>
          <cell r="C4939" t="str">
            <v>西南药业股份有限公司</v>
          </cell>
          <cell r="D4939" t="str">
            <v>0.2gx12粒x3板</v>
          </cell>
        </row>
        <row r="4940">
          <cell r="A4940">
            <v>66643</v>
          </cell>
          <cell r="B4940" t="str">
            <v>头孢氨苄胶囊</v>
          </cell>
          <cell r="C4940" t="str">
            <v>西南药业股份有限公司</v>
          </cell>
          <cell r="D4940" t="str">
            <v>0.25gx24粒</v>
          </cell>
        </row>
        <row r="4941">
          <cell r="A4941">
            <v>66828</v>
          </cell>
          <cell r="B4941" t="str">
            <v>葡萄糖酸钙维D2咀嚼片(太极钙)</v>
          </cell>
          <cell r="C4941" t="str">
            <v>西南药业股份有限公司</v>
          </cell>
          <cell r="D4941" t="str">
            <v>48片(复方)/瓶</v>
          </cell>
        </row>
        <row r="4942">
          <cell r="A4942">
            <v>68854</v>
          </cell>
          <cell r="B4942" t="str">
            <v>冬虫夏草</v>
          </cell>
          <cell r="C4942" t="str">
            <v>重庆中药饮片厂有限公司</v>
          </cell>
          <cell r="D4942" t="str">
            <v>10gx2盒/一级/木盒/桐君阁牌</v>
          </cell>
        </row>
        <row r="4943">
          <cell r="A4943">
            <v>69234</v>
          </cell>
          <cell r="B4943" t="str">
            <v>归芪生血颗粒</v>
          </cell>
          <cell r="C4943" t="str">
            <v>太极集团重庆涪陵制药厂有限公司</v>
          </cell>
          <cell r="D4943" t="str">
            <v>6gx6袋</v>
          </cell>
        </row>
        <row r="4944">
          <cell r="A4944">
            <v>72453</v>
          </cell>
          <cell r="B4944" t="str">
            <v>枸橼酸喷托维林滴丸</v>
          </cell>
          <cell r="C4944" t="str">
            <v>西南药业股份有限公司</v>
          </cell>
          <cell r="D4944" t="str">
            <v>25mgx20粒</v>
          </cell>
        </row>
        <row r="4945">
          <cell r="A4945">
            <v>9019</v>
          </cell>
          <cell r="B4945" t="str">
            <v>六味地黄丸</v>
          </cell>
          <cell r="C4945" t="str">
            <v>兰州佛慈制药股份有限公司</v>
          </cell>
          <cell r="D4945" t="str">
            <v>200丸(浓缩丸)</v>
          </cell>
        </row>
        <row r="4946">
          <cell r="A4946">
            <v>94534</v>
          </cell>
          <cell r="B4946" t="str">
            <v>盐酸左氧氟沙星眼用凝胶(杰奇)</v>
          </cell>
          <cell r="C4946" t="str">
            <v>湖北远大天天明制药有限公司</v>
          </cell>
          <cell r="D4946" t="str">
            <v>5g:0.015g</v>
          </cell>
        </row>
        <row r="4947">
          <cell r="A4947">
            <v>26560</v>
          </cell>
          <cell r="B4947" t="str">
            <v>聚乙烯醇滴眼液(瑞珠)</v>
          </cell>
          <cell r="C4947" t="str">
            <v>湖北远大天天明制药有限公司</v>
          </cell>
          <cell r="D4947" t="str">
            <v>0.8ml:11.2mgx10支</v>
          </cell>
        </row>
        <row r="4948">
          <cell r="A4948">
            <v>100040</v>
          </cell>
          <cell r="B4948" t="str">
            <v>六神丸（天然）</v>
          </cell>
          <cell r="C4948" t="str">
            <v>上海雷允上药业有限公司</v>
          </cell>
          <cell r="D4948" t="str">
            <v>10粒x6支(每1000粒重3.125g)</v>
          </cell>
        </row>
        <row r="4949">
          <cell r="A4949">
            <v>55822</v>
          </cell>
          <cell r="B4949" t="str">
            <v>麝香祛痛搽剂</v>
          </cell>
          <cell r="C4949" t="str">
            <v>马应龙药业集团股份有限公司</v>
          </cell>
          <cell r="D4949" t="str">
            <v>56ml</v>
          </cell>
        </row>
        <row r="4950">
          <cell r="A4950">
            <v>67771</v>
          </cell>
          <cell r="B4950" t="str">
            <v>猴耳环消炎颗粒</v>
          </cell>
          <cell r="C4950" t="str">
            <v>广州莱泰制药有限公司</v>
          </cell>
          <cell r="D4950" t="str">
            <v>5gx9袋</v>
          </cell>
        </row>
        <row r="4951">
          <cell r="A4951">
            <v>101529</v>
          </cell>
          <cell r="B4951" t="str">
            <v>妮维雅凝水活采泡沫洁面乳</v>
          </cell>
          <cell r="C4951" t="str">
            <v>妮维雅(上海)有限公司</v>
          </cell>
          <cell r="D4951" t="str">
            <v>100g</v>
          </cell>
        </row>
        <row r="4952">
          <cell r="A4952">
            <v>85867</v>
          </cell>
          <cell r="B4952" t="str">
            <v>人血白蛋白</v>
          </cell>
          <cell r="C4952" t="str">
            <v>奥克特珐玛药剂生产有限公司(奥地利)</v>
          </cell>
          <cell r="D4952" t="str">
            <v>10g:20%x50ml</v>
          </cell>
        </row>
        <row r="4953">
          <cell r="A4953">
            <v>70874</v>
          </cell>
          <cell r="B4953" t="str">
            <v>小柴胡颗粒</v>
          </cell>
          <cell r="C4953" t="str">
            <v>太极集团四川绵阳制药有限公司</v>
          </cell>
          <cell r="D4953" t="str">
            <v>10gx10袋</v>
          </cell>
        </row>
        <row r="4954">
          <cell r="A4954">
            <v>73625</v>
          </cell>
          <cell r="B4954" t="str">
            <v>川芎茶调口服液</v>
          </cell>
          <cell r="C4954" t="str">
            <v>太极集团重庆涪陵制药厂有限公司</v>
          </cell>
          <cell r="D4954" t="str">
            <v>10mlx10支</v>
          </cell>
        </row>
        <row r="4955">
          <cell r="A4955">
            <v>74237</v>
          </cell>
          <cell r="B4955" t="str">
            <v>银翘解毒液</v>
          </cell>
          <cell r="C4955" t="str">
            <v>太极集团四川天诚制药有限公司</v>
          </cell>
          <cell r="D4955" t="str">
            <v>180ml</v>
          </cell>
        </row>
        <row r="4956">
          <cell r="A4956">
            <v>73652</v>
          </cell>
          <cell r="B4956" t="str">
            <v>芩芷鼻炎糖浆(鼻炎糖浆)</v>
          </cell>
          <cell r="C4956" t="str">
            <v>太极集团重庆涪陵制药厂有限公司</v>
          </cell>
          <cell r="D4956" t="str">
            <v>100ml</v>
          </cell>
        </row>
        <row r="4957">
          <cell r="A4957">
            <v>75178</v>
          </cell>
          <cell r="B4957" t="str">
            <v>补肾益寿胶囊</v>
          </cell>
          <cell r="C4957" t="str">
            <v>太极集团重庆涪陵制药厂有限公司</v>
          </cell>
          <cell r="D4957" t="str">
            <v>24粒/瓶x12瓶/盒</v>
          </cell>
        </row>
        <row r="4958">
          <cell r="A4958">
            <v>82219</v>
          </cell>
          <cell r="B4958" t="str">
            <v>盐酸特比萘芬凝胶(时脱扑)</v>
          </cell>
          <cell r="C4958" t="str">
            <v>太极集团四川天诚制药有限公司</v>
          </cell>
          <cell r="D4958" t="str">
            <v>20g(10g:0.1g)</v>
          </cell>
        </row>
        <row r="4959">
          <cell r="A4959">
            <v>99821</v>
          </cell>
          <cell r="B4959" t="str">
            <v>安神补心片</v>
          </cell>
          <cell r="C4959" t="str">
            <v>太极集团四川绵阳制药有限公司</v>
          </cell>
          <cell r="D4959" t="str">
            <v>0.32gx15片x3板(薄膜衣片)</v>
          </cell>
        </row>
        <row r="4960">
          <cell r="A4960">
            <v>63403</v>
          </cell>
          <cell r="B4960" t="str">
            <v>锁阳固精丸</v>
          </cell>
          <cell r="C4960" t="str">
            <v>太极集团重庆桐君阁药厂有限公司</v>
          </cell>
          <cell r="D4960" t="str">
            <v>6gx10袋</v>
          </cell>
        </row>
        <row r="4961">
          <cell r="A4961">
            <v>93014</v>
          </cell>
          <cell r="B4961" t="str">
            <v>芩暴红止咳片</v>
          </cell>
          <cell r="C4961" t="str">
            <v>黑龙江比福金北药制药有限公司</v>
          </cell>
          <cell r="D4961" t="str">
            <v>24片(糖衣)</v>
          </cell>
        </row>
        <row r="4962">
          <cell r="A4962">
            <v>31012</v>
          </cell>
          <cell r="B4962" t="str">
            <v>复方莪术油栓</v>
          </cell>
          <cell r="C4962" t="str">
            <v>湖北东信药业有限公司</v>
          </cell>
          <cell r="D4962" t="str">
            <v>50mgx6枚</v>
          </cell>
        </row>
        <row r="4963">
          <cell r="A4963">
            <v>59539</v>
          </cell>
          <cell r="B4963" t="str">
            <v>清火片(邦尼)</v>
          </cell>
          <cell r="C4963" t="str">
            <v/>
          </cell>
          <cell r="D4963" t="str">
            <v>0.23gx24片</v>
          </cell>
        </row>
        <row r="4964">
          <cell r="A4964">
            <v>62813</v>
          </cell>
          <cell r="B4964" t="str">
            <v>促黄体生成素检测试纸（胶体金免疫层析法）</v>
          </cell>
          <cell r="C4964" t="str">
            <v>深圳市比特科技有限公司</v>
          </cell>
          <cell r="D4964" t="str">
            <v>LH-A3.0(1条装)</v>
          </cell>
        </row>
        <row r="4965">
          <cell r="A4965">
            <v>62803</v>
          </cell>
          <cell r="B4965" t="str">
            <v>人绒毛膜促性腺激素检测试纸（胶体金免疫层析法）</v>
          </cell>
          <cell r="C4965" t="str">
            <v>深圳市比特科技有限公司</v>
          </cell>
          <cell r="D4965" t="str">
            <v>HCG-B04(1人份)</v>
          </cell>
        </row>
        <row r="4966">
          <cell r="A4966">
            <v>62809</v>
          </cell>
          <cell r="B4966" t="str">
            <v>人绒毛膜促性腺激素检测试纸（胶体金免疫层析法）</v>
          </cell>
          <cell r="C4966" t="str">
            <v>深圳市比特科技有限公司</v>
          </cell>
          <cell r="D4966" t="str">
            <v>HCG-A02(1人份)</v>
          </cell>
        </row>
        <row r="4967">
          <cell r="A4967">
            <v>32035</v>
          </cell>
          <cell r="B4967" t="str">
            <v>丹皮酚软膏</v>
          </cell>
          <cell r="C4967" t="str">
            <v>长春英平药业有限公司</v>
          </cell>
          <cell r="D4967" t="str">
            <v>15g</v>
          </cell>
        </row>
        <row r="4968">
          <cell r="A4968">
            <v>39913</v>
          </cell>
          <cell r="B4968" t="str">
            <v>丁酸氢化可的松乳膏(邦力)</v>
          </cell>
          <cell r="C4968" t="str">
            <v>重庆华邦制药有限公司</v>
          </cell>
          <cell r="D4968" t="str">
            <v>0.1%x10g</v>
          </cell>
        </row>
        <row r="4969">
          <cell r="A4969">
            <v>62873</v>
          </cell>
          <cell r="B4969" t="str">
            <v>复方鲜竹沥液</v>
          </cell>
          <cell r="C4969" t="str">
            <v>江西南昌济生制药有限责任公司（原江西南昌济生制药厂）</v>
          </cell>
          <cell r="D4969" t="str">
            <v>20mlx6支(无蔗糖)</v>
          </cell>
        </row>
        <row r="4970">
          <cell r="A4970">
            <v>66957</v>
          </cell>
          <cell r="B4970" t="str">
            <v>热淋清片</v>
          </cell>
          <cell r="C4970" t="str">
            <v>河南百年康鑫药业有限公司</v>
          </cell>
          <cell r="D4970" t="str">
            <v>0.6gx12片x2板(薄膜衣)</v>
          </cell>
        </row>
        <row r="4971">
          <cell r="A4971">
            <v>66075</v>
          </cell>
          <cell r="B4971" t="str">
            <v>兰索拉唑片</v>
          </cell>
          <cell r="C4971" t="str">
            <v>辰欣药业股份有限公司（原山东鲁抗辰欣药业有限公司）</v>
          </cell>
          <cell r="D4971" t="str">
            <v>30mgx8片</v>
          </cell>
        </row>
        <row r="4972">
          <cell r="A4972">
            <v>75112</v>
          </cell>
          <cell r="B4972" t="str">
            <v>威灵骨刺膏</v>
          </cell>
          <cell r="C4972" t="str">
            <v>河北万岁药业有限公司</v>
          </cell>
          <cell r="D4972" t="str">
            <v>12gx1贴</v>
          </cell>
        </row>
        <row r="4973">
          <cell r="A4973">
            <v>81715</v>
          </cell>
          <cell r="B4973" t="str">
            <v>美澳健蜂胶软胶囊</v>
          </cell>
          <cell r="C4973" t="str">
            <v>广州龙力商贸发展有限公司</v>
          </cell>
          <cell r="D4973" t="str">
            <v>30g(0.5gx60粒)</v>
          </cell>
        </row>
        <row r="4974">
          <cell r="A4974">
            <v>96371</v>
          </cell>
          <cell r="B4974" t="str">
            <v>薇姿轻盈透感矿物修颜霜SPF20</v>
          </cell>
          <cell r="C4974" t="str">
            <v>欧莱雅(中国)有限公司</v>
          </cell>
          <cell r="D4974" t="str">
            <v>40ml自然色</v>
          </cell>
        </row>
        <row r="4975">
          <cell r="A4975">
            <v>86235</v>
          </cell>
          <cell r="B4975" t="str">
            <v>姜草果仁</v>
          </cell>
          <cell r="C4975" t="str">
            <v>其他生产厂家</v>
          </cell>
          <cell r="D4975" t="str">
            <v>姜炙</v>
          </cell>
        </row>
        <row r="4976">
          <cell r="A4976">
            <v>93641</v>
          </cell>
          <cell r="B4976" t="str">
            <v>理肤泉清痘净肤特润柔肤水</v>
          </cell>
          <cell r="C4976" t="str">
            <v>欧莱雅(中国)有限公司</v>
          </cell>
          <cell r="D4976" t="str">
            <v>200ml</v>
          </cell>
        </row>
        <row r="4977">
          <cell r="A4977">
            <v>30398</v>
          </cell>
          <cell r="B4977" t="str">
            <v>扫日劳清肺止咳胶囊</v>
          </cell>
          <cell r="C4977" t="str">
            <v>内蒙古天奇中蒙制药股份有限公司（原赤峰天奇制药）</v>
          </cell>
          <cell r="D4977" t="str">
            <v>0.4gx12粒x2板</v>
          </cell>
        </row>
        <row r="4978">
          <cell r="A4978">
            <v>75246</v>
          </cell>
          <cell r="B4978" t="str">
            <v>消炎利胆分散片</v>
          </cell>
          <cell r="C4978" t="str">
            <v>广东罗浮山国药股份有限公司</v>
          </cell>
          <cell r="D4978" t="str">
            <v>0.5gx36片</v>
          </cell>
        </row>
        <row r="4979">
          <cell r="A4979">
            <v>10139</v>
          </cell>
          <cell r="B4979" t="str">
            <v>小儿咳喘灵颗粒</v>
          </cell>
          <cell r="C4979" t="str">
            <v>健民集团叶开泰国药(随州)有限公司(原武汉健民集团随州药业)</v>
          </cell>
          <cell r="D4979" t="str">
            <v>2gx15袋</v>
          </cell>
        </row>
        <row r="4980">
          <cell r="A4980">
            <v>12131</v>
          </cell>
          <cell r="B4980" t="str">
            <v>胆宁片</v>
          </cell>
          <cell r="C4980" t="str">
            <v>上海和黄药业有限公司</v>
          </cell>
          <cell r="D4980" t="str">
            <v>0.36gx100片(薄膜衣)</v>
          </cell>
        </row>
        <row r="4981">
          <cell r="A4981">
            <v>56205</v>
          </cell>
          <cell r="B4981" t="str">
            <v>富马酸喹硫平片(舒思)</v>
          </cell>
          <cell r="C4981" t="str">
            <v>苏州第壹制药有限公司</v>
          </cell>
          <cell r="D4981" t="str">
            <v>0.1gx30片</v>
          </cell>
        </row>
        <row r="4982">
          <cell r="A4982">
            <v>20360</v>
          </cell>
          <cell r="B4982" t="str">
            <v>妇乐颗粒</v>
          </cell>
          <cell r="C4982" t="str">
            <v>葵花药业集团(襄阳)隆中有限公司</v>
          </cell>
          <cell r="D4982" t="str">
            <v>6gx8袋</v>
          </cell>
        </row>
        <row r="4983">
          <cell r="A4983">
            <v>199</v>
          </cell>
          <cell r="B4983" t="str">
            <v>阿法骨化醇片</v>
          </cell>
          <cell r="C4983" t="str">
            <v>日本帝人制药株式会社医药岩国制造所</v>
          </cell>
          <cell r="D4983" t="str">
            <v>0.5ugx10片</v>
          </cell>
        </row>
        <row r="4984">
          <cell r="A4984">
            <v>20174</v>
          </cell>
          <cell r="B4984" t="str">
            <v>香菊胶囊</v>
          </cell>
          <cell r="C4984" t="str">
            <v>山东步长制药有限公司</v>
          </cell>
          <cell r="D4984" t="str">
            <v>0.3gx24粒</v>
          </cell>
        </row>
        <row r="4985">
          <cell r="A4985">
            <v>14747</v>
          </cell>
          <cell r="B4985" t="str">
            <v>清肺抑火片</v>
          </cell>
          <cell r="C4985" t="str">
            <v>云南省曲靖药业有限公司</v>
          </cell>
          <cell r="D4985" t="str">
            <v>0.6gx12片x2板</v>
          </cell>
        </row>
        <row r="4986">
          <cell r="A4986">
            <v>82740</v>
          </cell>
          <cell r="B4986" t="str">
            <v>小儿金翘颗粒</v>
          </cell>
          <cell r="C4986" t="str">
            <v>四川凯京制药有限公司(原:四川川西制药股份有限公司)</v>
          </cell>
          <cell r="D4986" t="str">
            <v>5gx12袋</v>
          </cell>
        </row>
        <row r="4987">
          <cell r="A4987">
            <v>25500</v>
          </cell>
          <cell r="B4987" t="str">
            <v>彩虹电热蚊香片</v>
          </cell>
          <cell r="C4987" t="str">
            <v>成都彩虹电器(集团)股份有限公司</v>
          </cell>
          <cell r="D4987" t="str">
            <v>30片(无味)</v>
          </cell>
        </row>
        <row r="4988">
          <cell r="A4988">
            <v>64749</v>
          </cell>
          <cell r="B4988" t="str">
            <v>参苏丸</v>
          </cell>
          <cell r="C4988" t="str">
            <v>太极集团重庆中药二厂有限公司</v>
          </cell>
          <cell r="D4988" t="str">
            <v>6gx6袋</v>
          </cell>
        </row>
        <row r="4989">
          <cell r="A4989">
            <v>69262</v>
          </cell>
          <cell r="B4989" t="str">
            <v>西洋参</v>
          </cell>
          <cell r="C4989" t="str">
            <v>太极集团四川绵阳制药有限公司</v>
          </cell>
          <cell r="D4989" t="str">
            <v>50g、特级片(太极牌)</v>
          </cell>
        </row>
        <row r="4990">
          <cell r="A4990">
            <v>69074</v>
          </cell>
          <cell r="B4990" t="str">
            <v>四物益母丸</v>
          </cell>
          <cell r="C4990" t="str">
            <v>太极集团重庆中药二厂有限公司</v>
          </cell>
          <cell r="D4990" t="str">
            <v>9gx8袋(水蜜丸)</v>
          </cell>
        </row>
        <row r="4991">
          <cell r="A4991">
            <v>73074</v>
          </cell>
          <cell r="B4991" t="str">
            <v>强力枇杷露</v>
          </cell>
          <cell r="C4991" t="str">
            <v>华润三九（南昌）药业有限公司（原江西三九药业有限公司）</v>
          </cell>
          <cell r="D4991" t="str">
            <v>150ml</v>
          </cell>
        </row>
        <row r="4992">
          <cell r="A4992">
            <v>73716</v>
          </cell>
          <cell r="B4992" t="str">
            <v>西洋参</v>
          </cell>
          <cell r="C4992" t="str">
            <v>重庆中药饮片厂有限公司</v>
          </cell>
          <cell r="D4992" t="str">
            <v>150克、粒（加拿大）(桐君阁牌)</v>
          </cell>
        </row>
        <row r="4993">
          <cell r="A4993">
            <v>82614</v>
          </cell>
          <cell r="B4993" t="str">
            <v>曲安奈德益康唑乳膏</v>
          </cell>
          <cell r="C4993" t="str">
            <v>华润三九（南昌）药业有限公司（原江西三九药业有限公司）</v>
          </cell>
          <cell r="D4993" t="str">
            <v>20g</v>
          </cell>
        </row>
        <row r="4994">
          <cell r="A4994">
            <v>46458</v>
          </cell>
          <cell r="B4994" t="str">
            <v>卡维地洛片</v>
          </cell>
          <cell r="C4994" t="str">
            <v>海南碧凯药业有限公司</v>
          </cell>
          <cell r="D4994" t="str">
            <v>10mgx16片</v>
          </cell>
        </row>
        <row r="4995">
          <cell r="A4995">
            <v>75062</v>
          </cell>
          <cell r="B4995" t="str">
            <v>小儿豉翘清热颗粒</v>
          </cell>
          <cell r="C4995" t="str">
            <v>济川药业集团有限公司（原济川药业集团股份有限公司）</v>
          </cell>
          <cell r="D4995" t="str">
            <v>2gx6袋(无蔗糖)</v>
          </cell>
        </row>
        <row r="4996">
          <cell r="A4996">
            <v>75061</v>
          </cell>
          <cell r="B4996" t="str">
            <v>健胃消食口服液</v>
          </cell>
          <cell r="C4996" t="str">
            <v>济川药业集团有限公司（原济川药业集团股份有限公司）</v>
          </cell>
          <cell r="D4996" t="str">
            <v>10mlx6支</v>
          </cell>
        </row>
        <row r="4997">
          <cell r="A4997">
            <v>64996</v>
          </cell>
          <cell r="B4997" t="str">
            <v>感冒软胶囊</v>
          </cell>
          <cell r="C4997" t="str">
            <v>北京健都药业有限公司</v>
          </cell>
          <cell r="D4997" t="str">
            <v>0.45gx24粒</v>
          </cell>
        </row>
        <row r="4998">
          <cell r="A4998">
            <v>67373</v>
          </cell>
          <cell r="B4998" t="str">
            <v>颈椎牵引器</v>
          </cell>
          <cell r="C4998" t="str">
            <v>江苏鱼跃医疗设备股份有限公司</v>
          </cell>
          <cell r="D4998" t="str">
            <v>C型</v>
          </cell>
        </row>
        <row r="4999">
          <cell r="A4999">
            <v>13505</v>
          </cell>
          <cell r="B4999" t="str">
            <v>天麻</v>
          </cell>
          <cell r="C4999" t="str">
            <v>其他生产厂家</v>
          </cell>
          <cell r="D4999" t="str">
            <v>家、二级</v>
          </cell>
        </row>
        <row r="5000">
          <cell r="A5000">
            <v>86124</v>
          </cell>
          <cell r="B5000" t="str">
            <v>乙酰半胱氨酸颗粒(富露施)</v>
          </cell>
          <cell r="C5000" t="str">
            <v>海南赞邦制药有限公司(原为海南金晓制药有限公司)</v>
          </cell>
          <cell r="D5000" t="str">
            <v>3g:0.2gx10包</v>
          </cell>
        </row>
        <row r="5001">
          <cell r="A5001">
            <v>73721</v>
          </cell>
          <cell r="B5001" t="str">
            <v>西洋参</v>
          </cell>
          <cell r="C5001" t="str">
            <v>太极集团四川绵阳制药有限公司</v>
          </cell>
          <cell r="D5001" t="str">
            <v>太极牌100g(特级片.北京)</v>
          </cell>
        </row>
        <row r="5002">
          <cell r="A5002">
            <v>82181</v>
          </cell>
          <cell r="B5002" t="str">
            <v>元胡胃舒片</v>
          </cell>
          <cell r="C5002" t="str">
            <v>哈尔滨好博药业有限公司(原:哈尔滨完达山药业公司)</v>
          </cell>
          <cell r="D5002" t="str">
            <v>0.37gx18片(薄膜衣)</v>
          </cell>
        </row>
        <row r="5003">
          <cell r="A5003">
            <v>94655</v>
          </cell>
          <cell r="B5003" t="str">
            <v>碧生源牌常润茶</v>
          </cell>
          <cell r="C5003" t="str">
            <v>北京澳特舒尔保健品开发有限公司</v>
          </cell>
          <cell r="D5003" t="str">
            <v>62.5g（2.5gx25袋)</v>
          </cell>
        </row>
        <row r="5004">
          <cell r="A5004">
            <v>67405</v>
          </cell>
          <cell r="B5004" t="str">
            <v>山药</v>
          </cell>
          <cell r="C5004" t="str">
            <v>太极集团四川绵阳制药有限公司</v>
          </cell>
          <cell r="D5004" t="str">
            <v>100g片(太极牌)</v>
          </cell>
        </row>
        <row r="5005">
          <cell r="A5005">
            <v>15006</v>
          </cell>
          <cell r="B5005" t="str">
            <v>煅炉甘石</v>
          </cell>
          <cell r="C5005" t="str">
            <v>其他生产厂家</v>
          </cell>
          <cell r="D5005" t="str">
            <v>明煅</v>
          </cell>
        </row>
        <row r="5006">
          <cell r="A5006">
            <v>24158</v>
          </cell>
          <cell r="B5006" t="str">
            <v>丙酸倍氯米松吸入气雾剂</v>
          </cell>
          <cell r="C5006" t="str">
            <v>山东京卫制药有限公司</v>
          </cell>
          <cell r="D5006" t="str">
            <v>50ugx200掀</v>
          </cell>
        </row>
        <row r="5007">
          <cell r="A5007">
            <v>23836</v>
          </cell>
          <cell r="B5007" t="str">
            <v>桔梗冬花片</v>
          </cell>
          <cell r="C5007" t="str">
            <v>四川德元药业集团有限公司(原：四川康神药业有限公司</v>
          </cell>
          <cell r="D5007" t="str">
            <v>100片</v>
          </cell>
        </row>
        <row r="5008">
          <cell r="A5008">
            <v>24796</v>
          </cell>
          <cell r="B5008" t="str">
            <v>阿奇霉素片</v>
          </cell>
          <cell r="C5008" t="str">
            <v>石家庄以岭药业股份有限公司</v>
          </cell>
          <cell r="D5008" t="str">
            <v>0.25gx6片(薄膜衣)</v>
          </cell>
        </row>
        <row r="5009">
          <cell r="A5009">
            <v>21186</v>
          </cell>
          <cell r="B5009" t="str">
            <v>铝合金出诊箱</v>
          </cell>
          <cell r="C5009" t="str">
            <v>金坛市剑云医疗器械厂</v>
          </cell>
          <cell r="D5009" t="str">
            <v>12寸</v>
          </cell>
        </row>
        <row r="5010">
          <cell r="A5010">
            <v>20565</v>
          </cell>
          <cell r="B5010" t="str">
            <v>康妇消炎栓</v>
          </cell>
          <cell r="C5010" t="str">
            <v>葵花药业集团(伊春)有限公司(原:黑龙江铁力红叶)</v>
          </cell>
          <cell r="D5010" t="str">
            <v>2.8gx7枚</v>
          </cell>
        </row>
        <row r="5011">
          <cell r="A5011">
            <v>21903</v>
          </cell>
          <cell r="B5011" t="str">
            <v>复方沙棘籽油栓</v>
          </cell>
          <cell r="C5011" t="str">
            <v>陕西海天制药有限公司</v>
          </cell>
          <cell r="D5011" t="str">
            <v>2.7gx6粒</v>
          </cell>
        </row>
        <row r="5012">
          <cell r="A5012">
            <v>23702</v>
          </cell>
          <cell r="B5012" t="str">
            <v>伤湿祛痛膏</v>
          </cell>
          <cell r="C5012" t="str">
            <v>辽宁新高制药有限公司（原：修正药业集团股份有限公司）</v>
          </cell>
          <cell r="D5012" t="str">
            <v>2贴x5袋</v>
          </cell>
        </row>
        <row r="5013">
          <cell r="A5013">
            <v>37164</v>
          </cell>
          <cell r="B5013" t="str">
            <v>头孢克肟颗粒</v>
          </cell>
          <cell r="C5013" t="str">
            <v>国药集团致君(深圳)制药有限公司(原深圳致君制药有限公司)</v>
          </cell>
          <cell r="D5013" t="str">
            <v>50mgx6包(无糖型)</v>
          </cell>
        </row>
        <row r="5014">
          <cell r="A5014">
            <v>37263</v>
          </cell>
          <cell r="B5014" t="str">
            <v>阿莫西林克拉维酸钾干混悬剂</v>
          </cell>
          <cell r="C5014" t="str">
            <v>澳美制药厂</v>
          </cell>
          <cell r="D5014" t="str">
            <v>0.2285gx12包(7:1)</v>
          </cell>
        </row>
        <row r="5015">
          <cell r="A5015">
            <v>37278</v>
          </cell>
          <cell r="B5015" t="str">
            <v>阿奇霉素分散片</v>
          </cell>
          <cell r="C5015" t="str">
            <v>康普药业股份有限公司(原:湖南康普制药有限公司)</v>
          </cell>
          <cell r="D5015" t="str">
            <v>0.25gx6片</v>
          </cell>
        </row>
        <row r="5016">
          <cell r="A5016">
            <v>2808</v>
          </cell>
          <cell r="B5016" t="str">
            <v>水杨酸苯甲酸松油搽剂</v>
          </cell>
          <cell r="C5016" t="str">
            <v>上海小方制药股份有限公司（原名：上海运佳黄浦制药有限公司）</v>
          </cell>
          <cell r="D5016" t="str">
            <v>20ml</v>
          </cell>
        </row>
        <row r="5017">
          <cell r="A5017">
            <v>40702</v>
          </cell>
          <cell r="B5017" t="str">
            <v>氨茶碱片</v>
          </cell>
          <cell r="C5017" t="str">
            <v>西南药业股份有限公司</v>
          </cell>
          <cell r="D5017" t="str">
            <v>0.1gx100片</v>
          </cell>
        </row>
        <row r="5018">
          <cell r="A5018">
            <v>43582</v>
          </cell>
          <cell r="B5018" t="str">
            <v>康复新液</v>
          </cell>
          <cell r="C5018" t="str">
            <v>湖南科伦制药有限公司</v>
          </cell>
          <cell r="D5018" t="str">
            <v>100ml</v>
          </cell>
        </row>
        <row r="5019">
          <cell r="A5019">
            <v>50111</v>
          </cell>
          <cell r="B5019" t="str">
            <v>益母颗粒</v>
          </cell>
          <cell r="C5019" t="str">
            <v>株洲千金药业股份有限公司</v>
          </cell>
          <cell r="D5019" t="str">
            <v>14gx10袋</v>
          </cell>
        </row>
        <row r="5020">
          <cell r="A5020">
            <v>98192</v>
          </cell>
          <cell r="B5020" t="str">
            <v>维妥立盾欣软胶囊(千林)</v>
          </cell>
          <cell r="C5020" t="str">
            <v>仙乐健康科技股份有限公司</v>
          </cell>
          <cell r="D5020" t="str">
            <v>250mgx120粒</v>
          </cell>
        </row>
        <row r="5021">
          <cell r="A5021">
            <v>98193</v>
          </cell>
          <cell r="B5021" t="str">
            <v>千林多种维生素矿物质片</v>
          </cell>
          <cell r="C5021" t="str">
            <v>仙乐健康科技股份有限公司</v>
          </cell>
          <cell r="D5021" t="str">
            <v>48g（0.8gx60片）青少年型</v>
          </cell>
        </row>
        <row r="5022">
          <cell r="A5022">
            <v>98196</v>
          </cell>
          <cell r="B5022" t="str">
            <v>千林R多种维生素矿物质咀嚼片</v>
          </cell>
          <cell r="C5022" t="str">
            <v>仙乐健康科技股份有限公司</v>
          </cell>
          <cell r="D5022" t="str">
            <v>1.5gx60片（儿童型）</v>
          </cell>
        </row>
        <row r="5023">
          <cell r="A5023">
            <v>98197</v>
          </cell>
          <cell r="B5023" t="str">
            <v>维妥立维D钙软胶囊(千林补钙特惠装)</v>
          </cell>
          <cell r="C5023" t="str">
            <v>仙乐健康科技股份有限公司</v>
          </cell>
          <cell r="D5023" t="str">
            <v>300g(1.2gx200粒/瓶+1.2gx50粒/瓶）</v>
          </cell>
        </row>
        <row r="5024">
          <cell r="A5024">
            <v>98194</v>
          </cell>
          <cell r="B5024" t="str">
            <v>维妥立多种维生素矿物质片(千林)</v>
          </cell>
          <cell r="C5024" t="str">
            <v>仙乐健康科技股份有限公司</v>
          </cell>
          <cell r="D5024" t="str">
            <v>1300mgx60片(女士型)</v>
          </cell>
        </row>
        <row r="5025">
          <cell r="A5025">
            <v>98195</v>
          </cell>
          <cell r="B5025" t="str">
            <v>千林R叶酸铁片</v>
          </cell>
          <cell r="C5025" t="str">
            <v>仙乐健康科技股份有限公司</v>
          </cell>
          <cell r="D5025" t="str">
            <v>30g(0.5gx60片）</v>
          </cell>
        </row>
        <row r="5026">
          <cell r="A5026">
            <v>93037</v>
          </cell>
          <cell r="B5026" t="str">
            <v>过山龙</v>
          </cell>
          <cell r="C5026" t="str">
            <v/>
          </cell>
          <cell r="D5026" t="str">
            <v>片</v>
          </cell>
        </row>
        <row r="5027">
          <cell r="A5027">
            <v>1235</v>
          </cell>
          <cell r="B5027" t="str">
            <v>乌鸡白凤丸</v>
          </cell>
          <cell r="C5027" t="str">
            <v>江西汇仁药业股份有限公司(原江西汇仁药业有限公司)</v>
          </cell>
          <cell r="D5027" t="str">
            <v>6gx10袋(水蜜丸)</v>
          </cell>
        </row>
        <row r="5028">
          <cell r="A5028">
            <v>1644</v>
          </cell>
          <cell r="B5028" t="str">
            <v>板蓝根茶</v>
          </cell>
          <cell r="C5028" t="str">
            <v>广东和平药业有限公司</v>
          </cell>
          <cell r="D5028" t="str">
            <v>15gx12块</v>
          </cell>
        </row>
        <row r="5029">
          <cell r="A5029">
            <v>2114</v>
          </cell>
          <cell r="B5029" t="str">
            <v>金胆片</v>
          </cell>
          <cell r="C5029" t="str">
            <v>江苏七0七天然制药有限公司</v>
          </cell>
          <cell r="D5029" t="str">
            <v>100片(糖衣)</v>
          </cell>
        </row>
        <row r="5030">
          <cell r="A5030">
            <v>196</v>
          </cell>
          <cell r="B5030" t="str">
            <v>感冒清胶囊</v>
          </cell>
          <cell r="C5030" t="str">
            <v>广州白云山制药股份有限公司广州白云山制药总厂</v>
          </cell>
          <cell r="D5030" t="str">
            <v>0.5gx24粒</v>
          </cell>
        </row>
        <row r="5031">
          <cell r="A5031">
            <v>496</v>
          </cell>
          <cell r="B5031" t="str">
            <v>多酶片</v>
          </cell>
          <cell r="C5031" t="str">
            <v>重庆申高生化制药有限公司(原：重庆荣高生化制药)</v>
          </cell>
          <cell r="D5031" t="str">
            <v>100片</v>
          </cell>
        </row>
        <row r="5032">
          <cell r="A5032">
            <v>50994</v>
          </cell>
          <cell r="B5032" t="str">
            <v>复方硫酸亚铁叶酸片</v>
          </cell>
          <cell r="C5032" t="str">
            <v>吉林省西点药业科技发展股份有限公司</v>
          </cell>
          <cell r="D5032" t="str">
            <v>50mgx24片(薄膜衣)</v>
          </cell>
        </row>
        <row r="5033">
          <cell r="A5033">
            <v>65120</v>
          </cell>
          <cell r="B5033" t="str">
            <v>血糖试纸（葡萄糖脱氢酶法）</v>
          </cell>
          <cell r="C5033" t="str">
            <v>Bayer Heaith Care LLC</v>
          </cell>
          <cell r="D5033" t="str">
            <v>2x25次测试瓶</v>
          </cell>
        </row>
        <row r="5034">
          <cell r="A5034">
            <v>65212</v>
          </cell>
          <cell r="B5034" t="str">
            <v>血糖试纸（葡萄糖氧化酶法）</v>
          </cell>
          <cell r="C5034" t="str">
            <v>Bayer Heaith Care LLC</v>
          </cell>
          <cell r="D5034" t="str">
            <v>50次(5张试碟)</v>
          </cell>
        </row>
        <row r="5035">
          <cell r="A5035">
            <v>65236</v>
          </cell>
          <cell r="B5035" t="str">
            <v>血糖仪</v>
          </cell>
          <cell r="C5035" t="str">
            <v>Bayer Heaith Care LLC</v>
          </cell>
          <cell r="D5035" t="str">
            <v>1455</v>
          </cell>
        </row>
        <row r="5036">
          <cell r="A5036">
            <v>90873</v>
          </cell>
          <cell r="B5036" t="str">
            <v>小金片</v>
          </cell>
          <cell r="C5036" t="str">
            <v>太极集团重庆桐君阁药厂有限公司</v>
          </cell>
          <cell r="D5036" t="str">
            <v>0.36gx6片</v>
          </cell>
        </row>
        <row r="5037">
          <cell r="A5037">
            <v>67960</v>
          </cell>
          <cell r="B5037" t="str">
            <v>天麻</v>
          </cell>
          <cell r="C5037" t="str">
            <v>太极集团四川绵阳制药有限公司</v>
          </cell>
          <cell r="D5037" t="str">
            <v>100g片（太极牌）</v>
          </cell>
        </row>
        <row r="5038">
          <cell r="A5038">
            <v>90611</v>
          </cell>
          <cell r="B5038" t="str">
            <v>清喉咽颗粒</v>
          </cell>
          <cell r="C5038" t="str">
            <v>太极集团四川绵阳制药有限公司</v>
          </cell>
          <cell r="D5038" t="str">
            <v>18gx8袋</v>
          </cell>
        </row>
        <row r="5039">
          <cell r="A5039">
            <v>55963</v>
          </cell>
          <cell r="B5039" t="str">
            <v>枸橼酸莫沙必利分散片</v>
          </cell>
          <cell r="C5039" t="str">
            <v>成都康弘药业集团股份有限公司</v>
          </cell>
          <cell r="D5039" t="str">
            <v>5mgx20片</v>
          </cell>
        </row>
        <row r="5040">
          <cell r="A5040">
            <v>35415</v>
          </cell>
          <cell r="B5040" t="str">
            <v>复方氯己定含漱液</v>
          </cell>
          <cell r="C5040" t="str">
            <v>江苏晨牌邦德药业有限公司</v>
          </cell>
          <cell r="D5040" t="str">
            <v>200ml</v>
          </cell>
        </row>
        <row r="5041">
          <cell r="A5041">
            <v>33761</v>
          </cell>
          <cell r="B5041" t="str">
            <v>小儿麻苷颗粒</v>
          </cell>
          <cell r="C5041" t="str">
            <v>四川巴中普瑞制药有限公司</v>
          </cell>
          <cell r="D5041" t="str">
            <v>2.5gx12袋</v>
          </cell>
        </row>
        <row r="5042">
          <cell r="A5042">
            <v>39163</v>
          </cell>
          <cell r="B5042" t="str">
            <v>百合固金片</v>
          </cell>
          <cell r="C5042" t="str">
            <v>广州诺金制药有限公司</v>
          </cell>
          <cell r="D5042" t="str">
            <v>0.4gx30片</v>
          </cell>
        </row>
        <row r="5043">
          <cell r="A5043">
            <v>39151</v>
          </cell>
          <cell r="B5043" t="str">
            <v>双氯芬酸钠缓释胶囊</v>
          </cell>
          <cell r="C5043" t="str">
            <v>南京易亨制药有限公司</v>
          </cell>
          <cell r="D5043" t="str">
            <v>50mgx24粒</v>
          </cell>
        </row>
        <row r="5044">
          <cell r="A5044">
            <v>39030</v>
          </cell>
          <cell r="B5044" t="str">
            <v>肠胃宁胶囊</v>
          </cell>
          <cell r="C5044" t="str">
            <v>山东仙河药业有限公司</v>
          </cell>
          <cell r="D5044" t="str">
            <v>0.3gx12粒x2板</v>
          </cell>
        </row>
        <row r="5045">
          <cell r="A5045">
            <v>37874</v>
          </cell>
          <cell r="B5045" t="str">
            <v>阿昔洛韦片</v>
          </cell>
          <cell r="C5045" t="str">
            <v>石家庄以岭药业股份有限公司</v>
          </cell>
          <cell r="D5045" t="str">
            <v>0.1gx12片x2板</v>
          </cell>
        </row>
        <row r="5046">
          <cell r="A5046">
            <v>48150</v>
          </cell>
          <cell r="B5046" t="str">
            <v>汰渍洗衣皂</v>
          </cell>
          <cell r="C5046" t="str">
            <v>广州宝洁有限公司</v>
          </cell>
          <cell r="D5046" t="str">
            <v>238g</v>
          </cell>
        </row>
        <row r="5047">
          <cell r="A5047">
            <v>67843</v>
          </cell>
          <cell r="B5047" t="str">
            <v>病人移动辅助设备</v>
          </cell>
          <cell r="C5047" t="str">
            <v>江苏鱼跃医疗设备股份有限公司</v>
          </cell>
          <cell r="D5047" t="str">
            <v>YU871手杖型</v>
          </cell>
        </row>
        <row r="5048">
          <cell r="A5048">
            <v>12182</v>
          </cell>
          <cell r="B5048" t="str">
            <v>金菊五花茶颗粒</v>
          </cell>
          <cell r="C5048" t="str">
            <v>广州莱泰制药有限公司</v>
          </cell>
          <cell r="D5048" t="str">
            <v>10gx20袋</v>
          </cell>
        </row>
        <row r="5049">
          <cell r="A5049">
            <v>45675</v>
          </cell>
          <cell r="B5049" t="str">
            <v>颈痛片</v>
          </cell>
          <cell r="C5049" t="str">
            <v>山东明仁福瑞达制药股份有限公司(原山东东方福瑞达)</v>
          </cell>
          <cell r="D5049" t="str">
            <v>0.67gx12片x2板</v>
          </cell>
        </row>
        <row r="5050">
          <cell r="A5050">
            <v>46907</v>
          </cell>
          <cell r="B5050" t="str">
            <v>新生化颗粒</v>
          </cell>
          <cell r="C5050" t="str">
            <v>山西澳迩药业有限公司</v>
          </cell>
          <cell r="D5050" t="str">
            <v>6gx12袋</v>
          </cell>
        </row>
        <row r="5051">
          <cell r="A5051">
            <v>50185</v>
          </cell>
          <cell r="B5051" t="str">
            <v>黄藤素片</v>
          </cell>
          <cell r="C5051" t="str">
            <v>广西龙州方略制药有限公司</v>
          </cell>
          <cell r="D5051" t="str">
            <v>0.1gx24片</v>
          </cell>
        </row>
        <row r="5052">
          <cell r="A5052">
            <v>45137</v>
          </cell>
          <cell r="B5052" t="str">
            <v>上清片</v>
          </cell>
          <cell r="C5052" t="str">
            <v>太极集团四川绵阳制药有限公司</v>
          </cell>
          <cell r="D5052" t="str">
            <v>0.3gx15片x2板(糖衣)</v>
          </cell>
        </row>
        <row r="5053">
          <cell r="A5053">
            <v>62718</v>
          </cell>
          <cell r="B5053" t="str">
            <v>麝香壮骨膏</v>
          </cell>
          <cell r="C5053" t="str">
            <v>黄石卫生材料药业有限公司</v>
          </cell>
          <cell r="D5053" t="str">
            <v>7cmx10cmx3贴x2袋</v>
          </cell>
        </row>
        <row r="5054">
          <cell r="A5054">
            <v>71322</v>
          </cell>
          <cell r="B5054" t="str">
            <v>欧姆龙电子血压计</v>
          </cell>
          <cell r="C5054" t="str">
            <v>欧姆龙(大连)有限公司</v>
          </cell>
          <cell r="D5054" t="str">
            <v>HEM-637IT腕式</v>
          </cell>
        </row>
        <row r="5055">
          <cell r="A5055">
            <v>77896</v>
          </cell>
          <cell r="B5055" t="str">
            <v>指夹式脉搏血氧仪</v>
          </cell>
          <cell r="C5055" t="str">
            <v>江苏鱼跃医疗设备股份有限公司</v>
          </cell>
          <cell r="D5055" t="str">
            <v>YX300</v>
          </cell>
        </row>
        <row r="5056">
          <cell r="A5056">
            <v>97088</v>
          </cell>
          <cell r="B5056" t="str">
            <v>欧姆龙电子体温计</v>
          </cell>
          <cell r="C5056" t="str">
            <v>欧姆龙(大连)有限公司</v>
          </cell>
          <cell r="D5056" t="str">
            <v>MC-341</v>
          </cell>
        </row>
        <row r="5057">
          <cell r="A5057">
            <v>97099</v>
          </cell>
          <cell r="B5057" t="str">
            <v>电子体温计</v>
          </cell>
          <cell r="C5057" t="str">
            <v>欧姆龙(大连)有限公司</v>
          </cell>
          <cell r="D5057" t="str">
            <v>MC-246</v>
          </cell>
        </row>
        <row r="5058">
          <cell r="A5058">
            <v>97089</v>
          </cell>
          <cell r="B5058" t="str">
            <v>欧姆龙电子体温计</v>
          </cell>
          <cell r="C5058" t="str">
            <v>欧姆龙(大连)有限公司</v>
          </cell>
          <cell r="D5058" t="str">
            <v>MC-342FL</v>
          </cell>
        </row>
        <row r="5059">
          <cell r="A5059">
            <v>97090</v>
          </cell>
          <cell r="B5059" t="str">
            <v>欧姆龙电子体温计</v>
          </cell>
          <cell r="C5059" t="str">
            <v>欧姆龙(大连)有限公司</v>
          </cell>
          <cell r="D5059" t="str">
            <v>MC-347</v>
          </cell>
        </row>
        <row r="5060">
          <cell r="A5060">
            <v>4089</v>
          </cell>
          <cell r="B5060" t="str">
            <v>羧甲司坦片(化痰片)</v>
          </cell>
          <cell r="C5060" t="str">
            <v>国药集团汕头金石制药有限公司(汕头金石制药总厂有限公司)</v>
          </cell>
          <cell r="D5060" t="str">
            <v>0.25gx12片</v>
          </cell>
        </row>
        <row r="5061">
          <cell r="A5061">
            <v>57310</v>
          </cell>
          <cell r="B5061" t="str">
            <v>抗菌消炎胶囊</v>
          </cell>
          <cell r="C5061" t="str">
            <v>中山市恒生药业有限公司</v>
          </cell>
          <cell r="D5061" t="str">
            <v>0.47gx12粒x2板</v>
          </cell>
        </row>
        <row r="5062">
          <cell r="A5062">
            <v>51325</v>
          </cell>
          <cell r="B5062" t="str">
            <v>潘婷洗发露</v>
          </cell>
          <cell r="C5062" t="str">
            <v>广州宝洁有限公司</v>
          </cell>
          <cell r="D5062" t="str">
            <v>400ml(丝质顺滑)</v>
          </cell>
        </row>
        <row r="5063">
          <cell r="A5063">
            <v>62917</v>
          </cell>
          <cell r="B5063" t="str">
            <v>手动轮椅车</v>
          </cell>
          <cell r="C5063" t="str">
            <v>江苏鱼跃医疗设备股份有限公司</v>
          </cell>
          <cell r="D5063" t="str">
            <v>1100</v>
          </cell>
        </row>
        <row r="5064">
          <cell r="A5064">
            <v>87803</v>
          </cell>
          <cell r="B5064" t="str">
            <v>腋下式拐杖</v>
          </cell>
          <cell r="C5064" t="str">
            <v>江苏鱼跃医疗设备股份有限公司</v>
          </cell>
          <cell r="D5064" t="str">
            <v>YU860\大#</v>
          </cell>
        </row>
        <row r="5065">
          <cell r="A5065">
            <v>68339</v>
          </cell>
          <cell r="B5065" t="str">
            <v>银黄颗粒</v>
          </cell>
          <cell r="C5065" t="str">
            <v>四川省仁德制药有限公司</v>
          </cell>
          <cell r="D5065" t="str">
            <v>4gx10袋</v>
          </cell>
        </row>
        <row r="5066">
          <cell r="A5066">
            <v>91389</v>
          </cell>
          <cell r="B5066" t="str">
            <v>安胃止痛胶囊</v>
          </cell>
          <cell r="C5066" t="str">
            <v>山西澳迩药业有限公司</v>
          </cell>
          <cell r="D5066" t="str">
            <v>0.3gx36粒</v>
          </cell>
        </row>
        <row r="5067">
          <cell r="A5067">
            <v>93013</v>
          </cell>
          <cell r="B5067" t="str">
            <v>盐酸氨基葡萄糖片(九力)</v>
          </cell>
          <cell r="C5067" t="str">
            <v>江苏正大清江药业有限公司</v>
          </cell>
          <cell r="D5067" t="str">
            <v>0.75gx6片(薄膜衣)</v>
          </cell>
        </row>
        <row r="5068">
          <cell r="A5068">
            <v>89117</v>
          </cell>
          <cell r="B5068" t="str">
            <v>半夏天麻丸</v>
          </cell>
          <cell r="C5068" t="str">
            <v>太极集团四川绵阳制药有限公司</v>
          </cell>
          <cell r="D5068" t="str">
            <v>6gx8袋</v>
          </cell>
        </row>
        <row r="5069">
          <cell r="A5069">
            <v>89118</v>
          </cell>
          <cell r="B5069" t="str">
            <v>金银花颗粒</v>
          </cell>
          <cell r="C5069" t="str">
            <v>太极集团四川绵阳制药有限公司</v>
          </cell>
          <cell r="D5069" t="str">
            <v>10gx10袋</v>
          </cell>
        </row>
        <row r="5070">
          <cell r="A5070">
            <v>90612</v>
          </cell>
          <cell r="B5070" t="str">
            <v>柏子养心丸</v>
          </cell>
          <cell r="C5070" t="str">
            <v>太极集团四川绵阳制药有限公司</v>
          </cell>
          <cell r="D5070" t="str">
            <v>6gx12袋(水蜜丸)</v>
          </cell>
        </row>
        <row r="5071">
          <cell r="A5071">
            <v>91516</v>
          </cell>
          <cell r="B5071" t="str">
            <v>枸橼酸坦度螺酮片</v>
          </cell>
          <cell r="C5071" t="str">
            <v>住友制药(苏州)有限公司</v>
          </cell>
          <cell r="D5071" t="str">
            <v>10mgx42片</v>
          </cell>
        </row>
        <row r="5072">
          <cell r="A5072">
            <v>91595</v>
          </cell>
          <cell r="B5072" t="str">
            <v>蜜炼川贝枇杷膏</v>
          </cell>
          <cell r="C5072" t="str">
            <v>广州白云山潘高寿药业股份有限公司</v>
          </cell>
          <cell r="D5072" t="str">
            <v>210g</v>
          </cell>
        </row>
        <row r="5073">
          <cell r="A5073">
            <v>333</v>
          </cell>
          <cell r="B5073" t="str">
            <v>枸橼酸喷托维林片</v>
          </cell>
          <cell r="C5073" t="str">
            <v>西南药业股份有限公司</v>
          </cell>
          <cell r="D5073" t="str">
            <v>25mgx1000片</v>
          </cell>
        </row>
        <row r="5074">
          <cell r="A5074">
            <v>45494</v>
          </cell>
          <cell r="B5074" t="str">
            <v>夏桑菊颗粒</v>
          </cell>
          <cell r="C5074" t="str">
            <v>四川金药师制药有限公司</v>
          </cell>
          <cell r="D5074" t="str">
            <v>10gx20袋</v>
          </cell>
        </row>
        <row r="5075">
          <cell r="A5075">
            <v>36939</v>
          </cell>
          <cell r="B5075" t="str">
            <v>瑞巴派特片(膜固思达)</v>
          </cell>
          <cell r="C5075" t="str">
            <v>浙江大冢制药有限公司</v>
          </cell>
          <cell r="D5075" t="str">
            <v>0.1gx6片x2板</v>
          </cell>
        </row>
        <row r="5076">
          <cell r="A5076">
            <v>53851</v>
          </cell>
          <cell r="B5076" t="str">
            <v>血栓心脉宁片</v>
          </cell>
          <cell r="C5076" t="str">
            <v>吉林华康药业股份有限公司</v>
          </cell>
          <cell r="D5076" t="str">
            <v>0.4gx12片x2板(薄膜衣)</v>
          </cell>
        </row>
        <row r="5077">
          <cell r="A5077">
            <v>94351</v>
          </cell>
          <cell r="B5077" t="str">
            <v>天然维生素E加C祛斑焕白套装</v>
          </cell>
          <cell r="C5077" t="str">
            <v>养生堂药业有限公司</v>
          </cell>
          <cell r="D5077" t="str">
            <v>0.25gx160粒+850mgx90片
</v>
          </cell>
        </row>
        <row r="5078">
          <cell r="A5078">
            <v>47012</v>
          </cell>
          <cell r="B5078" t="str">
            <v>酒石酸美托洛尔片</v>
          </cell>
          <cell r="C5078" t="str">
            <v>石家庄以岭药业股份有限公司</v>
          </cell>
          <cell r="D5078" t="str">
            <v>25mgx10片x2板</v>
          </cell>
        </row>
        <row r="5079">
          <cell r="A5079">
            <v>45169</v>
          </cell>
          <cell r="B5079" t="str">
            <v>小儿感冒颗粒</v>
          </cell>
          <cell r="C5079" t="str">
            <v>华润三九(枣庄)药业有限公司(原山东三九药业)</v>
          </cell>
          <cell r="D5079" t="str">
            <v>6gx10袋</v>
          </cell>
        </row>
        <row r="5080">
          <cell r="A5080">
            <v>45311</v>
          </cell>
          <cell r="B5080" t="str">
            <v>清热解毒口服液</v>
          </cell>
          <cell r="C5080" t="str">
            <v>湖北东信药业有限公司</v>
          </cell>
          <cell r="D5080" t="str">
            <v>10mlx10支</v>
          </cell>
        </row>
        <row r="5081">
          <cell r="A5081">
            <v>45637</v>
          </cell>
          <cell r="B5081" t="str">
            <v>灵方脚臭净喷剂</v>
          </cell>
          <cell r="C5081" t="str">
            <v>重庆灵方生物技术有限公司</v>
          </cell>
          <cell r="D5081" t="str">
            <v>30ml</v>
          </cell>
        </row>
        <row r="5082">
          <cell r="A5082">
            <v>92205</v>
          </cell>
          <cell r="B5082" t="str">
            <v>复合肽营养饮品Ⅱ型（初元）</v>
          </cell>
          <cell r="C5082" t="str">
            <v>江中药业股份有限公司</v>
          </cell>
          <cell r="D5082" t="str">
            <v>100mlx5瓶</v>
          </cell>
        </row>
        <row r="5083">
          <cell r="A5083">
            <v>20502</v>
          </cell>
          <cell r="B5083" t="str">
            <v>复方冬凌草含片</v>
          </cell>
          <cell r="C5083" t="str">
            <v>河南省济源市济世药业有限公司</v>
          </cell>
          <cell r="D5083" t="str">
            <v>0.6gx32片</v>
          </cell>
        </row>
        <row r="5084">
          <cell r="A5084">
            <v>28247</v>
          </cell>
          <cell r="B5084" t="str">
            <v>头孢羟氨苄胶囊</v>
          </cell>
          <cell r="C5084" t="str">
            <v>华北制药河北华民药业有限责任公司</v>
          </cell>
          <cell r="D5084" t="str">
            <v>0.25gx12粒</v>
          </cell>
        </row>
        <row r="5085">
          <cell r="A5085">
            <v>28611</v>
          </cell>
          <cell r="B5085" t="str">
            <v>小蓟</v>
          </cell>
          <cell r="C5085" t="str">
            <v>其他生产厂家</v>
          </cell>
          <cell r="D5085" t="str">
            <v>段</v>
          </cell>
        </row>
        <row r="5086">
          <cell r="A5086">
            <v>25939</v>
          </cell>
          <cell r="B5086" t="str">
            <v>伤湿止痛膏</v>
          </cell>
          <cell r="C5086" t="str">
            <v>河南羚锐制药股份有限公司</v>
          </cell>
          <cell r="D5086" t="str">
            <v>7cmx10cmx5贴x2袋（精装）</v>
          </cell>
        </row>
        <row r="5087">
          <cell r="A5087">
            <v>3310</v>
          </cell>
          <cell r="B5087" t="str">
            <v>喉疾灵片</v>
          </cell>
          <cell r="C5087" t="str">
            <v>广东新峰药业股份有限公司(原:广东省博罗先锋药业)</v>
          </cell>
          <cell r="D5087" t="str">
            <v>0.32gx30片（薄膜衣）</v>
          </cell>
        </row>
        <row r="5088">
          <cell r="A5088">
            <v>27557</v>
          </cell>
          <cell r="B5088" t="str">
            <v>活络油</v>
          </cell>
          <cell r="C5088" t="str">
            <v>英吉利制药厂有限公司</v>
          </cell>
          <cell r="D5088" t="str">
            <v>40ml</v>
          </cell>
        </row>
        <row r="5089">
          <cell r="A5089">
            <v>2949</v>
          </cell>
          <cell r="B5089" t="str">
            <v>乳酸依沙吖啶溶液(利凡诺溶液)</v>
          </cell>
          <cell r="C5089" t="str">
            <v>广东恒健制药有限公司(原:江门市恒健药业有限公司)</v>
          </cell>
          <cell r="D5089" t="str">
            <v>0.1%:100ml</v>
          </cell>
        </row>
        <row r="5090">
          <cell r="A5090">
            <v>36957</v>
          </cell>
          <cell r="B5090" t="str">
            <v>复方鱼腥草片</v>
          </cell>
          <cell r="C5090" t="str">
            <v>广西世彪药业有限公司</v>
          </cell>
          <cell r="D5090" t="str">
            <v>100片</v>
          </cell>
        </row>
        <row r="5091">
          <cell r="A5091">
            <v>86281</v>
          </cell>
          <cell r="B5091" t="str">
            <v>口炎清胶囊</v>
          </cell>
          <cell r="C5091" t="str">
            <v>成都倍特药业有限公司</v>
          </cell>
          <cell r="D5091" t="str">
            <v>0.5gx12粒</v>
          </cell>
        </row>
        <row r="5092">
          <cell r="A5092">
            <v>20834</v>
          </cell>
          <cell r="B5092" t="str">
            <v>双氯芬酸钠双释放肠溶胶囊</v>
          </cell>
          <cell r="C5092" t="str">
            <v>德国Temmler Werke Gmbll</v>
          </cell>
          <cell r="D5092" t="str">
            <v>75mgx10粒</v>
          </cell>
        </row>
        <row r="5093">
          <cell r="A5093">
            <v>49403</v>
          </cell>
          <cell r="B5093" t="str">
            <v>榨菜牛肉酱</v>
          </cell>
          <cell r="C5093" t="str">
            <v>太极集团重庆国光绿色食品有限公司</v>
          </cell>
          <cell r="D5093" t="str">
            <v>200gx4瓶</v>
          </cell>
        </row>
        <row r="5094">
          <cell r="A5094">
            <v>55592</v>
          </cell>
          <cell r="B5094" t="str">
            <v>绍兴大补酒</v>
          </cell>
          <cell r="C5094" t="str">
            <v>太极集团浙江东方制药有限公司</v>
          </cell>
          <cell r="D5094" t="str">
            <v>500ml</v>
          </cell>
        </row>
        <row r="5095">
          <cell r="A5095">
            <v>44184</v>
          </cell>
          <cell r="B5095" t="str">
            <v>骨痛灵酊</v>
          </cell>
          <cell r="C5095" t="str">
            <v>滇虹药业集团股份有限公司</v>
          </cell>
          <cell r="D5095" t="str">
            <v>70mlx3瓶</v>
          </cell>
        </row>
        <row r="5096">
          <cell r="A5096">
            <v>72452</v>
          </cell>
          <cell r="B5096" t="str">
            <v>顽癣净</v>
          </cell>
          <cell r="C5096" t="str">
            <v>陕西康惠制药有限公司（陕西思壮药业有限公司）</v>
          </cell>
          <cell r="D5096" t="str">
            <v>100ml</v>
          </cell>
        </row>
        <row r="5097">
          <cell r="A5097">
            <v>83896</v>
          </cell>
          <cell r="B5097" t="str">
            <v>午时茶颗粒</v>
          </cell>
          <cell r="C5097" t="str">
            <v>葵花药业集团(襄阳)隆中有限公司</v>
          </cell>
          <cell r="D5097" t="str">
            <v>6gx20袋</v>
          </cell>
        </row>
        <row r="5098">
          <cell r="A5098">
            <v>97080</v>
          </cell>
          <cell r="B5098" t="str">
            <v>腰围固定带</v>
          </cell>
          <cell r="C5098" t="str">
            <v>冀州市佳禾医疗器械有限公司</v>
          </cell>
          <cell r="D5098" t="str">
            <v>YTD01-L</v>
          </cell>
        </row>
        <row r="5099">
          <cell r="A5099">
            <v>97058</v>
          </cell>
          <cell r="B5099" t="str">
            <v>医用固定带</v>
          </cell>
          <cell r="C5099" t="str">
            <v>冀州市佳禾医疗器械有限公司</v>
          </cell>
          <cell r="D5099" t="str">
            <v>YTD01-M</v>
          </cell>
        </row>
        <row r="5100">
          <cell r="A5100">
            <v>86045</v>
          </cell>
          <cell r="B5100" t="str">
            <v>理肤泉清痘净肤爽肤水</v>
          </cell>
          <cell r="C5100" t="str">
            <v>法国理肤泉</v>
          </cell>
          <cell r="D5100" t="str">
            <v>200ml</v>
          </cell>
        </row>
        <row r="5101">
          <cell r="A5101">
            <v>92206</v>
          </cell>
          <cell r="B5101" t="str">
            <v>复合肽营养饮品Ⅰ型（初元）</v>
          </cell>
          <cell r="C5101" t="str">
            <v>江中药业股份有限公司</v>
          </cell>
          <cell r="D5101" t="str">
            <v>100mlx5瓶</v>
          </cell>
        </row>
        <row r="5102">
          <cell r="A5102">
            <v>92207</v>
          </cell>
          <cell r="B5102" t="str">
            <v>复合肽营养饮品（II型初元）</v>
          </cell>
          <cell r="C5102" t="str">
            <v>江中药业股份有限公司</v>
          </cell>
          <cell r="D5102" t="str">
            <v>100mlx8瓶</v>
          </cell>
        </row>
        <row r="5103">
          <cell r="A5103">
            <v>92208</v>
          </cell>
          <cell r="B5103" t="str">
            <v>复合肽营养饮品（初元I型）</v>
          </cell>
          <cell r="C5103" t="str">
            <v>江中药业股份有限公司</v>
          </cell>
          <cell r="D5103" t="str">
            <v>100mlx8瓶</v>
          </cell>
        </row>
        <row r="5104">
          <cell r="A5104">
            <v>13362</v>
          </cell>
          <cell r="B5104" t="str">
            <v>鼻炎宁颗粒</v>
          </cell>
          <cell r="C5104" t="str">
            <v>福建省泉州罗裳山制药厂</v>
          </cell>
          <cell r="D5104" t="str">
            <v>15gx10袋</v>
          </cell>
        </row>
        <row r="5105">
          <cell r="A5105">
            <v>32480</v>
          </cell>
          <cell r="B5105" t="str">
            <v>香菊胶囊</v>
          </cell>
          <cell r="C5105" t="str">
            <v>山东步长制药有限公司</v>
          </cell>
          <cell r="D5105" t="str">
            <v>0.3gx12粒x4板</v>
          </cell>
        </row>
        <row r="5106">
          <cell r="A5106">
            <v>64299</v>
          </cell>
          <cell r="B5106" t="str">
            <v>爽心八宝茶</v>
          </cell>
          <cell r="C5106" t="str">
            <v>重庆万氏商贸有限公司</v>
          </cell>
          <cell r="D5106" t="str">
            <v>216g</v>
          </cell>
        </row>
        <row r="5107">
          <cell r="A5107">
            <v>337</v>
          </cell>
          <cell r="B5107" t="str">
            <v>维生素B2片</v>
          </cell>
          <cell r="C5107" t="str">
            <v>华中药业股份有限公司</v>
          </cell>
          <cell r="D5107" t="str">
            <v>5mgx1000片</v>
          </cell>
        </row>
        <row r="5108">
          <cell r="A5108">
            <v>34473</v>
          </cell>
          <cell r="B5108" t="str">
            <v>鼻炎灵片</v>
          </cell>
          <cell r="C5108" t="str">
            <v>天津同仁堂集团股份有限公司</v>
          </cell>
          <cell r="D5108" t="str">
            <v>0.3gx20片</v>
          </cell>
        </row>
        <row r="5109">
          <cell r="A5109">
            <v>38589</v>
          </cell>
          <cell r="B5109" t="str">
            <v>甲硝唑片</v>
          </cell>
          <cell r="C5109" t="str">
            <v>金日制药（中国）有限公司</v>
          </cell>
          <cell r="D5109" t="str">
            <v>0.2gx24片x2板</v>
          </cell>
        </row>
        <row r="5110">
          <cell r="A5110">
            <v>39734</v>
          </cell>
          <cell r="B5110" t="str">
            <v>氯化钾缓释片</v>
          </cell>
          <cell r="C5110" t="str">
            <v>上海海虹实业(集团)巢湖今辰药业有限公司</v>
          </cell>
          <cell r="D5110" t="str">
            <v>0.5gx12片x2板</v>
          </cell>
        </row>
        <row r="5111">
          <cell r="A5111">
            <v>43176</v>
          </cell>
          <cell r="B5111" t="str">
            <v>麝香接骨胶囊</v>
          </cell>
          <cell r="C5111" t="str">
            <v>吉林省七星山药业有限公司</v>
          </cell>
          <cell r="D5111" t="str">
            <v>0.3gx30粒</v>
          </cell>
        </row>
        <row r="5112">
          <cell r="A5112">
            <v>26055</v>
          </cell>
          <cell r="B5112" t="str">
            <v>儿感退热宁口服液</v>
          </cell>
          <cell r="C5112" t="str">
            <v>成都华神集团股份有限公司制药厂</v>
          </cell>
          <cell r="D5112" t="str">
            <v>10mlx6支</v>
          </cell>
        </row>
        <row r="5113">
          <cell r="A5113">
            <v>43757</v>
          </cell>
          <cell r="B5113" t="str">
            <v>愈美颗粒(华芬)</v>
          </cell>
          <cell r="C5113" t="str">
            <v>南京臣功制药股份有限公司（南京臣功制药有限公司）</v>
          </cell>
          <cell r="D5113" t="str">
            <v>12包(15mg:0.1g)</v>
          </cell>
        </row>
        <row r="5114">
          <cell r="A5114">
            <v>64719</v>
          </cell>
          <cell r="B5114" t="str">
            <v>复方丹参片</v>
          </cell>
          <cell r="C5114" t="str">
            <v>太极集团浙江东方制药有限公司</v>
          </cell>
          <cell r="D5114" t="str">
            <v>100片(薄膜衣片)</v>
          </cell>
        </row>
        <row r="5115">
          <cell r="A5115">
            <v>75419</v>
          </cell>
          <cell r="B5115" t="str">
            <v>补肾益脑胶囊</v>
          </cell>
          <cell r="C5115" t="str">
            <v>太极集团浙江东方制药有限公司</v>
          </cell>
          <cell r="D5115" t="str">
            <v>0.27gx12粒x6板</v>
          </cell>
        </row>
        <row r="5116">
          <cell r="A5116">
            <v>98135</v>
          </cell>
          <cell r="B5116" t="str">
            <v>甲硝唑氯已定洗剂</v>
          </cell>
          <cell r="C5116" t="str">
            <v>广东佳泰药业股份有限公司(原深圳市佳泰药业股份有限公司)</v>
          </cell>
          <cell r="D5116" t="str">
            <v>200ml(附灌洗器)</v>
          </cell>
        </row>
        <row r="5117">
          <cell r="A5117">
            <v>90320</v>
          </cell>
          <cell r="B5117" t="str">
            <v>芡实</v>
          </cell>
          <cell r="C5117" t="str">
            <v>重庆中药饮片厂有限公司</v>
          </cell>
          <cell r="D5117" t="str">
            <v>220g(桐君阁)</v>
          </cell>
        </row>
        <row r="5118">
          <cell r="A5118">
            <v>81941</v>
          </cell>
          <cell r="B5118" t="str">
            <v>复方丹参滴丸</v>
          </cell>
          <cell r="C5118" t="str">
            <v>天士力医药集团股份有限公司(原:天士力制药集团股份有限公司)</v>
          </cell>
          <cell r="D5118" t="str">
            <v>27mgx180丸</v>
          </cell>
        </row>
        <row r="5119">
          <cell r="A5119">
            <v>75406</v>
          </cell>
          <cell r="B5119" t="str">
            <v>救心丸</v>
          </cell>
          <cell r="C5119" t="str">
            <v>华佗国药股份有限公司</v>
          </cell>
          <cell r="D5119" t="str">
            <v>10粒（水丸）</v>
          </cell>
        </row>
        <row r="5120">
          <cell r="A5120">
            <v>87551</v>
          </cell>
          <cell r="B5120" t="str">
            <v>盐酸贝那普利片</v>
          </cell>
          <cell r="C5120" t="str">
            <v>成都地奥制药集团有限公司</v>
          </cell>
          <cell r="D5120" t="str">
            <v>10mgx10片</v>
          </cell>
        </row>
        <row r="5121">
          <cell r="A5121">
            <v>1946</v>
          </cell>
          <cell r="B5121" t="str">
            <v>黄芪生脉饮</v>
          </cell>
          <cell r="C5121" t="str">
            <v>江西南昌济生制药有限责任公司（原江西南昌济生制药厂）</v>
          </cell>
          <cell r="D5121" t="str">
            <v>10mlx10支</v>
          </cell>
        </row>
        <row r="5122">
          <cell r="A5122">
            <v>100634</v>
          </cell>
          <cell r="B5122" t="str">
            <v>复方酮康唑发用洗剂(康王洗剂)</v>
          </cell>
          <cell r="C5122" t="str">
            <v>滇虹药业集团股份有限公司</v>
          </cell>
          <cell r="D5122" t="str">
            <v>70ml/管</v>
          </cell>
        </row>
        <row r="5123">
          <cell r="A5123">
            <v>25957</v>
          </cell>
          <cell r="B5123" t="str">
            <v>大蓟</v>
          </cell>
          <cell r="C5123" t="str">
            <v>其他生产厂家</v>
          </cell>
          <cell r="D5123" t="str">
            <v>段</v>
          </cell>
        </row>
        <row r="5124">
          <cell r="A5124">
            <v>25535</v>
          </cell>
          <cell r="B5124" t="str">
            <v>柿蒂</v>
          </cell>
          <cell r="C5124" t="str">
            <v>其他生产厂家</v>
          </cell>
          <cell r="D5124" t="str">
            <v>净制</v>
          </cell>
        </row>
        <row r="5125">
          <cell r="A5125">
            <v>28989</v>
          </cell>
          <cell r="B5125" t="str">
            <v>山豆根</v>
          </cell>
          <cell r="C5125" t="str">
            <v>其他生产厂家</v>
          </cell>
          <cell r="D5125" t="str">
            <v>片</v>
          </cell>
        </row>
        <row r="5126">
          <cell r="A5126">
            <v>29369</v>
          </cell>
          <cell r="B5126" t="str">
            <v>白蔹</v>
          </cell>
          <cell r="C5126" t="str">
            <v>其他生产厂家</v>
          </cell>
          <cell r="D5126" t="str">
            <v>片</v>
          </cell>
        </row>
        <row r="5127">
          <cell r="A5127">
            <v>28298</v>
          </cell>
          <cell r="B5127" t="str">
            <v>没食子</v>
          </cell>
          <cell r="C5127" t="str">
            <v>其他生产厂家</v>
          </cell>
          <cell r="D5127" t="str">
            <v>净制</v>
          </cell>
        </row>
        <row r="5128">
          <cell r="A5128">
            <v>27913</v>
          </cell>
          <cell r="B5128" t="str">
            <v>凤仙透骨草</v>
          </cell>
          <cell r="C5128" t="str">
            <v>其他生产厂家</v>
          </cell>
          <cell r="D5128" t="str">
            <v>段</v>
          </cell>
        </row>
        <row r="5129">
          <cell r="A5129">
            <v>28615</v>
          </cell>
          <cell r="B5129" t="str">
            <v>秦皮</v>
          </cell>
          <cell r="C5129" t="str">
            <v>其他生产厂家</v>
          </cell>
          <cell r="D5129" t="str">
            <v>丝</v>
          </cell>
        </row>
        <row r="5130">
          <cell r="A5130">
            <v>28504</v>
          </cell>
          <cell r="B5130" t="str">
            <v>辰砂</v>
          </cell>
          <cell r="C5130" t="str">
            <v>其他生产厂家</v>
          </cell>
          <cell r="D5130" t="str">
            <v>粉</v>
          </cell>
        </row>
        <row r="5131">
          <cell r="A5131">
            <v>28384</v>
          </cell>
          <cell r="B5131" t="str">
            <v>煅花蕊石</v>
          </cell>
          <cell r="C5131" t="str">
            <v>其他生产厂家</v>
          </cell>
          <cell r="D5131" t="str">
            <v>明煅</v>
          </cell>
        </row>
        <row r="5132">
          <cell r="A5132">
            <v>28912</v>
          </cell>
          <cell r="B5132" t="str">
            <v>鹿角霜</v>
          </cell>
          <cell r="C5132" t="str">
            <v>其他生产厂家</v>
          </cell>
          <cell r="D5132" t="str">
            <v>块</v>
          </cell>
        </row>
        <row r="5133">
          <cell r="A5133">
            <v>26880</v>
          </cell>
          <cell r="B5133" t="str">
            <v>藿香</v>
          </cell>
          <cell r="C5133" t="str">
            <v>其他生产厂家</v>
          </cell>
          <cell r="D5133" t="str">
            <v>段</v>
          </cell>
        </row>
        <row r="5134">
          <cell r="A5134">
            <v>26621</v>
          </cell>
          <cell r="B5134" t="str">
            <v>蛇蜕(龙衣)</v>
          </cell>
          <cell r="C5134" t="str">
            <v>其他生产厂家</v>
          </cell>
          <cell r="D5134" t="str">
            <v>净制</v>
          </cell>
        </row>
        <row r="5135">
          <cell r="A5135">
            <v>25778</v>
          </cell>
          <cell r="B5135" t="str">
            <v>大枣</v>
          </cell>
          <cell r="C5135" t="str">
            <v>其他生产厂家</v>
          </cell>
          <cell r="D5135" t="str">
            <v>净制(灵宝)</v>
          </cell>
        </row>
        <row r="5136">
          <cell r="A5136">
            <v>25972</v>
          </cell>
          <cell r="B5136" t="str">
            <v>鸡冠花</v>
          </cell>
          <cell r="C5136" t="str">
            <v>其他生产厂家</v>
          </cell>
          <cell r="D5136" t="str">
            <v>段</v>
          </cell>
        </row>
        <row r="5137">
          <cell r="A5137">
            <v>25872</v>
          </cell>
          <cell r="B5137" t="str">
            <v>焦山楂</v>
          </cell>
          <cell r="C5137" t="str">
            <v>其他生产厂家</v>
          </cell>
          <cell r="D5137" t="str">
            <v>炒焦</v>
          </cell>
        </row>
        <row r="5138">
          <cell r="A5138">
            <v>26216</v>
          </cell>
          <cell r="B5138" t="str">
            <v>金荞麦</v>
          </cell>
          <cell r="C5138" t="str">
            <v>其他生产厂家</v>
          </cell>
          <cell r="D5138" t="str">
            <v>片</v>
          </cell>
        </row>
        <row r="5139">
          <cell r="A5139">
            <v>31115</v>
          </cell>
          <cell r="B5139" t="str">
            <v>盐小茴香</v>
          </cell>
          <cell r="C5139" t="str">
            <v>其他生产厂家</v>
          </cell>
          <cell r="D5139" t="str">
            <v>盐炙</v>
          </cell>
        </row>
        <row r="5140">
          <cell r="A5140">
            <v>30042</v>
          </cell>
          <cell r="B5140" t="str">
            <v>蕤仁</v>
          </cell>
          <cell r="C5140" t="str">
            <v>其他生产厂家</v>
          </cell>
          <cell r="D5140" t="str">
            <v>净制</v>
          </cell>
        </row>
        <row r="5141">
          <cell r="A5141">
            <v>30597</v>
          </cell>
          <cell r="B5141" t="str">
            <v>盐益智仁</v>
          </cell>
          <cell r="C5141" t="str">
            <v>其他生产厂家</v>
          </cell>
          <cell r="D5141" t="str">
            <v>盐炙</v>
          </cell>
        </row>
        <row r="5142">
          <cell r="A5142">
            <v>29281</v>
          </cell>
          <cell r="B5142" t="str">
            <v>楮实子</v>
          </cell>
          <cell r="C5142" t="str">
            <v>其他生产厂家</v>
          </cell>
          <cell r="D5142" t="str">
            <v>净制</v>
          </cell>
        </row>
        <row r="5143">
          <cell r="A5143">
            <v>27546</v>
          </cell>
          <cell r="B5143" t="str">
            <v>紫荆皮</v>
          </cell>
          <cell r="C5143" t="str">
            <v>其他生产厂家</v>
          </cell>
          <cell r="D5143" t="str">
            <v>丝</v>
          </cell>
        </row>
        <row r="5144">
          <cell r="A5144">
            <v>30833</v>
          </cell>
          <cell r="B5144" t="str">
            <v>淮通</v>
          </cell>
          <cell r="C5144" t="str">
            <v>其他生产厂家</v>
          </cell>
          <cell r="D5144" t="str">
            <v>片</v>
          </cell>
        </row>
        <row r="5145">
          <cell r="A5145">
            <v>29820</v>
          </cell>
          <cell r="B5145" t="str">
            <v>鸦胆子</v>
          </cell>
          <cell r="C5145" t="str">
            <v>其他生产厂家</v>
          </cell>
          <cell r="D5145" t="str">
            <v>净制</v>
          </cell>
        </row>
        <row r="5146">
          <cell r="A5146">
            <v>29821</v>
          </cell>
          <cell r="B5146" t="str">
            <v>冬瓜皮</v>
          </cell>
          <cell r="C5146" t="str">
            <v>其他生产厂家</v>
          </cell>
          <cell r="D5146" t="str">
            <v>丝</v>
          </cell>
        </row>
        <row r="5147">
          <cell r="A5147">
            <v>30070</v>
          </cell>
          <cell r="B5147" t="str">
            <v>煅钟乳石</v>
          </cell>
          <cell r="C5147" t="str">
            <v>其他生产厂家</v>
          </cell>
          <cell r="D5147" t="str">
            <v>明煅</v>
          </cell>
        </row>
        <row r="5148">
          <cell r="A5148">
            <v>30555</v>
          </cell>
          <cell r="B5148" t="str">
            <v>玄明粉</v>
          </cell>
          <cell r="C5148" t="str">
            <v>其他生产厂家</v>
          </cell>
          <cell r="D5148" t="str">
            <v>制</v>
          </cell>
        </row>
        <row r="5149">
          <cell r="A5149">
            <v>40133</v>
          </cell>
          <cell r="B5149" t="str">
            <v>蜜马兜铃</v>
          </cell>
          <cell r="C5149" t="str">
            <v>其他生产厂家</v>
          </cell>
          <cell r="D5149" t="str">
            <v>段</v>
          </cell>
        </row>
        <row r="5150">
          <cell r="A5150">
            <v>39254</v>
          </cell>
          <cell r="B5150" t="str">
            <v>醋商陆</v>
          </cell>
          <cell r="C5150" t="str">
            <v>其他生产厂家</v>
          </cell>
          <cell r="D5150" t="str">
            <v>片</v>
          </cell>
        </row>
        <row r="5151">
          <cell r="A5151">
            <v>44312</v>
          </cell>
          <cell r="B5151" t="str">
            <v>盐韭菜子</v>
          </cell>
          <cell r="C5151" t="str">
            <v>其他生产厂家</v>
          </cell>
          <cell r="D5151" t="str">
            <v>盐炙</v>
          </cell>
        </row>
        <row r="5152">
          <cell r="A5152">
            <v>42873</v>
          </cell>
          <cell r="B5152" t="str">
            <v>松萝</v>
          </cell>
          <cell r="C5152" t="str">
            <v>其他生产厂家</v>
          </cell>
          <cell r="D5152" t="str">
            <v>段</v>
          </cell>
        </row>
        <row r="5153">
          <cell r="A5153">
            <v>47410</v>
          </cell>
          <cell r="B5153" t="str">
            <v>芦荟</v>
          </cell>
          <cell r="C5153" t="str">
            <v>四川欣康中药饮片有限公司</v>
          </cell>
          <cell r="D5153" t="str">
            <v>%块</v>
          </cell>
        </row>
        <row r="5154">
          <cell r="A5154">
            <v>25430</v>
          </cell>
          <cell r="B5154" t="str">
            <v>金果榄</v>
          </cell>
          <cell r="C5154" t="str">
            <v>其他生产厂家</v>
          </cell>
          <cell r="D5154" t="str">
            <v>片</v>
          </cell>
        </row>
        <row r="5155">
          <cell r="A5155">
            <v>43056</v>
          </cell>
          <cell r="B5155" t="str">
            <v>枳实</v>
          </cell>
          <cell r="C5155" t="str">
            <v>其他生产厂家</v>
          </cell>
          <cell r="D5155" t="str">
            <v>片</v>
          </cell>
        </row>
        <row r="5156">
          <cell r="A5156">
            <v>44816</v>
          </cell>
          <cell r="B5156" t="str">
            <v>羌活鱼</v>
          </cell>
          <cell r="C5156" t="str">
            <v>其他生产厂家</v>
          </cell>
          <cell r="D5156" t="str">
            <v>段</v>
          </cell>
        </row>
        <row r="5157">
          <cell r="A5157">
            <v>44896</v>
          </cell>
          <cell r="B5157" t="str">
            <v>紫苏叶</v>
          </cell>
          <cell r="C5157" t="str">
            <v>其他生产厂家</v>
          </cell>
          <cell r="D5157" t="str">
            <v>丝</v>
          </cell>
        </row>
        <row r="5158">
          <cell r="A5158">
            <v>44549</v>
          </cell>
          <cell r="B5158" t="str">
            <v>岩白菜</v>
          </cell>
          <cell r="C5158" t="str">
            <v>其他生产厂家</v>
          </cell>
          <cell r="D5158" t="str">
            <v>段</v>
          </cell>
        </row>
        <row r="5159">
          <cell r="A5159">
            <v>44551</v>
          </cell>
          <cell r="B5159" t="str">
            <v>瞿麦</v>
          </cell>
          <cell r="C5159" t="str">
            <v>其他生产厂家</v>
          </cell>
          <cell r="D5159" t="str">
            <v>段</v>
          </cell>
        </row>
        <row r="5160">
          <cell r="A5160">
            <v>44557</v>
          </cell>
          <cell r="B5160" t="str">
            <v>寻骨风</v>
          </cell>
          <cell r="C5160" t="str">
            <v>其他生产厂家</v>
          </cell>
          <cell r="D5160" t="str">
            <v>段</v>
          </cell>
        </row>
        <row r="5161">
          <cell r="A5161">
            <v>49840</v>
          </cell>
          <cell r="B5161" t="str">
            <v>雷丸</v>
          </cell>
          <cell r="C5161" t="str">
            <v>其他生产厂家</v>
          </cell>
          <cell r="D5161" t="str">
            <v>净制</v>
          </cell>
        </row>
        <row r="5162">
          <cell r="A5162">
            <v>48644</v>
          </cell>
          <cell r="B5162" t="str">
            <v>白头翁</v>
          </cell>
          <cell r="C5162" t="str">
            <v>其他生产厂家</v>
          </cell>
          <cell r="D5162" t="str">
            <v>片</v>
          </cell>
        </row>
        <row r="5163">
          <cell r="A5163">
            <v>56257</v>
          </cell>
          <cell r="B5163" t="str">
            <v>和血明目片</v>
          </cell>
          <cell r="C5163" t="str">
            <v>西安碑林药业股份有限公司</v>
          </cell>
          <cell r="D5163" t="str">
            <v>0.3gx60片</v>
          </cell>
        </row>
        <row r="5164">
          <cell r="A5164">
            <v>56537</v>
          </cell>
          <cell r="B5164" t="str">
            <v>硝酸毛果芸香碱滴眼液(真瑞）</v>
          </cell>
          <cell r="C5164" t="str">
            <v>山东博士伦福瑞达制药有限公司(山东正大福瑞达公司</v>
          </cell>
          <cell r="D5164" t="str">
            <v>5ml：25mg</v>
          </cell>
        </row>
        <row r="5165">
          <cell r="A5165">
            <v>58827</v>
          </cell>
          <cell r="B5165" t="str">
            <v>阿莫西林颗粒</v>
          </cell>
          <cell r="C5165" t="str">
            <v>重庆科瑞制药(集团)有限公司</v>
          </cell>
          <cell r="D5165" t="str">
            <v>0.125gx12袋</v>
          </cell>
        </row>
        <row r="5166">
          <cell r="A5166">
            <v>65136</v>
          </cell>
          <cell r="B5166" t="str">
            <v>罗红霉素胶囊</v>
          </cell>
          <cell r="C5166" t="str">
            <v>康普药业股份有限公司(原:湖南康普制药有限公司)</v>
          </cell>
          <cell r="D5166" t="str">
            <v>150mgx12粒</v>
          </cell>
        </row>
        <row r="5167">
          <cell r="A5167">
            <v>65566</v>
          </cell>
          <cell r="B5167" t="str">
            <v>唇齿清胃丸</v>
          </cell>
          <cell r="C5167" t="str">
            <v>长春人民药业集团有限公司</v>
          </cell>
          <cell r="D5167" t="str">
            <v>4.5gx9袋</v>
          </cell>
        </row>
        <row r="5168">
          <cell r="A5168">
            <v>63746</v>
          </cell>
          <cell r="B5168" t="str">
            <v>葡萄糖酸钙锌口服溶液</v>
          </cell>
          <cell r="C5168" t="str">
            <v>湖北福人金身药业有限公司</v>
          </cell>
          <cell r="D5168" t="str">
            <v>10mlx24支</v>
          </cell>
        </row>
        <row r="5169">
          <cell r="A5169">
            <v>67869</v>
          </cell>
          <cell r="B5169" t="str">
            <v>冷酸灵冰柠劲爽双重抗敏感牙膏</v>
          </cell>
          <cell r="C5169" t="str">
            <v>重庆登康口腔护理用品股份有限公司</v>
          </cell>
          <cell r="D5169" t="str">
            <v>110g(冰柠薄荷香型)</v>
          </cell>
        </row>
        <row r="5170">
          <cell r="A5170">
            <v>46298</v>
          </cell>
          <cell r="B5170" t="str">
            <v>复方氨酚烷胺胶囊(万立克)</v>
          </cell>
          <cell r="C5170" t="str">
            <v>东莞万成制药有限公司</v>
          </cell>
          <cell r="D5170" t="str">
            <v>10粒</v>
          </cell>
        </row>
        <row r="5171">
          <cell r="A5171">
            <v>49844</v>
          </cell>
          <cell r="B5171" t="str">
            <v>去痛片</v>
          </cell>
          <cell r="C5171" t="str">
            <v>远大医药(中国)有限公司</v>
          </cell>
          <cell r="D5171" t="str">
            <v>100片(复方)</v>
          </cell>
        </row>
        <row r="5172">
          <cell r="A5172">
            <v>49990</v>
          </cell>
          <cell r="B5172" t="str">
            <v>妇炎净片</v>
          </cell>
          <cell r="C5172" t="str">
            <v>江西众心药业有限公司</v>
          </cell>
          <cell r="D5172" t="str">
            <v>0.4gx12片x4板(薄膜衣)</v>
          </cell>
        </row>
        <row r="5173">
          <cell r="A5173">
            <v>49010</v>
          </cell>
          <cell r="B5173" t="str">
            <v>少腹逐瘀颗粒</v>
          </cell>
          <cell r="C5173" t="str">
            <v>吉林敖东延边药业股份有限公司</v>
          </cell>
          <cell r="D5173" t="str">
            <v>5gx20袋</v>
          </cell>
        </row>
        <row r="5174">
          <cell r="A5174">
            <v>49119</v>
          </cell>
          <cell r="B5174" t="str">
            <v>独活寄生丸</v>
          </cell>
          <cell r="C5174" t="str">
            <v>山西华康药业股份有限公司</v>
          </cell>
          <cell r="D5174" t="str">
            <v>6gx6袋</v>
          </cell>
        </row>
        <row r="5175">
          <cell r="A5175">
            <v>49002</v>
          </cell>
          <cell r="B5175" t="str">
            <v>高邦薄客天然胶乳橡胶避孕套</v>
          </cell>
          <cell r="C5175" t="str">
            <v>桂林乳胶厂</v>
          </cell>
          <cell r="D5175" t="str">
            <v>10只(浪漫水溶)</v>
          </cell>
        </row>
        <row r="5176">
          <cell r="A5176">
            <v>49003</v>
          </cell>
          <cell r="B5176" t="str">
            <v>高邦薄客天然胶乳橡胶避孕套</v>
          </cell>
          <cell r="C5176" t="str">
            <v>桂林乳胶厂</v>
          </cell>
          <cell r="D5176" t="str">
            <v>10只(清新水溶)</v>
          </cell>
        </row>
        <row r="5177">
          <cell r="A5177">
            <v>150816</v>
          </cell>
          <cell r="B5177" t="str">
            <v>神曲消食口服液</v>
          </cell>
          <cell r="C5177" t="str">
            <v>扬子江药业集团江苏龙凤堂中药有限公司</v>
          </cell>
          <cell r="D5177" t="str">
            <v>10mlx6支</v>
          </cell>
        </row>
        <row r="5178">
          <cell r="A5178">
            <v>9863</v>
          </cell>
          <cell r="B5178" t="str">
            <v>跌打丸</v>
          </cell>
          <cell r="C5178" t="str">
            <v>北京同仁堂科技发展股份有限公司制药厂</v>
          </cell>
          <cell r="D5178" t="str">
            <v>3gx6丸</v>
          </cell>
        </row>
        <row r="5179">
          <cell r="A5179">
            <v>565</v>
          </cell>
          <cell r="B5179" t="str">
            <v>卡托普利片</v>
          </cell>
          <cell r="C5179" t="str">
            <v>华中药业股份有限公司</v>
          </cell>
          <cell r="D5179" t="str">
            <v>25mgx100片</v>
          </cell>
        </row>
        <row r="5180">
          <cell r="A5180">
            <v>54407</v>
          </cell>
          <cell r="B5180" t="str">
            <v>肝胃气痛片</v>
          </cell>
          <cell r="C5180" t="str">
            <v>沈阳康达制药集团有限公司</v>
          </cell>
          <cell r="D5180" t="str">
            <v>0.6gx12片x2板</v>
          </cell>
        </row>
        <row r="5181">
          <cell r="A5181">
            <v>8001</v>
          </cell>
          <cell r="B5181" t="str">
            <v>氟轻松维B6乳膏(雅护膏)</v>
          </cell>
          <cell r="C5181" t="str">
            <v>湖南天龙制药有限公司</v>
          </cell>
          <cell r="D5181" t="str">
            <v>30g</v>
          </cell>
        </row>
        <row r="5182">
          <cell r="A5182">
            <v>83342</v>
          </cell>
          <cell r="B5182" t="str">
            <v>氟康唑胶囊</v>
          </cell>
          <cell r="C5182" t="str">
            <v>康普药业股份有限公司(原:湖南康普制药有限公司)</v>
          </cell>
          <cell r="D5182" t="str">
            <v>50mgx6粒x2板</v>
          </cell>
        </row>
        <row r="5183">
          <cell r="A5183">
            <v>98099</v>
          </cell>
          <cell r="B5183" t="str">
            <v>复方枇杷止咳颗粒</v>
          </cell>
          <cell r="C5183" t="str">
            <v>太极集团四川绵阳制药有限公司</v>
          </cell>
          <cell r="D5183" t="str">
            <v>10gx10袋</v>
          </cell>
        </row>
        <row r="5184">
          <cell r="A5184">
            <v>100668</v>
          </cell>
          <cell r="B5184" t="str">
            <v>叶酸片(倍爱)</v>
          </cell>
          <cell r="C5184" t="str">
            <v>博辉生物药业(深圳)有限公司</v>
          </cell>
          <cell r="D5184" t="str">
            <v>500mgx60片(孕妇型)</v>
          </cell>
        </row>
        <row r="5185">
          <cell r="A5185">
            <v>93495</v>
          </cell>
          <cell r="B5185" t="str">
            <v>当归</v>
          </cell>
          <cell r="C5185" t="str">
            <v>重庆中药饮片厂有限公司</v>
          </cell>
          <cell r="D5185" t="str">
            <v>片、100g(桐君阁)</v>
          </cell>
        </row>
        <row r="5186">
          <cell r="A5186">
            <v>97349</v>
          </cell>
          <cell r="B5186" t="str">
            <v>薏苡仁</v>
          </cell>
          <cell r="C5186" t="str">
            <v>重庆中药饮片厂有限公司</v>
          </cell>
          <cell r="D5186" t="str">
            <v>无</v>
          </cell>
        </row>
        <row r="5187">
          <cell r="A5187">
            <v>86514</v>
          </cell>
          <cell r="B5187" t="str">
            <v>薄荷</v>
          </cell>
          <cell r="C5187" t="str">
            <v>重庆中药饮片厂有限公司</v>
          </cell>
          <cell r="D5187" t="str">
            <v>50g(桐君阁牌)</v>
          </cell>
        </row>
        <row r="5188">
          <cell r="A5188">
            <v>66165</v>
          </cell>
          <cell r="B5188" t="str">
            <v>奥氮平片</v>
          </cell>
          <cell r="C5188" t="str">
            <v>江苏豪森药业集团有限公司(原:江苏豪森药业股份有限公司)</v>
          </cell>
          <cell r="D5188" t="str">
            <v>10mgx7片</v>
          </cell>
        </row>
        <row r="5189">
          <cell r="A5189">
            <v>100690</v>
          </cell>
          <cell r="B5189" t="str">
            <v>蜂胶软胶囊(倍爱)</v>
          </cell>
          <cell r="C5189" t="str">
            <v>博辉生物药业(深圳)有限公司</v>
          </cell>
          <cell r="D5189" t="str">
            <v>400mgx100粒</v>
          </cell>
        </row>
        <row r="5190">
          <cell r="A5190">
            <v>100692</v>
          </cell>
          <cell r="B5190" t="str">
            <v>鱼油软胶囊(倍爱)</v>
          </cell>
          <cell r="C5190" t="str">
            <v>博辉生物药业(深圳)有限公司</v>
          </cell>
          <cell r="D5190" t="str">
            <v>1000mgx120粒(赠20粒)</v>
          </cell>
        </row>
        <row r="5191">
          <cell r="A5191">
            <v>49200</v>
          </cell>
          <cell r="B5191" t="str">
            <v>蜜麻黄</v>
          </cell>
          <cell r="C5191" t="str">
            <v>其他生产厂家</v>
          </cell>
          <cell r="D5191" t="str">
            <v>段</v>
          </cell>
        </row>
        <row r="5192">
          <cell r="A5192">
            <v>49206</v>
          </cell>
          <cell r="B5192" t="str">
            <v>香加皮</v>
          </cell>
          <cell r="C5192" t="str">
            <v>其他生产厂家</v>
          </cell>
          <cell r="D5192" t="str">
            <v>片</v>
          </cell>
        </row>
        <row r="5193">
          <cell r="A5193">
            <v>49207</v>
          </cell>
          <cell r="B5193" t="str">
            <v>硼砂</v>
          </cell>
          <cell r="C5193" t="str">
            <v>其他生产厂家</v>
          </cell>
          <cell r="D5193" t="str">
            <v>净制</v>
          </cell>
        </row>
        <row r="5194">
          <cell r="A5194">
            <v>48996</v>
          </cell>
          <cell r="B5194" t="str">
            <v>黄精</v>
          </cell>
          <cell r="C5194" t="str">
            <v>其他生产厂家</v>
          </cell>
          <cell r="D5194" t="str">
            <v>片</v>
          </cell>
        </row>
        <row r="5195">
          <cell r="A5195">
            <v>49559</v>
          </cell>
          <cell r="B5195" t="str">
            <v>瓜蒌皮</v>
          </cell>
          <cell r="C5195" t="str">
            <v>其他生产厂家</v>
          </cell>
          <cell r="D5195" t="str">
            <v>丝</v>
          </cell>
        </row>
        <row r="5196">
          <cell r="A5196">
            <v>54618</v>
          </cell>
          <cell r="B5196" t="str">
            <v>金沸草</v>
          </cell>
          <cell r="C5196" t="str">
            <v>其他生产厂家</v>
          </cell>
          <cell r="D5196" t="str">
            <v>段</v>
          </cell>
        </row>
        <row r="5197">
          <cell r="A5197">
            <v>54623</v>
          </cell>
          <cell r="B5197" t="str">
            <v>炒茺蔚子</v>
          </cell>
          <cell r="C5197" t="str">
            <v>其他生产厂家</v>
          </cell>
          <cell r="D5197" t="str">
            <v>清炒</v>
          </cell>
        </row>
        <row r="5198">
          <cell r="A5198">
            <v>54609</v>
          </cell>
          <cell r="B5198" t="str">
            <v>安息香</v>
          </cell>
          <cell r="C5198" t="str">
            <v>其他生产厂家</v>
          </cell>
          <cell r="D5198" t="str">
            <v>净制</v>
          </cell>
        </row>
        <row r="5199">
          <cell r="A5199">
            <v>69295</v>
          </cell>
          <cell r="B5199" t="str">
            <v>自然铜</v>
          </cell>
          <cell r="C5199" t="str">
            <v/>
          </cell>
          <cell r="D5199" t="str">
            <v>煅</v>
          </cell>
        </row>
        <row r="5200">
          <cell r="A5200">
            <v>69369</v>
          </cell>
          <cell r="B5200" t="str">
            <v>炒九香虫</v>
          </cell>
          <cell r="C5200" t="str">
            <v>其他生产厂家</v>
          </cell>
          <cell r="D5200" t="str">
            <v>清炒</v>
          </cell>
        </row>
        <row r="5201">
          <cell r="A5201">
            <v>68831</v>
          </cell>
          <cell r="B5201" t="str">
            <v>冬葵果</v>
          </cell>
          <cell r="C5201" t="str">
            <v>其他生产厂家</v>
          </cell>
          <cell r="D5201" t="str">
            <v>净制</v>
          </cell>
        </row>
        <row r="5202">
          <cell r="A5202">
            <v>68951</v>
          </cell>
          <cell r="B5202" t="str">
            <v>党参</v>
          </cell>
          <cell r="C5202" t="str">
            <v>其他生产厂家</v>
          </cell>
          <cell r="D5202" t="str">
            <v>片</v>
          </cell>
        </row>
        <row r="5203">
          <cell r="A5203">
            <v>70740</v>
          </cell>
          <cell r="B5203" t="str">
            <v>康乃馨</v>
          </cell>
          <cell r="C5203" t="str">
            <v/>
          </cell>
          <cell r="D5203" t="str">
            <v>散装</v>
          </cell>
        </row>
        <row r="5204">
          <cell r="A5204">
            <v>78073</v>
          </cell>
          <cell r="B5204" t="str">
            <v>西洋参</v>
          </cell>
          <cell r="C5204" t="str">
            <v>威州许氏洋参(南京)有限公司</v>
          </cell>
          <cell r="D5204" t="str">
            <v>112#</v>
          </cell>
        </row>
        <row r="5205">
          <cell r="A5205">
            <v>82743</v>
          </cell>
          <cell r="B5205" t="str">
            <v>茉莉花</v>
          </cell>
          <cell r="C5205" t="str">
            <v>其他生产厂家</v>
          </cell>
          <cell r="D5205" t="str">
            <v>净制</v>
          </cell>
        </row>
        <row r="5206">
          <cell r="A5206">
            <v>86918</v>
          </cell>
          <cell r="B5206" t="str">
            <v>酒丹参</v>
          </cell>
          <cell r="C5206" t="str">
            <v>其他生产厂家</v>
          </cell>
          <cell r="D5206" t="str">
            <v>片</v>
          </cell>
        </row>
        <row r="5207">
          <cell r="A5207">
            <v>86091</v>
          </cell>
          <cell r="B5207" t="str">
            <v>辛夷</v>
          </cell>
          <cell r="C5207" t="str">
            <v>其他生产厂家</v>
          </cell>
          <cell r="D5207" t="str">
            <v>净制</v>
          </cell>
        </row>
        <row r="5208">
          <cell r="A5208">
            <v>77790</v>
          </cell>
          <cell r="B5208" t="str">
            <v>天麻丸</v>
          </cell>
          <cell r="C5208" t="str">
            <v>李时珍医药集团有限公司</v>
          </cell>
          <cell r="D5208" t="str">
            <v>60g</v>
          </cell>
        </row>
        <row r="5209">
          <cell r="A5209">
            <v>67694</v>
          </cell>
          <cell r="B5209" t="str">
            <v>复方酮康唑发用洗剂</v>
          </cell>
          <cell r="C5209" t="str">
            <v>滇虹药业集团股份有限公司</v>
          </cell>
          <cell r="D5209" t="str">
            <v>100ml
</v>
          </cell>
        </row>
        <row r="5210">
          <cell r="A5210">
            <v>355</v>
          </cell>
          <cell r="B5210" t="str">
            <v>安乃近片</v>
          </cell>
          <cell r="C5210" t="str">
            <v>西南药业股份有限公司</v>
          </cell>
          <cell r="D5210" t="str">
            <v>0.5gx500片</v>
          </cell>
        </row>
        <row r="5211">
          <cell r="A5211">
            <v>83260</v>
          </cell>
          <cell r="B5211" t="str">
            <v>盐酸特比萘芬乳膏(必无忧）</v>
          </cell>
          <cell r="C5211" t="str">
            <v>华润三九（南昌）药业有限公司（原江西三九药业有限公司）</v>
          </cell>
          <cell r="D5211" t="str">
            <v>1%:15g</v>
          </cell>
        </row>
        <row r="5212">
          <cell r="A5212">
            <v>3842</v>
          </cell>
          <cell r="B5212" t="str">
            <v>感冒清片</v>
          </cell>
          <cell r="C5212" t="str">
            <v>广东罗浮山国药股份有限公司</v>
          </cell>
          <cell r="D5212" t="str">
            <v>100片(薄膜衣)</v>
          </cell>
        </row>
        <row r="5213">
          <cell r="A5213">
            <v>43211</v>
          </cell>
          <cell r="B5213" t="str">
            <v>化痰平喘片</v>
          </cell>
          <cell r="C5213" t="str">
            <v>通药制药集团股份有限公司(原：通化通药制药)</v>
          </cell>
          <cell r="D5213" t="str">
            <v>12片x2板</v>
          </cell>
        </row>
        <row r="5214">
          <cell r="A5214">
            <v>67759</v>
          </cell>
          <cell r="B5214" t="str">
            <v>维C银翘片</v>
          </cell>
          <cell r="C5214" t="str">
            <v>贵州百灵企业集团制药股份有限公司</v>
          </cell>
          <cell r="D5214" t="str">
            <v>0.5gx12片x2板(双层片)薄膜衣</v>
          </cell>
        </row>
        <row r="5215">
          <cell r="A5215">
            <v>74401</v>
          </cell>
          <cell r="B5215" t="str">
            <v>西洋参</v>
          </cell>
          <cell r="C5215" t="str">
            <v>重庆中药饮片厂有限公司</v>
          </cell>
          <cell r="D5215" t="str">
            <v>片、150g/瓶(桐君阁)</v>
          </cell>
        </row>
        <row r="5216">
          <cell r="A5216">
            <v>74398</v>
          </cell>
          <cell r="B5216" t="str">
            <v>红景天</v>
          </cell>
          <cell r="C5216" t="str">
            <v>重庆中药饮片厂有限公司</v>
          </cell>
          <cell r="D5216" t="str">
            <v>100g片（桐君阁）</v>
          </cell>
        </row>
        <row r="5217">
          <cell r="A5217">
            <v>100937</v>
          </cell>
          <cell r="B5217" t="str">
            <v>前列舒乐软胶囊</v>
          </cell>
          <cell r="C5217" t="str">
            <v>通化利民药业有限责任公司</v>
          </cell>
          <cell r="D5217" t="str">
            <v>0.6gx10粒x3板</v>
          </cell>
        </row>
        <row r="5218">
          <cell r="A5218">
            <v>96799</v>
          </cell>
          <cell r="B5218" t="str">
            <v>精制银翘解毒片</v>
          </cell>
          <cell r="C5218" t="str">
            <v>太极集团四川绵阳制药有限公司</v>
          </cell>
          <cell r="D5218" t="str">
            <v>15片x3板(每片含扑热息痛44mg)</v>
          </cell>
        </row>
        <row r="5219">
          <cell r="A5219">
            <v>86518</v>
          </cell>
          <cell r="B5219" t="str">
            <v>枸杞子</v>
          </cell>
          <cell r="C5219" t="str">
            <v>重庆中药饮片厂有限公司</v>
          </cell>
          <cell r="D5219" t="str">
            <v>150g、王级(桐君阁)</v>
          </cell>
        </row>
        <row r="5220">
          <cell r="A5220">
            <v>93486</v>
          </cell>
          <cell r="B5220" t="str">
            <v>决明子</v>
          </cell>
          <cell r="C5220" t="str">
            <v>重庆中药饮片厂有限公司</v>
          </cell>
          <cell r="D5220" t="str">
            <v>炒、100g(桐君阁)</v>
          </cell>
        </row>
        <row r="5221">
          <cell r="A5221">
            <v>93492</v>
          </cell>
          <cell r="B5221" t="str">
            <v>芡实</v>
          </cell>
          <cell r="C5221" t="str">
            <v>重庆中药饮片厂有限公司</v>
          </cell>
          <cell r="D5221" t="str">
            <v>100g(桐君阁)</v>
          </cell>
        </row>
        <row r="5222">
          <cell r="A5222">
            <v>97358</v>
          </cell>
          <cell r="B5222" t="str">
            <v>党参</v>
          </cell>
          <cell r="C5222" t="str">
            <v>重庆中药饮片厂有限公司</v>
          </cell>
          <cell r="D5222" t="str">
            <v>段、50g(桐君阁)</v>
          </cell>
        </row>
        <row r="5223">
          <cell r="A5223">
            <v>97362</v>
          </cell>
          <cell r="B5223" t="str">
            <v>麦冬</v>
          </cell>
          <cell r="C5223" t="str">
            <v>重庆中药饮片厂有限公司</v>
          </cell>
          <cell r="D5223" t="str">
            <v>100g净制(桐君阁)</v>
          </cell>
        </row>
        <row r="5224">
          <cell r="A5224">
            <v>99949</v>
          </cell>
          <cell r="B5224" t="str">
            <v>菊花</v>
          </cell>
          <cell r="C5224" t="str">
            <v>重庆中药饮片厂有限公司</v>
          </cell>
          <cell r="D5224" t="str">
            <v>50g杭净制（桐君阁）</v>
          </cell>
        </row>
        <row r="5225">
          <cell r="A5225">
            <v>86513</v>
          </cell>
          <cell r="B5225" t="str">
            <v>枸杞子</v>
          </cell>
          <cell r="C5225" t="str">
            <v>重庆中药饮片厂有限公司</v>
          </cell>
          <cell r="D5225" t="str">
            <v>250g、王级(桐君阁牌)</v>
          </cell>
        </row>
        <row r="5226">
          <cell r="A5226">
            <v>93488</v>
          </cell>
          <cell r="B5226" t="str">
            <v>白芍</v>
          </cell>
          <cell r="C5226" t="str">
            <v>重庆中药饮片厂有限公司</v>
          </cell>
          <cell r="D5226" t="str">
            <v>片、100g(桐君阁)</v>
          </cell>
        </row>
        <row r="5227">
          <cell r="A5227">
            <v>30931</v>
          </cell>
          <cell r="B5227" t="str">
            <v>仙人掌胃康胶囊</v>
          </cell>
          <cell r="C5227" t="str">
            <v>贵州顺健制药有限公司(原：贵州安顺顺健制药厂)</v>
          </cell>
          <cell r="D5227" t="str">
            <v>0.4gx24粒</v>
          </cell>
        </row>
        <row r="5228">
          <cell r="A5228">
            <v>98027</v>
          </cell>
          <cell r="B5228" t="str">
            <v>胖大海</v>
          </cell>
          <cell r="C5228" t="str">
            <v>其他生产厂家</v>
          </cell>
          <cell r="D5228" t="str">
            <v>精选</v>
          </cell>
        </row>
        <row r="5229">
          <cell r="A5229">
            <v>98028</v>
          </cell>
          <cell r="B5229" t="str">
            <v>莲子心</v>
          </cell>
          <cell r="C5229" t="str">
            <v/>
          </cell>
          <cell r="D5229" t="str">
            <v>精选</v>
          </cell>
        </row>
        <row r="5230">
          <cell r="A5230">
            <v>38875</v>
          </cell>
          <cell r="B5230" t="str">
            <v>阿托伐他汀钙胶囊(尤佳)</v>
          </cell>
          <cell r="C5230" t="str">
            <v>天方药业有限公司(原河南天方药业股份有限公司)</v>
          </cell>
          <cell r="D5230" t="str">
            <v>10mgx7粒</v>
          </cell>
        </row>
        <row r="5231">
          <cell r="A5231">
            <v>93175</v>
          </cell>
          <cell r="B5231" t="str">
            <v>塑料袋</v>
          </cell>
          <cell r="C5231" t="str">
            <v>桐城市华东包装有限公司</v>
          </cell>
          <cell r="D5231" t="str">
            <v>54x32(大)</v>
          </cell>
        </row>
        <row r="5232">
          <cell r="A5232">
            <v>14774</v>
          </cell>
          <cell r="B5232" t="str">
            <v>煅鹅管石</v>
          </cell>
          <cell r="C5232" t="str">
            <v>其他生产厂家</v>
          </cell>
          <cell r="D5232" t="str">
            <v>明煅</v>
          </cell>
        </row>
        <row r="5233">
          <cell r="A5233">
            <v>25419</v>
          </cell>
          <cell r="B5233" t="str">
            <v>金银花</v>
          </cell>
          <cell r="C5233" t="str">
            <v>其他生产厂家</v>
          </cell>
          <cell r="D5233" t="str">
            <v>净制</v>
          </cell>
        </row>
        <row r="5234">
          <cell r="A5234">
            <v>25104</v>
          </cell>
          <cell r="B5234" t="str">
            <v>桑寄生</v>
          </cell>
          <cell r="C5234" t="str">
            <v>其他生产厂家</v>
          </cell>
          <cell r="D5234" t="str">
            <v>厚片</v>
          </cell>
        </row>
        <row r="5235">
          <cell r="A5235">
            <v>25308</v>
          </cell>
          <cell r="B5235" t="str">
            <v>木鳖子</v>
          </cell>
          <cell r="C5235" t="str">
            <v>其他生产厂家</v>
          </cell>
          <cell r="D5235" t="str">
            <v>净制</v>
          </cell>
        </row>
        <row r="5236">
          <cell r="A5236">
            <v>23458</v>
          </cell>
          <cell r="B5236" t="str">
            <v>姜黄</v>
          </cell>
          <cell r="C5236" t="str">
            <v>其他生产厂家</v>
          </cell>
          <cell r="D5236" t="str">
            <v>片</v>
          </cell>
        </row>
        <row r="5237">
          <cell r="A5237">
            <v>22071</v>
          </cell>
          <cell r="B5237" t="str">
            <v>海桐皮</v>
          </cell>
          <cell r="C5237" t="str">
            <v>其他生产厂家</v>
          </cell>
          <cell r="D5237" t="str">
            <v>节</v>
          </cell>
        </row>
        <row r="5238">
          <cell r="A5238">
            <v>22119</v>
          </cell>
          <cell r="B5238" t="str">
            <v>猴骨</v>
          </cell>
          <cell r="C5238" t="str">
            <v/>
          </cell>
          <cell r="D5238" t="str">
            <v>块</v>
          </cell>
        </row>
        <row r="5239">
          <cell r="A5239">
            <v>22162</v>
          </cell>
          <cell r="B5239" t="str">
            <v>盐荔枝核</v>
          </cell>
          <cell r="C5239" t="str">
            <v>其他生产厂家</v>
          </cell>
          <cell r="D5239" t="str">
            <v>盐炙</v>
          </cell>
        </row>
        <row r="5240">
          <cell r="A5240">
            <v>8623</v>
          </cell>
          <cell r="B5240" t="str">
            <v>谷精珠</v>
          </cell>
          <cell r="C5240" t="str">
            <v>其他生产厂家</v>
          </cell>
          <cell r="D5240" t="str">
            <v>净制</v>
          </cell>
        </row>
        <row r="5241">
          <cell r="A5241">
            <v>73186</v>
          </cell>
          <cell r="B5241" t="str">
            <v>复方羊角颗粒</v>
          </cell>
          <cell r="C5241" t="str">
            <v>山东广育堂国药有限公司</v>
          </cell>
          <cell r="D5241" t="str">
            <v>8gx8袋</v>
          </cell>
        </row>
        <row r="5242">
          <cell r="A5242">
            <v>74006</v>
          </cell>
          <cell r="B5242" t="str">
            <v>都梁软胶囊</v>
          </cell>
          <cell r="C5242" t="str">
            <v>重庆华森制药股份有限公司</v>
          </cell>
          <cell r="D5242" t="str">
            <v>0.54gx27粒</v>
          </cell>
        </row>
        <row r="5243">
          <cell r="A5243">
            <v>73846</v>
          </cell>
          <cell r="B5243" t="str">
            <v>三九胃泰颗粒</v>
          </cell>
          <cell r="C5243" t="str">
            <v>华润三九医药股份有限公司</v>
          </cell>
          <cell r="D5243" t="str">
            <v>20gx10袋</v>
          </cell>
        </row>
        <row r="5244">
          <cell r="A5244">
            <v>85973</v>
          </cell>
          <cell r="B5244" t="str">
            <v>芡实</v>
          </cell>
          <cell r="C5244" t="str">
            <v>四川省广汉中药饮片有限责任公司</v>
          </cell>
          <cell r="D5244" t="str">
            <v>炒</v>
          </cell>
        </row>
        <row r="5245">
          <cell r="A5245">
            <v>37137</v>
          </cell>
          <cell r="B5245" t="str">
            <v>振源片</v>
          </cell>
          <cell r="C5245" t="str">
            <v>吉林吉春制药股份有限公司</v>
          </cell>
          <cell r="D5245" t="str">
            <v>25mgx12片x3板(糖衣)</v>
          </cell>
        </row>
        <row r="5246">
          <cell r="A5246">
            <v>43732</v>
          </cell>
          <cell r="B5246" t="str">
            <v>痔炎消片</v>
          </cell>
          <cell r="C5246" t="str">
            <v>马应龙药业集团股份有限公司</v>
          </cell>
          <cell r="D5246" t="str">
            <v>0.53gx10片x3板(薄膜衣)</v>
          </cell>
        </row>
        <row r="5247">
          <cell r="A5247">
            <v>60572</v>
          </cell>
          <cell r="B5247" t="str">
            <v>维生素C含片</v>
          </cell>
          <cell r="C5247" t="str">
            <v>江苏艾兰得营养品有限公司</v>
          </cell>
          <cell r="D5247" t="str">
            <v>0.65gx30片(桔子味)</v>
          </cell>
        </row>
        <row r="5248">
          <cell r="A5248">
            <v>66293</v>
          </cell>
          <cell r="B5248" t="str">
            <v>小儿止咳糖浆</v>
          </cell>
          <cell r="C5248" t="str">
            <v>太极集团四川天诚制药有限公司</v>
          </cell>
          <cell r="D5248" t="str">
            <v>120ml</v>
          </cell>
        </row>
        <row r="5249">
          <cell r="A5249">
            <v>66056</v>
          </cell>
          <cell r="B5249" t="str">
            <v>史国公药酒</v>
          </cell>
          <cell r="C5249" t="str">
            <v>江西普正制药股份有限公司</v>
          </cell>
          <cell r="D5249" t="str">
            <v>250g</v>
          </cell>
        </row>
        <row r="5250">
          <cell r="A5250">
            <v>67501</v>
          </cell>
          <cell r="B5250" t="str">
            <v>电子血压计(智能臂式)</v>
          </cell>
          <cell r="C5250" t="str">
            <v>天津九安医疗电子股份有限公司</v>
          </cell>
          <cell r="D5250" t="str">
            <v>KD-591</v>
          </cell>
        </row>
        <row r="5251">
          <cell r="A5251">
            <v>67506</v>
          </cell>
          <cell r="B5251" t="str">
            <v>氧护士制氧机</v>
          </cell>
          <cell r="C5251" t="str">
            <v>江苏鱼跃医疗设备股份有限公司</v>
          </cell>
          <cell r="D5251" t="str">
            <v>7F-1</v>
          </cell>
        </row>
        <row r="5252">
          <cell r="A5252">
            <v>67544</v>
          </cell>
          <cell r="B5252" t="str">
            <v>鹿肾</v>
          </cell>
          <cell r="C5252" t="str">
            <v>其他生产厂家</v>
          </cell>
          <cell r="D5252" t="str">
            <v>条</v>
          </cell>
        </row>
        <row r="5253">
          <cell r="A5253">
            <v>98101</v>
          </cell>
          <cell r="B5253" t="str">
            <v>五味子颗粒</v>
          </cell>
          <cell r="C5253" t="str">
            <v>太极集团四川绵阳制药有限公司</v>
          </cell>
          <cell r="D5253" t="str">
            <v>10gx10袋</v>
          </cell>
        </row>
        <row r="5254">
          <cell r="A5254">
            <v>13656</v>
          </cell>
          <cell r="B5254" t="str">
            <v>双氯芬酸钠缓释胶囊(澳芬)</v>
          </cell>
          <cell r="C5254" t="str">
            <v>南京长澳制药有限公司</v>
          </cell>
          <cell r="D5254" t="str">
            <v>50mgx24粒</v>
          </cell>
        </row>
        <row r="5255">
          <cell r="A5255">
            <v>25313</v>
          </cell>
          <cell r="B5255" t="str">
            <v>头痛宁胶囊</v>
          </cell>
          <cell r="C5255" t="str">
            <v>陕西步长制药有限公司(原:咸阳步长制药有限公司)</v>
          </cell>
          <cell r="D5255" t="str">
            <v>0.4gx18粒x2板</v>
          </cell>
        </row>
        <row r="5256">
          <cell r="A5256">
            <v>45346</v>
          </cell>
          <cell r="B5256" t="str">
            <v>第6感天然乳胶橡胶避孕套</v>
          </cell>
          <cell r="C5256" t="str">
            <v>PLEASURE LATEX PRODUCTS SDN(马来西亚)</v>
          </cell>
          <cell r="D5256" t="str">
            <v>12只(多彩)</v>
          </cell>
        </row>
        <row r="5257">
          <cell r="A5257">
            <v>90432</v>
          </cell>
          <cell r="B5257" t="str">
            <v>奥氮平片(再普乐)</v>
          </cell>
          <cell r="C5257" t="str">
            <v>Eli Lilly Nederland B.V.</v>
          </cell>
          <cell r="D5257" t="str">
            <v>5mgx28片</v>
          </cell>
        </row>
        <row r="5258">
          <cell r="A5258">
            <v>23339</v>
          </cell>
          <cell r="B5258" t="str">
            <v>平贝母</v>
          </cell>
          <cell r="C5258" t="str">
            <v>其他生产厂家</v>
          </cell>
          <cell r="D5258" t="str">
            <v>选装</v>
          </cell>
        </row>
        <row r="5259">
          <cell r="A5259">
            <v>91596</v>
          </cell>
          <cell r="B5259" t="str">
            <v>潘高寿川贝枇杷糖(铁盒)</v>
          </cell>
          <cell r="C5259" t="str">
            <v>广州市潘高寿天然保健品有限公司</v>
          </cell>
          <cell r="D5259" t="str">
            <v>33g</v>
          </cell>
        </row>
        <row r="5260">
          <cell r="A5260">
            <v>26796</v>
          </cell>
          <cell r="B5260" t="str">
            <v>胡黄连</v>
          </cell>
          <cell r="C5260" t="str">
            <v>其他生产厂家</v>
          </cell>
          <cell r="D5260" t="str">
            <v>段</v>
          </cell>
        </row>
        <row r="5261">
          <cell r="A5261">
            <v>50220</v>
          </cell>
          <cell r="B5261" t="str">
            <v>疝气带（疝敷托）</v>
          </cell>
          <cell r="C5261" t="str">
            <v>成都东方人健康产业有限责任公司</v>
          </cell>
          <cell r="D5261" t="str">
            <v>DFR/SFT-ⅠXL(成人)</v>
          </cell>
        </row>
        <row r="5262">
          <cell r="A5262">
            <v>28436</v>
          </cell>
          <cell r="B5262" t="str">
            <v>益达木糖醇无糖口香糖</v>
          </cell>
          <cell r="C5262" t="str">
            <v>箭牌糖果（中国）有限公司</v>
          </cell>
          <cell r="D5262" t="str">
            <v>56g(约40粒)(冰凉薄荷味)</v>
          </cell>
        </row>
        <row r="5263">
          <cell r="A5263">
            <v>88132</v>
          </cell>
          <cell r="B5263" t="str">
            <v>隆力奇驱蚊花露水</v>
          </cell>
          <cell r="C5263" t="str">
            <v>江苏隆力奇生物科技股份有限公司</v>
          </cell>
          <cell r="D5263" t="str">
            <v>195ml(复合花果香型)</v>
          </cell>
        </row>
        <row r="5264">
          <cell r="A5264">
            <v>16483</v>
          </cell>
          <cell r="B5264" t="str">
            <v>转移因子口服溶液</v>
          </cell>
          <cell r="C5264" t="str">
            <v>卫材(辽宁)制药有限公司(辽宁天医生物制药股份有限公司)</v>
          </cell>
          <cell r="D5264" t="str">
            <v>10mlx6支</v>
          </cell>
        </row>
        <row r="5265">
          <cell r="A5265">
            <v>72690</v>
          </cell>
          <cell r="B5265" t="str">
            <v>磷酸苯丙哌林口服液</v>
          </cell>
          <cell r="C5265" t="str">
            <v>江西杏林白马药业股份有限公司（原：江西杏林白马药业有限公司）</v>
          </cell>
          <cell r="D5265" t="str">
            <v>160ml</v>
          </cell>
        </row>
        <row r="5266">
          <cell r="A5266">
            <v>89036</v>
          </cell>
          <cell r="B5266" t="str">
            <v>肤疾洗剂</v>
          </cell>
          <cell r="C5266" t="str">
            <v>江西杏林白马药业股份有限公司（原：江西杏林白马药业有限公司）</v>
          </cell>
          <cell r="D5266" t="str">
            <v>100ml(附雄黄8.3g)</v>
          </cell>
        </row>
        <row r="5267">
          <cell r="A5267">
            <v>93374</v>
          </cell>
          <cell r="B5267" t="str">
            <v>野苏胶囊</v>
          </cell>
          <cell r="C5267" t="str">
            <v>江西杏林白马药业股份有限公司（原：江西杏林白马药业有限公司）</v>
          </cell>
          <cell r="D5267" t="str">
            <v>0.33gx12粒x3板</v>
          </cell>
        </row>
        <row r="5268">
          <cell r="A5268">
            <v>77735</v>
          </cell>
          <cell r="B5268" t="str">
            <v>奥美拉唑肠溶胶囊</v>
          </cell>
          <cell r="C5268" t="str">
            <v>山东罗欣药业集团股份有限公司(原山东罗欣药业有限公司)</v>
          </cell>
          <cell r="D5268" t="str">
            <v>20mgx28粒</v>
          </cell>
        </row>
        <row r="5269">
          <cell r="A5269">
            <v>51060</v>
          </cell>
          <cell r="B5269" t="str">
            <v>海飞丝洗发露</v>
          </cell>
          <cell r="C5269" t="str">
            <v>广州宝洁有限公司</v>
          </cell>
          <cell r="D5269" t="str">
            <v>400ml</v>
          </cell>
        </row>
        <row r="5270">
          <cell r="A5270">
            <v>99935</v>
          </cell>
          <cell r="B5270" t="str">
            <v>桑菊感冒片</v>
          </cell>
          <cell r="C5270" t="str">
            <v>太极集团四川绵阳制药有限公司</v>
          </cell>
          <cell r="D5270" t="str">
            <v>0.62gx15片x4板(薄膜衣)</v>
          </cell>
        </row>
        <row r="5271">
          <cell r="A5271">
            <v>100719</v>
          </cell>
          <cell r="B5271" t="str">
            <v>法莫替丁钙镁咀嚼片</v>
          </cell>
          <cell r="C5271" t="str">
            <v>北京红林制药有限公司</v>
          </cell>
          <cell r="D5271" t="str">
            <v>12片</v>
          </cell>
        </row>
        <row r="5272">
          <cell r="A5272">
            <v>41044</v>
          </cell>
          <cell r="B5272" t="str">
            <v>芪苈强心胶囊</v>
          </cell>
          <cell r="C5272" t="str">
            <v>石家庄以岭药业股份有限公司</v>
          </cell>
          <cell r="D5272" t="str">
            <v>0.3gx36粒</v>
          </cell>
        </row>
        <row r="5273">
          <cell r="A5273">
            <v>11965</v>
          </cell>
          <cell r="B5273" t="str">
            <v>天麻</v>
          </cell>
          <cell r="C5273" t="str">
            <v/>
          </cell>
          <cell r="D5273" t="str">
            <v>110g、春</v>
          </cell>
        </row>
        <row r="5274">
          <cell r="A5274">
            <v>16868</v>
          </cell>
          <cell r="B5274" t="str">
            <v>大菟丝子</v>
          </cell>
          <cell r="C5274" t="str">
            <v>其他生产厂家</v>
          </cell>
          <cell r="D5274" t="str">
            <v>净制</v>
          </cell>
        </row>
        <row r="5275">
          <cell r="A5275">
            <v>52882</v>
          </cell>
          <cell r="B5275" t="str">
            <v>冬虫夏草</v>
          </cell>
          <cell r="C5275" t="str">
            <v>重庆中药饮片厂有限公司</v>
          </cell>
          <cell r="D5275" t="str">
            <v>30g(特级)(木盒)(桐君阁牌)</v>
          </cell>
        </row>
        <row r="5276">
          <cell r="A5276">
            <v>51617</v>
          </cell>
          <cell r="B5276" t="str">
            <v>佳洁士五彩水晶牙刷</v>
          </cell>
          <cell r="C5276" t="str">
            <v/>
          </cell>
          <cell r="D5276" t="str">
            <v>软毛</v>
          </cell>
        </row>
        <row r="5277">
          <cell r="A5277">
            <v>60267</v>
          </cell>
          <cell r="B5277" t="str">
            <v>他扎罗汀乳膏</v>
          </cell>
          <cell r="C5277" t="str">
            <v>重庆华邦制药有限公司</v>
          </cell>
          <cell r="D5277" t="str">
            <v>15g:15mg</v>
          </cell>
        </row>
        <row r="5278">
          <cell r="A5278">
            <v>75270</v>
          </cell>
          <cell r="B5278" t="str">
            <v>小儿清热止咳口服液</v>
          </cell>
          <cell r="C5278" t="str">
            <v>华润三九(黄石)药业有限公司</v>
          </cell>
          <cell r="D5278" t="str">
            <v>10mlx8支</v>
          </cell>
        </row>
        <row r="5279">
          <cell r="A5279">
            <v>102690</v>
          </cell>
          <cell r="B5279" t="str">
            <v>柴黄颗粒</v>
          </cell>
          <cell r="C5279" t="str">
            <v>四川百利药业有限责任公司</v>
          </cell>
          <cell r="D5279" t="str">
            <v>3gx12袋</v>
          </cell>
        </row>
        <row r="5280">
          <cell r="A5280">
            <v>62663</v>
          </cell>
          <cell r="B5280" t="str">
            <v>益生菌冲剂(合生元)</v>
          </cell>
          <cell r="C5280" t="str">
            <v>合生元(广州)健康产品有限公司</v>
          </cell>
          <cell r="D5280" t="str">
            <v>1.5gx26袋(儿童型)</v>
          </cell>
        </row>
        <row r="5281">
          <cell r="A5281">
            <v>86521</v>
          </cell>
          <cell r="B5281" t="str">
            <v>枸杞子</v>
          </cell>
          <cell r="C5281" t="str">
            <v>重庆中药饮片厂有限公司</v>
          </cell>
          <cell r="D5281" t="str">
            <v>498g、特级(桐君阁牌)</v>
          </cell>
        </row>
        <row r="5282">
          <cell r="A5282">
            <v>90556</v>
          </cell>
          <cell r="B5282" t="str">
            <v>去感热口服液</v>
          </cell>
          <cell r="C5282" t="str">
            <v>四川康特能药业有限公司</v>
          </cell>
          <cell r="D5282" t="str">
            <v>10mlx6支</v>
          </cell>
        </row>
        <row r="5283">
          <cell r="A5283">
            <v>102853</v>
          </cell>
          <cell r="B5283" t="str">
            <v>理肤泉每日隔离乳液</v>
          </cell>
          <cell r="C5283" t="str">
            <v>欧莱雅(中国)有限公司</v>
          </cell>
          <cell r="D5283" t="str">
            <v>15ml(修颜型SPF30PA+++)</v>
          </cell>
        </row>
        <row r="5284">
          <cell r="A5284">
            <v>54126</v>
          </cell>
          <cell r="B5284" t="str">
            <v>百咳静糖浆（低糖型）</v>
          </cell>
          <cell r="C5284" t="str">
            <v>太极集团四川天诚制药有限公司</v>
          </cell>
          <cell r="D5284" t="str">
            <v>120ml</v>
          </cell>
        </row>
        <row r="5285">
          <cell r="A5285">
            <v>103347</v>
          </cell>
          <cell r="B5285" t="str">
            <v>薇姿泉之净滢润泡沫洁面摩丝</v>
          </cell>
          <cell r="C5285" t="str">
            <v>欧莱雅(中国)有限公司</v>
          </cell>
          <cell r="D5285" t="str">
            <v>150ml</v>
          </cell>
        </row>
        <row r="5286">
          <cell r="A5286">
            <v>102477</v>
          </cell>
          <cell r="B5286" t="str">
            <v>令狐冲艾叶净喷液超值礼盒装</v>
          </cell>
          <cell r="C5286" t="str">
            <v>厦门美商医药有限公司(原:厦门东风药业有限公司)</v>
          </cell>
          <cell r="D5286" t="str">
            <v>20ml+20ml(松叶香喷液）</v>
          </cell>
        </row>
        <row r="5287">
          <cell r="A5287">
            <v>103369</v>
          </cell>
          <cell r="B5287" t="str">
            <v>桑螵蛸</v>
          </cell>
          <cell r="C5287" t="str">
            <v>四川省中药饮片有限责任公司</v>
          </cell>
          <cell r="D5287" t="str">
            <v>5g盐水炙</v>
          </cell>
        </row>
        <row r="5288">
          <cell r="A5288">
            <v>103359</v>
          </cell>
          <cell r="B5288" t="str">
            <v>南沙参</v>
          </cell>
          <cell r="C5288" t="str">
            <v>四川省中药饮片有限责任公司</v>
          </cell>
          <cell r="D5288" t="str">
            <v>5g、片精制饮片</v>
          </cell>
        </row>
        <row r="5289">
          <cell r="A5289">
            <v>94921</v>
          </cell>
          <cell r="B5289" t="str">
            <v>少腹逐瘀颗粒</v>
          </cell>
          <cell r="C5289" t="str">
            <v>吉林敖东延边药业股份有限公司</v>
          </cell>
          <cell r="D5289" t="str">
            <v>5gx12袋</v>
          </cell>
        </row>
        <row r="5290">
          <cell r="A5290">
            <v>20775</v>
          </cell>
          <cell r="B5290" t="str">
            <v>马来酸噻吗洛尔滴眼液</v>
          </cell>
          <cell r="C5290" t="str">
            <v>武汉五景药业有限公司</v>
          </cell>
          <cell r="D5290" t="str">
            <v>5ml:25mg</v>
          </cell>
        </row>
        <row r="5291">
          <cell r="A5291">
            <v>45277</v>
          </cell>
          <cell r="B5291" t="str">
            <v>迈克大夫自动数字显示电子血压计</v>
          </cell>
          <cell r="C5291" t="str">
            <v>华略电子(深圳)有限公司</v>
          </cell>
          <cell r="D5291" t="str">
            <v>BP3B200</v>
          </cell>
        </row>
        <row r="5292">
          <cell r="A5292">
            <v>54589</v>
          </cell>
          <cell r="B5292" t="str">
            <v>石见穿</v>
          </cell>
          <cell r="C5292" t="str">
            <v>其他生产厂家</v>
          </cell>
          <cell r="D5292" t="str">
            <v>段</v>
          </cell>
        </row>
        <row r="5293">
          <cell r="A5293">
            <v>6024</v>
          </cell>
          <cell r="B5293" t="str">
            <v>新霉素氟轻松乳膏(新肤松)</v>
          </cell>
          <cell r="C5293" t="str">
            <v>广东恒健制药有限公司(原:江门市恒健药业有限公司)</v>
          </cell>
          <cell r="D5293" t="str">
            <v>20g</v>
          </cell>
        </row>
        <row r="5294">
          <cell r="A5294">
            <v>55824</v>
          </cell>
          <cell r="B5294" t="str">
            <v>健胃消食片</v>
          </cell>
          <cell r="C5294" t="str">
            <v>江中药业股份有限公司</v>
          </cell>
          <cell r="D5294" t="str">
            <v>0.8gx8片x4板(薄膜衣片)</v>
          </cell>
        </row>
        <row r="5295">
          <cell r="A5295">
            <v>57650</v>
          </cell>
          <cell r="B5295" t="str">
            <v>虎力散胶囊</v>
          </cell>
          <cell r="C5295" t="str">
            <v>云南云河药业股份有限公司(云南个旧制药厂)</v>
          </cell>
          <cell r="D5295" t="str">
            <v>0.3gx8粒</v>
          </cell>
        </row>
        <row r="5296">
          <cell r="A5296">
            <v>62215</v>
          </cell>
          <cell r="B5296" t="str">
            <v>益血生胶囊</v>
          </cell>
          <cell r="C5296" t="str">
            <v>吉林三九金复康药业有限公司</v>
          </cell>
          <cell r="D5296" t="str">
            <v>0.25gx36粒</v>
          </cell>
        </row>
        <row r="5297">
          <cell r="A5297">
            <v>68853</v>
          </cell>
          <cell r="B5297" t="str">
            <v>吲达帕胺片</v>
          </cell>
          <cell r="C5297" t="str">
            <v>天津力生制药股份有限公司</v>
          </cell>
          <cell r="D5297" t="str">
            <v>2.5mgx10片x3板(糖衣)</v>
          </cell>
        </row>
        <row r="5298">
          <cell r="A5298">
            <v>89215</v>
          </cell>
          <cell r="B5298" t="str">
            <v>手提袋</v>
          </cell>
          <cell r="C5298" t="str">
            <v/>
          </cell>
          <cell r="D5298" t="str">
            <v>大</v>
          </cell>
        </row>
        <row r="5299">
          <cell r="A5299">
            <v>97707</v>
          </cell>
          <cell r="B5299" t="str">
            <v>一次性使用检查手套</v>
          </cell>
          <cell r="C5299" t="str">
            <v>稳健医疗用品股份有限公司(稳健实业(深圳)有限公司)</v>
          </cell>
          <cell r="D5299" t="str">
            <v>0.018x230x280M号100只</v>
          </cell>
        </row>
        <row r="5300">
          <cell r="A5300">
            <v>102810</v>
          </cell>
          <cell r="B5300" t="str">
            <v>医药棉签</v>
          </cell>
          <cell r="C5300" t="str">
            <v>稳健医疗用品股份有限公司(稳健实业(深圳)有限公司)</v>
          </cell>
          <cell r="D5300" t="str">
            <v>12cmx20支(竹棒型,单头)灭菌级</v>
          </cell>
        </row>
        <row r="5301">
          <cell r="A5301">
            <v>102805</v>
          </cell>
          <cell r="B5301" t="str">
            <v>接触性创面敷贴</v>
          </cell>
          <cell r="C5301" t="str">
            <v>稳健医疗用品股份有限公司(稳健实业(深圳)有限公司)</v>
          </cell>
          <cell r="D5301" t="str">
            <v>6cmx7cm,芯4cmx2cmx1片(防水型带吸水垫)</v>
          </cell>
        </row>
        <row r="5302">
          <cell r="A5302">
            <v>93497</v>
          </cell>
          <cell r="B5302" t="str">
            <v>北沙参</v>
          </cell>
          <cell r="C5302" t="str">
            <v>重庆中药饮片厂有限公司</v>
          </cell>
          <cell r="D5302" t="str">
            <v>100g段(桐君阁)</v>
          </cell>
        </row>
        <row r="5303">
          <cell r="A5303">
            <v>66789</v>
          </cell>
          <cell r="B5303" t="str">
            <v>三七通舒胶囊</v>
          </cell>
          <cell r="C5303" t="str">
            <v>成都华神集团股份有限公司制药厂</v>
          </cell>
          <cell r="D5303" t="str">
            <v>0.2gx18粒</v>
          </cell>
        </row>
        <row r="5304">
          <cell r="A5304">
            <v>69804</v>
          </cell>
          <cell r="B5304" t="str">
            <v>尿素乳膏</v>
          </cell>
          <cell r="C5304" t="str">
            <v>马应龙药业集团股份有限公司</v>
          </cell>
          <cell r="D5304" t="str">
            <v>10%:10g</v>
          </cell>
        </row>
        <row r="5305">
          <cell r="A5305">
            <v>100235</v>
          </cell>
          <cell r="B5305" t="str">
            <v>黄姜抗疲劳浴足盐</v>
          </cell>
          <cell r="C5305" t="str">
            <v>南阳市森源生物技术开发有限责任公司</v>
          </cell>
          <cell r="D5305" t="str">
            <v>30gx5包</v>
          </cell>
        </row>
        <row r="5306">
          <cell r="A5306">
            <v>101891</v>
          </cell>
          <cell r="B5306" t="str">
            <v>脚爽浴足盐(原脚癣脚气浴足盐)</v>
          </cell>
          <cell r="C5306" t="str">
            <v>南阳市森源生物技术开发有限责任公司</v>
          </cell>
          <cell r="D5306" t="str">
            <v>30gx5袋</v>
          </cell>
        </row>
        <row r="5307">
          <cell r="A5307">
            <v>89166</v>
          </cell>
          <cell r="B5307" t="str">
            <v>手提袋</v>
          </cell>
          <cell r="C5307" t="str">
            <v/>
          </cell>
          <cell r="D5307" t="str">
            <v>小</v>
          </cell>
        </row>
        <row r="5308">
          <cell r="A5308">
            <v>56213</v>
          </cell>
          <cell r="B5308" t="str">
            <v>依巴斯汀片(思金)</v>
          </cell>
          <cell r="C5308" t="str">
            <v>杭州澳医保灵药业有限公司</v>
          </cell>
          <cell r="D5308" t="str">
            <v>10mgx10片（素片）</v>
          </cell>
        </row>
        <row r="5309">
          <cell r="A5309">
            <v>99948</v>
          </cell>
          <cell r="B5309" t="str">
            <v>金银花</v>
          </cell>
          <cell r="C5309" t="str">
            <v>重庆中药饮片厂有限公司</v>
          </cell>
          <cell r="D5309" t="str">
            <v>无</v>
          </cell>
        </row>
        <row r="5310">
          <cell r="A5310">
            <v>89423</v>
          </cell>
          <cell r="B5310" t="str">
            <v>独一味软胶囊</v>
          </cell>
          <cell r="C5310" t="str">
            <v>康县独一味生物制药有限公司</v>
          </cell>
          <cell r="D5310" t="str">
            <v>0.58gx12粒x2板</v>
          </cell>
        </row>
        <row r="5311">
          <cell r="A5311">
            <v>101088</v>
          </cell>
          <cell r="B5311" t="str">
            <v>通气鼻贴</v>
          </cell>
          <cell r="C5311" t="str">
            <v>中美天津史克制药有限公司</v>
          </cell>
          <cell r="D5311" t="str">
            <v>10片(透明型)(标准尺码)</v>
          </cell>
        </row>
        <row r="5312">
          <cell r="A5312">
            <v>29979</v>
          </cell>
          <cell r="B5312" t="str">
            <v>晕痛定胶囊</v>
          </cell>
          <cell r="C5312" t="str">
            <v>河南龙都药业有限公司</v>
          </cell>
          <cell r="D5312" t="str">
            <v>0.4gx27粒</v>
          </cell>
        </row>
        <row r="5313">
          <cell r="A5313">
            <v>62662</v>
          </cell>
          <cell r="B5313" t="str">
            <v>益生菌冲剂(合生元)</v>
          </cell>
          <cell r="C5313" t="str">
            <v>合生元(广州)健康产品有限公司</v>
          </cell>
          <cell r="D5313" t="str">
            <v>7.5g(1.5gx5袋)(儿童型)</v>
          </cell>
        </row>
        <row r="5314">
          <cell r="A5314">
            <v>93490</v>
          </cell>
          <cell r="B5314" t="str">
            <v>天麻</v>
          </cell>
          <cell r="C5314" t="str">
            <v>重庆中药饮片厂有限公司</v>
          </cell>
          <cell r="D5314" t="str">
            <v>片、100g(桐君阁)</v>
          </cell>
        </row>
        <row r="5315">
          <cell r="A5315">
            <v>99951</v>
          </cell>
          <cell r="B5315" t="str">
            <v>菊花</v>
          </cell>
          <cell r="C5315" t="str">
            <v>重庆中药饮片厂有限公司</v>
          </cell>
          <cell r="D5315" t="str">
            <v>无</v>
          </cell>
        </row>
        <row r="5316">
          <cell r="A5316">
            <v>99950</v>
          </cell>
          <cell r="B5316" t="str">
            <v>金银花</v>
          </cell>
          <cell r="C5316" t="str">
            <v>重庆中药饮片厂有限公司</v>
          </cell>
          <cell r="D5316" t="str">
            <v>无</v>
          </cell>
        </row>
        <row r="5317">
          <cell r="A5317">
            <v>69810</v>
          </cell>
          <cell r="B5317" t="str">
            <v>开塞露</v>
          </cell>
          <cell r="C5317" t="str">
            <v>马应龙药业集团股份有限公司</v>
          </cell>
          <cell r="D5317" t="str">
            <v>20ml(含甘油)</v>
          </cell>
        </row>
        <row r="5318">
          <cell r="A5318">
            <v>101146</v>
          </cell>
          <cell r="B5318" t="str">
            <v>毓婷天然胶乳橡胶避孕套</v>
          </cell>
          <cell r="C5318" t="str">
            <v>上海金香乳胶制品有限公司</v>
          </cell>
          <cell r="D5318" t="str">
            <v>12支(爽滑倍润)</v>
          </cell>
        </row>
        <row r="5319">
          <cell r="A5319">
            <v>101147</v>
          </cell>
          <cell r="B5319" t="str">
            <v>毓婷天然胶乳橡胶避孕套</v>
          </cell>
          <cell r="C5319" t="str">
            <v>上海金香乳胶制品有限公司</v>
          </cell>
          <cell r="D5319" t="str">
            <v>12支(激情酷热)</v>
          </cell>
        </row>
        <row r="5320">
          <cell r="A5320">
            <v>101144</v>
          </cell>
          <cell r="B5320" t="str">
            <v>毓婷天然胶乳橡胶避孕套</v>
          </cell>
          <cell r="C5320" t="str">
            <v>上海金香乳胶制品有限公司</v>
          </cell>
          <cell r="D5320" t="str">
            <v>12支(极限超薄)</v>
          </cell>
        </row>
        <row r="5321">
          <cell r="A5321">
            <v>101145</v>
          </cell>
          <cell r="B5321" t="str">
            <v>毓婷天然胶乳橡胶避孕套</v>
          </cell>
          <cell r="C5321" t="str">
            <v>上海金香乳胶制品有限公司</v>
          </cell>
          <cell r="D5321" t="str">
            <v>12支(浮点激情)</v>
          </cell>
        </row>
        <row r="5322">
          <cell r="A5322">
            <v>101148</v>
          </cell>
          <cell r="B5322" t="str">
            <v>毓婷天然胶乳橡胶避孕套</v>
          </cell>
          <cell r="C5322" t="str">
            <v>上海金香乳胶制品有限公司</v>
          </cell>
          <cell r="D5322" t="str">
            <v>12支(螺纹诱惑)</v>
          </cell>
        </row>
        <row r="5323">
          <cell r="A5323">
            <v>75027</v>
          </cell>
          <cell r="B5323" t="str">
            <v>妇科千金片</v>
          </cell>
          <cell r="C5323" t="str">
            <v>株洲千金药业股份有限公司</v>
          </cell>
          <cell r="D5323" t="str">
            <v>144片/瓶(薄膜衣)</v>
          </cell>
        </row>
        <row r="5324">
          <cell r="A5324">
            <v>100974</v>
          </cell>
          <cell r="B5324" t="str">
            <v>肝胆清胶囊</v>
          </cell>
          <cell r="C5324" t="str">
            <v>滇虹药业集团股份有限公司</v>
          </cell>
          <cell r="D5324" t="str">
            <v>0.35gx12粒x2板</v>
          </cell>
        </row>
        <row r="5325">
          <cell r="A5325">
            <v>103984</v>
          </cell>
          <cell r="B5325" t="str">
            <v>妇洁康冲洗器</v>
          </cell>
          <cell r="C5325" t="str">
            <v>成都兰润生物科技有限公司</v>
          </cell>
          <cell r="D5325" t="str">
            <v>50ml(附3支冲洗头)</v>
          </cell>
        </row>
        <row r="5326">
          <cell r="A5326">
            <v>103959</v>
          </cell>
          <cell r="B5326" t="str">
            <v>多功能冲洗器(欣兰润)</v>
          </cell>
          <cell r="C5326" t="str">
            <v>成都兰润生物科技有限公司</v>
          </cell>
          <cell r="D5326" t="str">
            <v>100ml(型号LR/DGNCX)</v>
          </cell>
        </row>
        <row r="5327">
          <cell r="A5327">
            <v>46512</v>
          </cell>
          <cell r="B5327" t="str">
            <v>藤黄健骨丸</v>
          </cell>
          <cell r="C5327" t="str">
            <v>吉林省正辉煌药业有限公司</v>
          </cell>
          <cell r="D5327" t="str">
            <v>3.5gx20丸</v>
          </cell>
        </row>
        <row r="5328">
          <cell r="A5328">
            <v>57307</v>
          </cell>
          <cell r="B5328" t="str">
            <v>金玄痔科熏洗散</v>
          </cell>
          <cell r="C5328" t="str">
            <v>马应龙药业集团股份有限公司</v>
          </cell>
          <cell r="D5328" t="str">
            <v>55gx4袋</v>
          </cell>
        </row>
        <row r="5329">
          <cell r="A5329">
            <v>68278</v>
          </cell>
          <cell r="B5329" t="str">
            <v>复方脑蛋白水解物片</v>
          </cell>
          <cell r="C5329" t="str">
            <v>江苏恒新药业有限公司</v>
          </cell>
          <cell r="D5329" t="str">
            <v>12片x2板</v>
          </cell>
        </row>
        <row r="5330">
          <cell r="A5330">
            <v>14986</v>
          </cell>
          <cell r="B5330" t="str">
            <v>柴连口服液</v>
          </cell>
          <cell r="C5330" t="str">
            <v>哈药集团三精制药有限公司</v>
          </cell>
          <cell r="D5330" t="str">
            <v>10mlx6支</v>
          </cell>
        </row>
        <row r="5331">
          <cell r="A5331">
            <v>95464</v>
          </cell>
          <cell r="B5331" t="str">
            <v>蛇胆川贝液</v>
          </cell>
          <cell r="C5331" t="str">
            <v>哈药集团三精制药有限公司</v>
          </cell>
          <cell r="D5331" t="str">
            <v>10mlx10支</v>
          </cell>
        </row>
        <row r="5332">
          <cell r="A5332">
            <v>103798</v>
          </cell>
          <cell r="B5332" t="str">
            <v>航飞大凉山黑苦荞茶</v>
          </cell>
          <cell r="C5332" t="str">
            <v>西昌航飞苦荞科技发展有限公司</v>
          </cell>
          <cell r="D5332" t="str">
            <v>100g(5gx20袋)</v>
          </cell>
        </row>
        <row r="5333">
          <cell r="A5333">
            <v>91035</v>
          </cell>
          <cell r="B5333" t="str">
            <v>黑苦荞全株茶</v>
          </cell>
          <cell r="C5333" t="str">
            <v>四川三匠苦荞科技开发有限公司</v>
          </cell>
          <cell r="D5333" t="str">
            <v>200g(5gx40小袋)全株</v>
          </cell>
        </row>
        <row r="5334">
          <cell r="A5334">
            <v>69256</v>
          </cell>
          <cell r="B5334" t="str">
            <v>尼美舒利胶囊</v>
          </cell>
          <cell r="C5334" t="str">
            <v>广州白云山制药股份有限公司广州白云山制药总厂</v>
          </cell>
          <cell r="D5334" t="str">
            <v>0.1gx10粒</v>
          </cell>
        </row>
        <row r="5335">
          <cell r="A5335">
            <v>104137</v>
          </cell>
          <cell r="B5335" t="str">
            <v>菊梅利咽含片</v>
          </cell>
          <cell r="C5335" t="str">
            <v>哈药集团制药六厂</v>
          </cell>
          <cell r="D5335" t="str">
            <v>1.2gx18片</v>
          </cell>
        </row>
        <row r="5336">
          <cell r="A5336">
            <v>75479</v>
          </cell>
          <cell r="B5336" t="str">
            <v>半夏止咳糖浆</v>
          </cell>
          <cell r="C5336" t="str">
            <v>太极集团四川天诚制药有限公司</v>
          </cell>
          <cell r="D5336" t="str">
            <v>180ml</v>
          </cell>
        </row>
        <row r="5337">
          <cell r="A5337">
            <v>75480</v>
          </cell>
          <cell r="B5337" t="str">
            <v>麻杏止咳糖浆</v>
          </cell>
          <cell r="C5337" t="str">
            <v>太极集团四川天诚制药有限公司</v>
          </cell>
          <cell r="D5337" t="str">
            <v>180ml</v>
          </cell>
        </row>
        <row r="5338">
          <cell r="A5338">
            <v>64294</v>
          </cell>
          <cell r="B5338" t="str">
            <v>清心薄荷茶</v>
          </cell>
          <cell r="C5338" t="str">
            <v>重庆万氏商贸有限公司</v>
          </cell>
          <cell r="D5338" t="str">
            <v>216g</v>
          </cell>
        </row>
        <row r="5339">
          <cell r="A5339">
            <v>74899</v>
          </cell>
          <cell r="B5339" t="str">
            <v>复方阿胶浆</v>
          </cell>
          <cell r="C5339" t="str">
            <v>东阿阿胶股份有限公司（山东东阿阿胶股份有限公司）</v>
          </cell>
          <cell r="D5339" t="str">
            <v>20mlx48支(无蔗糖)(OTC装)</v>
          </cell>
        </row>
        <row r="5340">
          <cell r="A5340">
            <v>61846</v>
          </cell>
          <cell r="B5340" t="str">
            <v>透心凉清凉茶</v>
          </cell>
          <cell r="C5340" t="str">
            <v>重庆万氏商贸有限公司</v>
          </cell>
          <cell r="D5340" t="str">
            <v>360g</v>
          </cell>
        </row>
        <row r="5341">
          <cell r="A5341">
            <v>159870</v>
          </cell>
          <cell r="B5341" t="str">
            <v>果蔬益生素压片糖果</v>
          </cell>
          <cell r="C5341" t="str">
            <v>广州市赛健生物科技有限公司</v>
          </cell>
          <cell r="D5341" t="str">
            <v>216g(72gx3)</v>
          </cell>
        </row>
        <row r="5342">
          <cell r="A5342">
            <v>49750</v>
          </cell>
          <cell r="B5342" t="str">
            <v>六味地黄丸</v>
          </cell>
          <cell r="C5342" t="str">
            <v>九芝堂股份有限公司(湖南九芝堂股份有限公司)</v>
          </cell>
          <cell r="D5342" t="str">
            <v>120g(小蜜丸)</v>
          </cell>
        </row>
        <row r="5343">
          <cell r="A5343">
            <v>48379</v>
          </cell>
          <cell r="B5343" t="str">
            <v>西洋参</v>
          </cell>
          <cell r="C5343" t="str">
            <v>重庆中药饮片厂有限公司</v>
          </cell>
          <cell r="D5343" t="str">
            <v>80g斜片（桐君阁牌）</v>
          </cell>
        </row>
        <row r="5344">
          <cell r="A5344">
            <v>9688</v>
          </cell>
          <cell r="B5344" t="str">
            <v>黄芪颗粒</v>
          </cell>
          <cell r="C5344" t="str">
            <v>贵州汉方药业有限公司</v>
          </cell>
          <cell r="D5344" t="str">
            <v>15gx10袋</v>
          </cell>
        </row>
        <row r="5345">
          <cell r="A5345">
            <v>53584</v>
          </cell>
          <cell r="B5345" t="str">
            <v>汤臣倍健牛初乳粉</v>
          </cell>
          <cell r="C5345" t="str">
            <v>汤臣倍健股份有限公司</v>
          </cell>
          <cell r="D5345" t="str">
            <v>30g(500mgx60袋)</v>
          </cell>
        </row>
        <row r="5346">
          <cell r="A5346">
            <v>52423</v>
          </cell>
          <cell r="B5346" t="str">
            <v>骨胶原高钙片(汤臣倍健)</v>
          </cell>
          <cell r="C5346" t="str">
            <v>汤臣倍健股份有限公司</v>
          </cell>
          <cell r="D5346" t="str">
            <v>96g(1.6gx60片)</v>
          </cell>
        </row>
        <row r="5347">
          <cell r="A5347">
            <v>52532</v>
          </cell>
          <cell r="B5347" t="str">
            <v>汤臣倍健鱼油软胶囊</v>
          </cell>
          <cell r="C5347" t="str">
            <v>广州市佰健生物工程有限公司</v>
          </cell>
          <cell r="D5347" t="str">
            <v>1000mgx100粒</v>
          </cell>
        </row>
        <row r="5348">
          <cell r="A5348">
            <v>2339</v>
          </cell>
          <cell r="B5348" t="str">
            <v>抗妇炎胶囊</v>
          </cell>
          <cell r="C5348" t="str">
            <v>贵州远程制药有限责任公司</v>
          </cell>
          <cell r="D5348" t="str">
            <v>0.35gx24粒</v>
          </cell>
        </row>
        <row r="5349">
          <cell r="A5349">
            <v>67407</v>
          </cell>
          <cell r="B5349" t="str">
            <v>三七粉</v>
          </cell>
          <cell r="C5349" t="str">
            <v>太极集团四川绵阳制药有限公司</v>
          </cell>
          <cell r="D5349" t="str">
            <v>100g(特级）</v>
          </cell>
        </row>
        <row r="5350">
          <cell r="A5350">
            <v>36960</v>
          </cell>
          <cell r="B5350" t="str">
            <v>红霉素眼膏</v>
          </cell>
          <cell r="C5350" t="str">
            <v>马应龙药业集团股份有限公司</v>
          </cell>
          <cell r="D5350" t="str">
            <v>10mg(0.5%)：2g</v>
          </cell>
        </row>
        <row r="5351">
          <cell r="A5351">
            <v>73493</v>
          </cell>
          <cell r="B5351" t="str">
            <v>冬虫夏草</v>
          </cell>
          <cell r="C5351" t="str">
            <v>重庆中药饮片厂有限公司</v>
          </cell>
          <cell r="D5351" t="str">
            <v>30g&lt;特选.木盒&gt;（桐君阁）</v>
          </cell>
        </row>
        <row r="5352">
          <cell r="A5352">
            <v>95801</v>
          </cell>
          <cell r="B5352" t="str">
            <v>丹皮酚软膏</v>
          </cell>
          <cell r="C5352" t="str">
            <v>合肥立方制药股份有限公司</v>
          </cell>
          <cell r="D5352" t="str">
            <v>15g</v>
          </cell>
        </row>
        <row r="5353">
          <cell r="A5353">
            <v>104796</v>
          </cell>
          <cell r="B5353" t="str">
            <v>金银花露</v>
          </cell>
          <cell r="C5353" t="str">
            <v>湖北午时药业股份有限公司</v>
          </cell>
          <cell r="D5353" t="str">
            <v>340ml(含糖型)塑料瓶</v>
          </cell>
        </row>
        <row r="5354">
          <cell r="A5354">
            <v>52453</v>
          </cell>
          <cell r="B5354" t="str">
            <v>小麦胚芽油软胶囊(汤臣倍健)</v>
          </cell>
          <cell r="C5354" t="str">
            <v>汤臣倍健股份有限公司</v>
          </cell>
          <cell r="D5354" t="str">
            <v>50g(500mgx100粒)</v>
          </cell>
        </row>
        <row r="5355">
          <cell r="A5355">
            <v>106902</v>
          </cell>
          <cell r="B5355" t="str">
            <v>双蚁祛湿通络胶囊</v>
          </cell>
          <cell r="C5355" t="str">
            <v>广西双蚁药业有限公司</v>
          </cell>
          <cell r="D5355" t="str">
            <v>0.4gx36粒x3盒</v>
          </cell>
        </row>
        <row r="5356">
          <cell r="A5356">
            <v>81936</v>
          </cell>
          <cell r="B5356" t="str">
            <v>养血清脑颗粒</v>
          </cell>
          <cell r="C5356" t="str">
            <v>天士力医药集团股份有限公司(原:天士力制药集团股份有限公司)</v>
          </cell>
          <cell r="D5356" t="str">
            <v>4gx15袋</v>
          </cell>
        </row>
        <row r="5357">
          <cell r="A5357">
            <v>82250</v>
          </cell>
          <cell r="B5357" t="str">
            <v>美洛昔康片</v>
          </cell>
          <cell r="C5357" t="str">
            <v>宁夏康亚药业有限公司</v>
          </cell>
          <cell r="D5357" t="str">
            <v>7.5mgx10片</v>
          </cell>
        </row>
        <row r="5358">
          <cell r="A5358">
            <v>93494</v>
          </cell>
          <cell r="B5358" t="str">
            <v>山楂</v>
          </cell>
          <cell r="C5358" t="str">
            <v>重庆中药饮片厂有限公司</v>
          </cell>
          <cell r="D5358" t="str">
            <v>100g(桐君阁)</v>
          </cell>
        </row>
        <row r="5359">
          <cell r="A5359">
            <v>104882</v>
          </cell>
          <cell r="B5359" t="str">
            <v>胡黄连</v>
          </cell>
          <cell r="C5359" t="str">
            <v>四川新绿色药业科技发展股份有限公司</v>
          </cell>
          <cell r="D5359" t="str">
            <v>0.3g（饮片3g）配方颗粒</v>
          </cell>
        </row>
        <row r="5360">
          <cell r="A5360">
            <v>41479</v>
          </cell>
          <cell r="B5360" t="str">
            <v>九味芩香含漱液</v>
          </cell>
          <cell r="C5360" t="str">
            <v>杭州天诚药业有限公司</v>
          </cell>
          <cell r="D5360" t="str">
            <v>150ml</v>
          </cell>
        </row>
        <row r="5361">
          <cell r="A5361">
            <v>104888</v>
          </cell>
          <cell r="B5361" t="str">
            <v>拉西地平片(乐息平)</v>
          </cell>
          <cell r="C5361" t="str">
            <v>西班牙葛兰素</v>
          </cell>
          <cell r="D5361" t="str">
            <v>4mgx7</v>
          </cell>
        </row>
        <row r="5362">
          <cell r="A5362">
            <v>96394</v>
          </cell>
          <cell r="B5362" t="str">
            <v>多种维生素片(汤臣倍健)</v>
          </cell>
          <cell r="C5362" t="str">
            <v>广州市佰健生物工程有限公司</v>
          </cell>
          <cell r="D5362" t="str">
            <v>1000mgx60片(女士)</v>
          </cell>
        </row>
        <row r="5363">
          <cell r="A5363">
            <v>99943</v>
          </cell>
          <cell r="B5363" t="str">
            <v>多种维生素片(汤臣倍健)</v>
          </cell>
          <cell r="C5363" t="str">
            <v>广州市佰健生物工程有限公司</v>
          </cell>
          <cell r="D5363" t="str">
            <v>1000mgx60片(男士)</v>
          </cell>
        </row>
        <row r="5364">
          <cell r="A5364">
            <v>60385</v>
          </cell>
          <cell r="B5364" t="str">
            <v>豆凋零去痘液</v>
          </cell>
          <cell r="C5364" t="str">
            <v>重庆灵方生物技术有限公司</v>
          </cell>
          <cell r="D5364" t="str">
            <v>30ml</v>
          </cell>
        </row>
        <row r="5365">
          <cell r="A5365">
            <v>68467</v>
          </cell>
          <cell r="B5365" t="str">
            <v>复方乙醇消毒液</v>
          </cell>
          <cell r="C5365" t="str">
            <v>重庆普康消毒用品有限公司</v>
          </cell>
          <cell r="D5365" t="str">
            <v>120ml±4.5ml(喷雾型)</v>
          </cell>
        </row>
        <row r="5366">
          <cell r="A5366">
            <v>74558</v>
          </cell>
          <cell r="B5366" t="str">
            <v>全自动煎药保健壶</v>
          </cell>
          <cell r="C5366" t="str">
            <v/>
          </cell>
          <cell r="D5366" t="str">
            <v>GX-500A4L陶瓷</v>
          </cell>
        </row>
        <row r="5367">
          <cell r="A5367">
            <v>38380</v>
          </cell>
          <cell r="B5367" t="str">
            <v>润肠胶囊</v>
          </cell>
          <cell r="C5367" t="str">
            <v>海南海神同洲制药有限公司</v>
          </cell>
          <cell r="D5367" t="str">
            <v>0.3gx12粒x2板</v>
          </cell>
        </row>
        <row r="5368">
          <cell r="A5368">
            <v>42641</v>
          </cell>
          <cell r="B5368" t="str">
            <v>替米沙坦片</v>
          </cell>
          <cell r="C5368" t="str">
            <v>江苏亚邦爱普森药业有限公司</v>
          </cell>
          <cell r="D5368" t="str">
            <v>40mgx7片</v>
          </cell>
        </row>
        <row r="5369">
          <cell r="A5369">
            <v>49120</v>
          </cell>
          <cell r="B5369" t="str">
            <v>盐酸左氧氟沙星片</v>
          </cell>
          <cell r="C5369" t="str">
            <v>山东罗欣药业集团股份有限公司(原山东罗欣药业有限公司)</v>
          </cell>
          <cell r="D5369" t="str">
            <v>0.2gx12片</v>
          </cell>
        </row>
        <row r="5370">
          <cell r="A5370">
            <v>54434</v>
          </cell>
          <cell r="B5370" t="str">
            <v>百癣夏塔热片</v>
          </cell>
          <cell r="C5370" t="str">
            <v>陕西君碧莎制药有限公司</v>
          </cell>
          <cell r="D5370" t="str">
            <v>0.3gx45片</v>
          </cell>
        </row>
        <row r="5371">
          <cell r="A5371">
            <v>55746</v>
          </cell>
          <cell r="B5371" t="str">
            <v>创灼膏</v>
          </cell>
          <cell r="C5371" t="str">
            <v>四川同人泰药业股份有限公司(原四川同人泰药业有限公司)</v>
          </cell>
          <cell r="D5371" t="str">
            <v>20g</v>
          </cell>
        </row>
        <row r="5372">
          <cell r="A5372">
            <v>52439</v>
          </cell>
          <cell r="B5372" t="str">
            <v>鱼油软胶囊(汤臣倍健)</v>
          </cell>
          <cell r="C5372" t="str">
            <v>汤臣倍健股份有限公司</v>
          </cell>
          <cell r="D5372" t="str">
            <v>200g(1000mgx200粒)</v>
          </cell>
        </row>
        <row r="5373">
          <cell r="A5373">
            <v>60603</v>
          </cell>
          <cell r="B5373" t="str">
            <v>雄纠纠牌益康胶囊</v>
          </cell>
          <cell r="C5373" t="str">
            <v>汤臣倍健股份有限公司</v>
          </cell>
          <cell r="D5373" t="str">
            <v>0.35g/粒x90粒</v>
          </cell>
        </row>
        <row r="5374">
          <cell r="A5374">
            <v>69187</v>
          </cell>
          <cell r="B5374" t="str">
            <v>维生素A维生素D软胶囊(汤臣倍健)</v>
          </cell>
          <cell r="C5374" t="str">
            <v>汤臣倍健股份有限公司</v>
          </cell>
          <cell r="D5374" t="str">
            <v>24g(400mgx60粒)(儿童型)</v>
          </cell>
        </row>
        <row r="5375">
          <cell r="A5375">
            <v>69178</v>
          </cell>
          <cell r="B5375" t="str">
            <v>叶酸亚铁片</v>
          </cell>
          <cell r="C5375" t="str">
            <v>汤臣倍健股份有限公司</v>
          </cell>
          <cell r="D5375" t="str">
            <v>30.6g(510mgx60片)</v>
          </cell>
        </row>
        <row r="5376">
          <cell r="A5376">
            <v>84287</v>
          </cell>
          <cell r="B5376" t="str">
            <v>汤臣倍健牛初乳加钙咀嚼片</v>
          </cell>
          <cell r="C5376" t="str">
            <v>汤臣倍健股份有限公司</v>
          </cell>
          <cell r="D5376" t="str">
            <v>72g(1.2gx60片)</v>
          </cell>
        </row>
        <row r="5377">
          <cell r="A5377">
            <v>84295</v>
          </cell>
          <cell r="B5377" t="str">
            <v>鱼油牛磺酸软胶囊(汤臣倍健)</v>
          </cell>
          <cell r="C5377" t="str">
            <v>汤臣倍健股份有限公司</v>
          </cell>
          <cell r="D5377" t="str">
            <v>45g(500mgx90粒)</v>
          </cell>
        </row>
        <row r="5378">
          <cell r="A5378">
            <v>88782</v>
          </cell>
          <cell r="B5378" t="str">
            <v>液体钙软胶囊(汤臣倍健)</v>
          </cell>
          <cell r="C5378" t="str">
            <v>汤臣倍健股份有限公司</v>
          </cell>
          <cell r="D5378" t="str">
            <v>1000mgx100粒</v>
          </cell>
        </row>
        <row r="5379">
          <cell r="A5379">
            <v>27444</v>
          </cell>
          <cell r="B5379" t="str">
            <v>板蓝根含片</v>
          </cell>
          <cell r="C5379" t="str">
            <v>洛阳新春都生物制药有限公司</v>
          </cell>
          <cell r="D5379" t="str">
            <v>0.5gx8片x2板</v>
          </cell>
        </row>
        <row r="5380">
          <cell r="A5380">
            <v>104937</v>
          </cell>
          <cell r="B5380" t="str">
            <v>缬沙坦氢氯噻嗪胶囊</v>
          </cell>
          <cell r="C5380" t="str">
            <v>辰欣药业股份有限公司（原山东鲁抗辰欣药业有限公司）</v>
          </cell>
          <cell r="D5380" t="str">
            <v>80mg:12.5mgx7粒x2板</v>
          </cell>
        </row>
        <row r="5381">
          <cell r="A5381">
            <v>104934</v>
          </cell>
          <cell r="B5381" t="str">
            <v>复方鱼腥草软胶囊</v>
          </cell>
          <cell r="C5381" t="str">
            <v>安徽威尔曼药业有限公司</v>
          </cell>
          <cell r="D5381" t="str">
            <v>0.5gx18粒</v>
          </cell>
        </row>
        <row r="5382">
          <cell r="A5382">
            <v>36425</v>
          </cell>
          <cell r="B5382" t="str">
            <v>消风止痒颗粒</v>
          </cell>
          <cell r="C5382" t="str">
            <v>烟台大洋制药有限公司</v>
          </cell>
          <cell r="D5382" t="str">
            <v>6gx12袋(无糖)</v>
          </cell>
        </row>
        <row r="5383">
          <cell r="A5383">
            <v>34482</v>
          </cell>
          <cell r="B5383" t="str">
            <v>丹七片</v>
          </cell>
          <cell r="C5383" t="str">
            <v>天津同仁堂集团股份有限公司</v>
          </cell>
          <cell r="D5383" t="str">
            <v>0.3gx48片</v>
          </cell>
        </row>
        <row r="5384">
          <cell r="A5384">
            <v>192816</v>
          </cell>
          <cell r="B5384" t="str">
            <v>脂脉康胶囊</v>
          </cell>
          <cell r="C5384" t="str">
            <v>辽源誉隆亚东药业有限责任公司</v>
          </cell>
          <cell r="D5384" t="str">
            <v>0.3gx10片x2板x3小盒</v>
          </cell>
        </row>
        <row r="5385">
          <cell r="A5385">
            <v>42606</v>
          </cell>
          <cell r="B5385" t="str">
            <v>银杏叶片</v>
          </cell>
          <cell r="C5385" t="str">
            <v>深圳海王药业有限公司</v>
          </cell>
          <cell r="D5385" t="str">
            <v>19.2mg:4.8mgx96片(薄膜衣)</v>
          </cell>
        </row>
        <row r="5386">
          <cell r="A5386">
            <v>45296</v>
          </cell>
          <cell r="B5386" t="str">
            <v>心脑康胶囊</v>
          </cell>
          <cell r="C5386" t="str">
            <v>河南辅仁堂制药有限公司</v>
          </cell>
          <cell r="D5386" t="str">
            <v>0.25gx12粒x3板</v>
          </cell>
        </row>
        <row r="5387">
          <cell r="A5387">
            <v>86840</v>
          </cell>
          <cell r="B5387" t="str">
            <v>全自动臂式电子血压计(自动型数字显示电子血压计)</v>
          </cell>
          <cell r="C5387" t="str">
            <v>华略电子(深圳)有限公司</v>
          </cell>
          <cell r="D5387" t="str">
            <v>BP3BR1-3P(迈克大夫)</v>
          </cell>
        </row>
        <row r="5388">
          <cell r="A5388">
            <v>105460</v>
          </cell>
          <cell r="B5388" t="str">
            <v>小儿感冒宁合剂</v>
          </cell>
          <cell r="C5388" t="str">
            <v>江西盛翔制药有限公司</v>
          </cell>
          <cell r="D5388" t="str">
            <v>120ml</v>
          </cell>
        </row>
        <row r="5389">
          <cell r="A5389">
            <v>99699</v>
          </cell>
          <cell r="B5389" t="str">
            <v>云南白药膏</v>
          </cell>
          <cell r="C5389" t="str">
            <v>云南白药集团无锡药业有限公司</v>
          </cell>
          <cell r="D5389" t="str">
            <v>6.5cmx10cmx10片</v>
          </cell>
        </row>
        <row r="5390">
          <cell r="A5390">
            <v>72457</v>
          </cell>
          <cell r="B5390" t="str">
            <v>七度空间优雅系列卫生巾(A8410)</v>
          </cell>
          <cell r="C5390" t="str">
            <v/>
          </cell>
          <cell r="D5390" t="str">
            <v>10片(夜用薄型)(丝柔表层)</v>
          </cell>
        </row>
        <row r="5391">
          <cell r="A5391">
            <v>49992</v>
          </cell>
          <cell r="B5391" t="str">
            <v>妇炎康片</v>
          </cell>
          <cell r="C5391" t="str">
            <v>广东德鑫制药有限公司(原:江门德鑫制药有限公司)</v>
          </cell>
          <cell r="D5391" t="str">
            <v>0.25gx18片x4板(糖衣)</v>
          </cell>
        </row>
        <row r="5392">
          <cell r="A5392">
            <v>55009</v>
          </cell>
          <cell r="B5392" t="str">
            <v>麝香接骨胶囊</v>
          </cell>
          <cell r="C5392" t="str">
            <v>哈药集团世一堂制药厂</v>
          </cell>
          <cell r="D5392" t="str">
            <v>0.3gx40粒</v>
          </cell>
        </row>
        <row r="5393">
          <cell r="A5393">
            <v>59392</v>
          </cell>
          <cell r="B5393" t="str">
            <v>冰黄肤乐软膏</v>
          </cell>
          <cell r="C5393" t="str">
            <v/>
          </cell>
          <cell r="D5393" t="str">
            <v>15g</v>
          </cell>
        </row>
        <row r="5394">
          <cell r="A5394">
            <v>58344</v>
          </cell>
          <cell r="B5394" t="str">
            <v>血塞通片</v>
          </cell>
          <cell r="C5394" t="str">
            <v>云南维和药业股份有限公司</v>
          </cell>
          <cell r="D5394" t="str">
            <v>25mgx20片(薄膜衣)</v>
          </cell>
        </row>
        <row r="5395">
          <cell r="A5395">
            <v>61940</v>
          </cell>
          <cell r="B5395" t="str">
            <v>杀蟑胶饵</v>
          </cell>
          <cell r="C5395" t="str">
            <v/>
          </cell>
          <cell r="D5395" t="str">
            <v>氟虫腈0.05%：5g（原氟虫胺1%：5g）</v>
          </cell>
        </row>
        <row r="5396">
          <cell r="A5396">
            <v>60035</v>
          </cell>
          <cell r="B5396" t="str">
            <v>神曲胃痛胶囊</v>
          </cell>
          <cell r="C5396" t="str">
            <v>广东康祺制药有限公司</v>
          </cell>
          <cell r="D5396" t="str">
            <v>0.4gx24粒</v>
          </cell>
        </row>
        <row r="5397">
          <cell r="A5397">
            <v>64313</v>
          </cell>
          <cell r="B5397" t="str">
            <v>泛昔洛韦胶囊(仙林纳)</v>
          </cell>
          <cell r="C5397" t="str">
            <v>美罗药业股份有限公司（原大连美罗大药厂）</v>
          </cell>
          <cell r="D5397" t="str">
            <v>0.125gx6粒</v>
          </cell>
        </row>
        <row r="5398">
          <cell r="A5398">
            <v>63705</v>
          </cell>
          <cell r="B5398" t="str">
            <v>克拉霉素分散片</v>
          </cell>
          <cell r="C5398" t="str">
            <v>金日制药（中国）有限公司</v>
          </cell>
          <cell r="D5398" t="str">
            <v>0.125gx6片</v>
          </cell>
        </row>
        <row r="5399">
          <cell r="A5399">
            <v>26725</v>
          </cell>
          <cell r="B5399" t="str">
            <v>肺宁颗粒</v>
          </cell>
          <cell r="C5399" t="str">
            <v>吉林省罗邦药业有限公司</v>
          </cell>
          <cell r="D5399" t="str">
            <v>10gx10袋</v>
          </cell>
        </row>
        <row r="5400">
          <cell r="A5400">
            <v>104440</v>
          </cell>
          <cell r="B5400" t="str">
            <v>荔花鼻窦炎片</v>
          </cell>
          <cell r="C5400" t="str">
            <v>海南制药厂有限公司</v>
          </cell>
          <cell r="D5400" t="str">
            <v>0.5gx10片x2板(薄膜衣)</v>
          </cell>
        </row>
        <row r="5401">
          <cell r="A5401">
            <v>31104</v>
          </cell>
          <cell r="B5401" t="str">
            <v>暖宫孕子丸</v>
          </cell>
          <cell r="C5401" t="str">
            <v>兰州佛慈制药股份有限公司</v>
          </cell>
          <cell r="D5401" t="str">
            <v>200丸(浓缩丸)</v>
          </cell>
        </row>
        <row r="5402">
          <cell r="A5402">
            <v>59150</v>
          </cell>
          <cell r="B5402" t="str">
            <v>妇科养荣丸</v>
          </cell>
          <cell r="C5402" t="str">
            <v>兰州佛慈制药股份有限公司</v>
          </cell>
          <cell r="D5402" t="str">
            <v>200丸(浓缩丸)</v>
          </cell>
        </row>
        <row r="5403">
          <cell r="A5403">
            <v>65782</v>
          </cell>
          <cell r="B5403" t="str">
            <v>舒肤佳沐浴露</v>
          </cell>
          <cell r="C5403" t="str">
            <v>广州宝洁有限公司</v>
          </cell>
          <cell r="D5403" t="str">
            <v>720ml</v>
          </cell>
        </row>
        <row r="5404">
          <cell r="A5404">
            <v>73651</v>
          </cell>
          <cell r="B5404" t="str">
            <v>艾灸盒</v>
          </cell>
          <cell r="C5404" t="str">
            <v>烟台爱心医疗器械有限公司</v>
          </cell>
          <cell r="D5404" t="str">
            <v>单孔</v>
          </cell>
        </row>
        <row r="5405">
          <cell r="A5405">
            <v>69095</v>
          </cell>
          <cell r="B5405" t="str">
            <v>穿王消炎胶囊</v>
          </cell>
          <cell r="C5405" t="str">
            <v>河南辅仁堂制药有限公司</v>
          </cell>
          <cell r="D5405" t="str">
            <v>0.22gx12粒x2板</v>
          </cell>
        </row>
        <row r="5406">
          <cell r="A5406">
            <v>69415</v>
          </cell>
          <cell r="B5406" t="str">
            <v>玄麦甘桔含片</v>
          </cell>
          <cell r="C5406" t="str">
            <v>神威药业集团有限公司</v>
          </cell>
          <cell r="D5406" t="str">
            <v>1gx8片x2板</v>
          </cell>
        </row>
        <row r="5407">
          <cell r="A5407">
            <v>72161</v>
          </cell>
          <cell r="B5407" t="str">
            <v>鸿茅药酒</v>
          </cell>
          <cell r="C5407" t="str">
            <v>内蒙古鸿茅药业有限责任公司</v>
          </cell>
          <cell r="D5407" t="str">
            <v>500ml</v>
          </cell>
        </row>
        <row r="5408">
          <cell r="A5408">
            <v>74166</v>
          </cell>
          <cell r="B5408" t="str">
            <v>双黄连口服液</v>
          </cell>
          <cell r="C5408" t="str">
            <v>河南太龙药业股份有限公司(原：河南竹林众生)</v>
          </cell>
          <cell r="D5408" t="str">
            <v>20mlx10支</v>
          </cell>
        </row>
        <row r="5409">
          <cell r="A5409">
            <v>75197</v>
          </cell>
          <cell r="B5409" t="str">
            <v>复方鱼腥草合剂</v>
          </cell>
          <cell r="C5409" t="str">
            <v>浙江康恩贝中药有限公司</v>
          </cell>
          <cell r="D5409" t="str">
            <v>10mlx10支</v>
          </cell>
        </row>
        <row r="5410">
          <cell r="A5410">
            <v>40415</v>
          </cell>
          <cell r="B5410" t="str">
            <v>复方鲜石斛颗粒</v>
          </cell>
          <cell r="C5410" t="str">
            <v>温州海鹤药业有限公司</v>
          </cell>
          <cell r="D5410" t="str">
            <v>5gx12袋</v>
          </cell>
        </row>
        <row r="5411">
          <cell r="A5411">
            <v>106932</v>
          </cell>
          <cell r="B5411" t="str">
            <v>理肤泉舒安臻白洁面泡沫</v>
          </cell>
          <cell r="C5411" t="str">
            <v>法国理肤泉</v>
          </cell>
          <cell r="D5411" t="str">
            <v>125ml</v>
          </cell>
        </row>
        <row r="5412">
          <cell r="A5412">
            <v>106936</v>
          </cell>
          <cell r="B5412" t="str">
            <v>理肤泉舒安臻白精华液</v>
          </cell>
          <cell r="C5412" t="str">
            <v>法国理肤泉</v>
          </cell>
          <cell r="D5412" t="str">
            <v>30ml</v>
          </cell>
        </row>
        <row r="5413">
          <cell r="A5413">
            <v>106934</v>
          </cell>
          <cell r="B5413" t="str">
            <v>理肤泉舒安臻白柔肤水</v>
          </cell>
          <cell r="C5413" t="str">
            <v>法国理肤泉</v>
          </cell>
          <cell r="D5413" t="str">
            <v>200ml</v>
          </cell>
        </row>
        <row r="5414">
          <cell r="A5414">
            <v>74953</v>
          </cell>
          <cell r="B5414" t="str">
            <v>刮痧油</v>
          </cell>
          <cell r="C5414" t="str">
            <v>北京国医研医药技术开发有限公司</v>
          </cell>
          <cell r="D5414" t="str">
            <v>100ml</v>
          </cell>
        </row>
        <row r="5415">
          <cell r="A5415">
            <v>66959</v>
          </cell>
          <cell r="B5415" t="str">
            <v>二甲双胍格列本脲片(Ⅰ)(爽能)</v>
          </cell>
          <cell r="C5415" t="str">
            <v>成都恒瑞制药有限公司</v>
          </cell>
          <cell r="D5415" t="str">
            <v>0.25g:1.25mgx30片</v>
          </cell>
        </row>
        <row r="5416">
          <cell r="A5416">
            <v>20862</v>
          </cell>
          <cell r="B5416" t="str">
            <v>硝苯地平缓释片(Ⅰ)</v>
          </cell>
          <cell r="C5416" t="str">
            <v>扬子江药业集团江苏制药股份有限公司</v>
          </cell>
          <cell r="D5416" t="str">
            <v>10mgx16片</v>
          </cell>
        </row>
        <row r="5417">
          <cell r="A5417">
            <v>96833</v>
          </cell>
          <cell r="B5417" t="str">
            <v>云南白药牙膏</v>
          </cell>
          <cell r="C5417" t="str">
            <v>云南白药集团股份有限公司</v>
          </cell>
          <cell r="D5417" t="str">
            <v>150g（薄荷清爽型）</v>
          </cell>
        </row>
        <row r="5418">
          <cell r="A5418">
            <v>30276</v>
          </cell>
          <cell r="B5418" t="str">
            <v>景天虫草含片</v>
          </cell>
          <cell r="C5418" t="str">
            <v>青海晶珠藏药高新技术产业股份有限公司</v>
          </cell>
          <cell r="D5418" t="str">
            <v>0.8gx20片</v>
          </cell>
        </row>
        <row r="5419">
          <cell r="A5419">
            <v>40707</v>
          </cell>
          <cell r="B5419" t="str">
            <v>芎香通脉滴丸(原芎香通脉丸)</v>
          </cell>
          <cell r="C5419" t="str">
            <v>青海晶珠藏药高新技术产业股份有限公司</v>
          </cell>
          <cell r="D5419" t="str">
            <v>30mgx80丸</v>
          </cell>
        </row>
        <row r="5420">
          <cell r="A5420">
            <v>105031</v>
          </cell>
          <cell r="B5420" t="str">
            <v>十八味诃子利尿胶囊</v>
          </cell>
          <cell r="C5420" t="str">
            <v>青海晶珠藏药高新技术产业股份有限公司</v>
          </cell>
          <cell r="D5420" t="str">
            <v>0.5gx90粒</v>
          </cell>
        </row>
        <row r="5421">
          <cell r="A5421">
            <v>103156</v>
          </cell>
          <cell r="B5421" t="str">
            <v>壮骨麝香止痛膏</v>
          </cell>
          <cell r="C5421" t="str">
            <v>河南羚锐制药股份有限公司</v>
          </cell>
          <cell r="D5421" t="str">
            <v>7cmx10cmx5贴x2袋</v>
          </cell>
        </row>
        <row r="5422">
          <cell r="A5422">
            <v>56248</v>
          </cell>
          <cell r="B5422" t="str">
            <v>安神丸</v>
          </cell>
          <cell r="C5422" t="str">
            <v>金诃藏药股份有限公司</v>
          </cell>
          <cell r="D5422" t="str">
            <v>0.3gx12丸x2板</v>
          </cell>
        </row>
        <row r="5423">
          <cell r="A5423">
            <v>99820</v>
          </cell>
          <cell r="B5423" t="str">
            <v>藏降脂胶囊</v>
          </cell>
          <cell r="C5423" t="str">
            <v>金诃藏药股份有限公司</v>
          </cell>
          <cell r="D5423" t="str">
            <v>0.25gx10粒x2板</v>
          </cell>
        </row>
        <row r="5424">
          <cell r="A5424">
            <v>99822</v>
          </cell>
          <cell r="B5424" t="str">
            <v>雪山胃宝丸</v>
          </cell>
          <cell r="C5424" t="str">
            <v>青海金诃格萨尔王藏药制药有限公司</v>
          </cell>
          <cell r="D5424" t="str">
            <v>0.25gx12丸x2板(水丸)</v>
          </cell>
        </row>
        <row r="5425">
          <cell r="A5425">
            <v>104146</v>
          </cell>
          <cell r="B5425" t="str">
            <v>糠酸莫米松凝胶</v>
          </cell>
          <cell r="C5425" t="str">
            <v>华润三九（南昌）药业有限公司（原江西三九药业有限公司）</v>
          </cell>
          <cell r="D5425" t="str">
            <v>0.1%:10g</v>
          </cell>
        </row>
        <row r="5426">
          <cell r="A5426">
            <v>48978</v>
          </cell>
          <cell r="B5426" t="str">
            <v>小儿柴桂退热口服液</v>
          </cell>
          <cell r="C5426" t="str">
            <v>吉林敖东延边药业股份有限公司</v>
          </cell>
          <cell r="D5426" t="str">
            <v>10mlx10支</v>
          </cell>
        </row>
        <row r="5427">
          <cell r="A5427">
            <v>100007</v>
          </cell>
          <cell r="B5427" t="str">
            <v>藤黄健骨片</v>
          </cell>
          <cell r="C5427" t="str">
            <v>湖南方盛制药股份有限公司(原:湖南方盛制药有限公司)</v>
          </cell>
          <cell r="D5427" t="str">
            <v>0.5gx12片x2板(薄膜衣片)</v>
          </cell>
        </row>
        <row r="5428">
          <cell r="A5428">
            <v>64981</v>
          </cell>
          <cell r="B5428" t="str">
            <v>益达木糖醇无糖口香糖</v>
          </cell>
          <cell r="C5428" t="str">
            <v>箭牌糖果（中国）有限公司</v>
          </cell>
          <cell r="D5428" t="str">
            <v>56克40粒（香橙薄荷味）</v>
          </cell>
        </row>
        <row r="5429">
          <cell r="A5429">
            <v>9978</v>
          </cell>
          <cell r="B5429" t="str">
            <v>红霉素眼膏</v>
          </cell>
          <cell r="C5429" t="str">
            <v>新乡华青药业有限公司</v>
          </cell>
          <cell r="D5429" t="str">
            <v>0.5%:2g</v>
          </cell>
        </row>
        <row r="5430">
          <cell r="A5430">
            <v>19961</v>
          </cell>
          <cell r="B5430" t="str">
            <v>乌梅丸</v>
          </cell>
          <cell r="C5430" t="str">
            <v>昆明中药厂有限公司</v>
          </cell>
          <cell r="D5430" t="str">
            <v>3gx10丸</v>
          </cell>
        </row>
        <row r="5431">
          <cell r="A5431">
            <v>105222</v>
          </cell>
          <cell r="B5431" t="str">
            <v>转移因子胶囊</v>
          </cell>
          <cell r="C5431" t="str">
            <v>金花企业(集团)股份有限公司西安金花制药厂</v>
          </cell>
          <cell r="D5431" t="str">
            <v>3mg：100ugx24粒</v>
          </cell>
        </row>
        <row r="5432">
          <cell r="A5432">
            <v>101359</v>
          </cell>
          <cell r="B5432" t="str">
            <v>正天丸</v>
          </cell>
          <cell r="C5432" t="str">
            <v>华润三九医药股份有限公司</v>
          </cell>
          <cell r="D5432" t="str">
            <v>6gx15袋(水丸)</v>
          </cell>
        </row>
        <row r="5433">
          <cell r="A5433">
            <v>59096</v>
          </cell>
          <cell r="B5433" t="str">
            <v>烧伤止痛药膏（芙宝）</v>
          </cell>
          <cell r="C5433" t="str">
            <v>健民集团叶开泰国药(随州)有限公司(原武汉健民集团随州药业)</v>
          </cell>
          <cell r="D5433" t="str">
            <v>40g</v>
          </cell>
        </row>
        <row r="5434">
          <cell r="A5434">
            <v>101424</v>
          </cell>
          <cell r="B5434" t="str">
            <v>抗病毒颗粒</v>
          </cell>
          <cell r="C5434" t="str">
            <v>四川光大制药有限公司</v>
          </cell>
          <cell r="D5434" t="str">
            <v>4gx12袋(无蔗糖)</v>
          </cell>
        </row>
        <row r="5435">
          <cell r="A5435">
            <v>52444</v>
          </cell>
          <cell r="B5435" t="str">
            <v>汤臣倍健β-胡萝卜素软胶囊</v>
          </cell>
          <cell r="C5435" t="str">
            <v>汤臣倍健股份有限公司</v>
          </cell>
          <cell r="D5435" t="str">
            <v>50g(0.5gx100粒)</v>
          </cell>
        </row>
        <row r="5436">
          <cell r="A5436">
            <v>52440</v>
          </cell>
          <cell r="B5436" t="str">
            <v>大豆磷脂软胶囊</v>
          </cell>
          <cell r="C5436" t="str">
            <v>广州市佰健生物工程有限公司</v>
          </cell>
          <cell r="D5436" t="str">
            <v>1000mgx200粒</v>
          </cell>
        </row>
        <row r="5437">
          <cell r="A5437">
            <v>104592</v>
          </cell>
          <cell r="B5437" t="str">
            <v>肾骨片</v>
          </cell>
          <cell r="C5437" t="str">
            <v>吉林吉春制药股份有限公司</v>
          </cell>
          <cell r="D5437" t="str">
            <v>0.5gx12片x2板</v>
          </cell>
        </row>
        <row r="5438">
          <cell r="A5438">
            <v>63076</v>
          </cell>
          <cell r="B5438" t="str">
            <v>多功能拨罐理疗器</v>
          </cell>
          <cell r="C5438" t="str">
            <v>北京国医研医药技术开发有限公司</v>
          </cell>
          <cell r="D5438" t="str">
            <v>1x6</v>
          </cell>
        </row>
        <row r="5439">
          <cell r="A5439">
            <v>64389</v>
          </cell>
          <cell r="B5439" t="str">
            <v>激情水果茶</v>
          </cell>
          <cell r="C5439" t="str">
            <v>重庆万氏商贸有限公司</v>
          </cell>
          <cell r="D5439" t="str">
            <v>216g</v>
          </cell>
        </row>
        <row r="5440">
          <cell r="A5440">
            <v>68437</v>
          </cell>
          <cell r="B5440" t="str">
            <v>药艾条</v>
          </cell>
          <cell r="C5440" t="str">
            <v>烟台爱心药业有限公司</v>
          </cell>
          <cell r="D5440" t="str">
            <v>30g</v>
          </cell>
        </row>
        <row r="5441">
          <cell r="A5441">
            <v>733</v>
          </cell>
          <cell r="B5441" t="str">
            <v>阿莫西林颗粒(强必林)</v>
          </cell>
          <cell r="C5441" t="str">
            <v>海南三叶制药厂有限公司</v>
          </cell>
          <cell r="D5441" t="str">
            <v>0.125gx12包</v>
          </cell>
        </row>
        <row r="5442">
          <cell r="A5442">
            <v>175188</v>
          </cell>
          <cell r="B5442" t="str">
            <v>撒隆巴斯护具</v>
          </cell>
          <cell r="C5442" t="str">
            <v>久光制药株式会社</v>
          </cell>
          <cell r="D5442" t="str">
            <v>膝部用（M33-37cm）</v>
          </cell>
        </row>
        <row r="5443">
          <cell r="A5443">
            <v>175189</v>
          </cell>
          <cell r="B5443" t="str">
            <v>撒隆巴斯护具</v>
          </cell>
          <cell r="C5443" t="str">
            <v>久光制药株式会社</v>
          </cell>
          <cell r="D5443" t="str">
            <v>小腿部用（M33-38cm）</v>
          </cell>
        </row>
        <row r="5444">
          <cell r="A5444">
            <v>89953</v>
          </cell>
          <cell r="B5444" t="str">
            <v>人参</v>
          </cell>
          <cell r="C5444" t="str">
            <v>其他生产厂家</v>
          </cell>
          <cell r="D5444" t="str">
            <v>生晒参手工片</v>
          </cell>
        </row>
        <row r="5445">
          <cell r="A5445">
            <v>100942</v>
          </cell>
          <cell r="B5445" t="str">
            <v>盐酸头孢他美酯分散片(罗益)</v>
          </cell>
          <cell r="C5445" t="str">
            <v>山东罗欣药业集团股份有限公司(原山东罗欣药业有限公司)</v>
          </cell>
          <cell r="D5445" t="str">
            <v>0.25gx6片</v>
          </cell>
        </row>
        <row r="5446">
          <cell r="A5446">
            <v>103946</v>
          </cell>
          <cell r="B5446" t="str">
            <v>氧氟沙星滴耳液</v>
          </cell>
          <cell r="C5446" t="str">
            <v>武汉五景药业有限公司</v>
          </cell>
          <cell r="D5446" t="str">
            <v>5ml:15mg</v>
          </cell>
        </row>
        <row r="5447">
          <cell r="A5447">
            <v>51523</v>
          </cell>
          <cell r="B5447" t="str">
            <v>农夫山泉饮用天然水</v>
          </cell>
          <cell r="C5447" t="str">
            <v>农夫山泉股份有限公司</v>
          </cell>
          <cell r="D5447" t="str">
            <v>550ml(普通盖)</v>
          </cell>
        </row>
        <row r="5448">
          <cell r="A5448">
            <v>57889</v>
          </cell>
          <cell r="B5448" t="str">
            <v>齿痛消炎灵颗粒</v>
          </cell>
          <cell r="C5448" t="str">
            <v>河南中杰药业有限公司</v>
          </cell>
          <cell r="D5448" t="str">
            <v>10gx4袋（无蔗糖）</v>
          </cell>
        </row>
        <row r="5449">
          <cell r="A5449">
            <v>66254</v>
          </cell>
          <cell r="B5449" t="str">
            <v>咳速停糖浆</v>
          </cell>
          <cell r="C5449" t="str">
            <v>贵州百灵企业集团制药股份有限公司</v>
          </cell>
          <cell r="D5449" t="str">
            <v>100mlx2瓶</v>
          </cell>
        </row>
        <row r="5450">
          <cell r="A5450">
            <v>101184</v>
          </cell>
          <cell r="B5450" t="str">
            <v>泻火解毒片</v>
          </cell>
          <cell r="C5450" t="str">
            <v>吉林省辉南辉发制药股份有限公司</v>
          </cell>
          <cell r="D5450" t="str">
            <v>0.3gx12片x2板(糖衣)</v>
          </cell>
        </row>
        <row r="5451">
          <cell r="A5451">
            <v>15803</v>
          </cell>
          <cell r="B5451" t="str">
            <v>央科藏域牌红景天西洋参胶囊</v>
          </cell>
          <cell r="C5451" t="str">
            <v>西藏央科生物科技有限公司</v>
          </cell>
          <cell r="D5451" t="str">
            <v>0.3gx24粒</v>
          </cell>
        </row>
        <row r="5452">
          <cell r="A5452">
            <v>24232</v>
          </cell>
          <cell r="B5452" t="str">
            <v>健胃消食片</v>
          </cell>
          <cell r="C5452" t="str">
            <v>河南省济源市济世药业有限公司</v>
          </cell>
          <cell r="D5452" t="str">
            <v>0.5gx100片</v>
          </cell>
        </row>
        <row r="5453">
          <cell r="A5453">
            <v>21848</v>
          </cell>
          <cell r="B5453" t="str">
            <v>养心氏片</v>
          </cell>
          <cell r="C5453" t="str">
            <v>上海医药集团青岛国风药业股份有限公司</v>
          </cell>
          <cell r="D5453" t="str">
            <v>0.6gx12片x3板</v>
          </cell>
        </row>
        <row r="5454">
          <cell r="A5454">
            <v>26675</v>
          </cell>
          <cell r="B5454" t="str">
            <v>豫环牌薰衣草疤痕凝胶（原薰衣草祛疤凝胶）</v>
          </cell>
          <cell r="C5454" t="str">
            <v>南阳市广寿保健品有限责任公司</v>
          </cell>
          <cell r="D5454" t="str">
            <v>30g</v>
          </cell>
        </row>
        <row r="5455">
          <cell r="A5455">
            <v>40772</v>
          </cell>
          <cell r="B5455" t="str">
            <v>四季感冒胶囊</v>
          </cell>
          <cell r="C5455" t="str">
            <v>广东佳泰药业股份有限公司(原深圳市佳泰药业股份有限公司)</v>
          </cell>
          <cell r="D5455" t="str">
            <v>0.35gx12粒x3板</v>
          </cell>
        </row>
        <row r="5456">
          <cell r="A5456">
            <v>52540</v>
          </cell>
          <cell r="B5456" t="str">
            <v>左炔诺孕酮肠溶片</v>
          </cell>
          <cell r="C5456" t="str">
            <v>广州朗圣药业有限公司</v>
          </cell>
          <cell r="D5456" t="str">
            <v>1.5mgx1片</v>
          </cell>
        </row>
        <row r="5457">
          <cell r="A5457">
            <v>54485</v>
          </cell>
          <cell r="B5457" t="str">
            <v>清凉油（龙虎）</v>
          </cell>
          <cell r="C5457" t="str">
            <v>上海中华药业有限公司</v>
          </cell>
          <cell r="D5457" t="str">
            <v>3g</v>
          </cell>
        </row>
        <row r="5458">
          <cell r="A5458">
            <v>56424</v>
          </cell>
          <cell r="B5458" t="str">
            <v>双黄连软胶囊</v>
          </cell>
          <cell r="C5458" t="str">
            <v>西安大恒制药有限责任公司</v>
          </cell>
          <cell r="D5458" t="str">
            <v>0.65gx10粒x2板</v>
          </cell>
        </row>
        <row r="5459">
          <cell r="A5459">
            <v>55690</v>
          </cell>
          <cell r="B5459" t="str">
            <v>双唑泰阴道泡腾片</v>
          </cell>
          <cell r="C5459" t="str">
            <v>河南辅仁堂制药有限公司</v>
          </cell>
          <cell r="D5459" t="str">
            <v>7枚</v>
          </cell>
        </row>
        <row r="5460">
          <cell r="A5460">
            <v>54864</v>
          </cell>
          <cell r="B5460" t="str">
            <v>蒲地蓝消炎片</v>
          </cell>
          <cell r="C5460" t="str">
            <v>重庆陪都药业股份有限公司</v>
          </cell>
          <cell r="D5460" t="str">
            <v>0.6gx15片(薄膜包衣片)</v>
          </cell>
        </row>
        <row r="5461">
          <cell r="A5461">
            <v>58392</v>
          </cell>
          <cell r="B5461" t="str">
            <v>氨酚氯雷伪麻缓释片(金得菲)</v>
          </cell>
          <cell r="C5461" t="str">
            <v>深圳海王药业有限公司</v>
          </cell>
          <cell r="D5461" t="str">
            <v>12片</v>
          </cell>
        </row>
        <row r="5462">
          <cell r="A5462">
            <v>57318</v>
          </cell>
          <cell r="B5462" t="str">
            <v>复方苯佐卡因凝胶</v>
          </cell>
          <cell r="C5462" t="str">
            <v>南宁市迪智药业有限责任公司</v>
          </cell>
          <cell r="D5462" t="str">
            <v>5g</v>
          </cell>
        </row>
        <row r="5463">
          <cell r="A5463">
            <v>58183</v>
          </cell>
          <cell r="B5463" t="str">
            <v>坤宝丸</v>
          </cell>
          <cell r="C5463" t="str">
            <v>北京同仁堂股份有限公司同仁堂制药厂</v>
          </cell>
          <cell r="D5463" t="str">
            <v>50丸x10袋(水蜜丸)</v>
          </cell>
        </row>
        <row r="5464">
          <cell r="A5464">
            <v>105362</v>
          </cell>
          <cell r="B5464" t="str">
            <v>宫瘤宁胶囊</v>
          </cell>
          <cell r="C5464" t="str">
            <v>吉林省东北亚药业股份有限公司</v>
          </cell>
          <cell r="D5464" t="str">
            <v>0.45gx24粒</v>
          </cell>
        </row>
        <row r="5465">
          <cell r="A5465">
            <v>74949</v>
          </cell>
          <cell r="B5465" t="str">
            <v>贴身按摩棒(璐瑶)</v>
          </cell>
          <cell r="C5465" t="str">
            <v>浙江璐瑶电子科技有限公司</v>
          </cell>
          <cell r="D5465" t="str">
            <v>LY-606B-2</v>
          </cell>
        </row>
        <row r="5466">
          <cell r="A5466">
            <v>12418</v>
          </cell>
          <cell r="B5466" t="str">
            <v>胃康灵胶囊</v>
          </cell>
          <cell r="C5466" t="str">
            <v>四川好医生攀西药业有限责任公司</v>
          </cell>
          <cell r="D5466" t="str">
            <v>0.4gx24粒</v>
          </cell>
        </row>
        <row r="5467">
          <cell r="A5467">
            <v>16127</v>
          </cell>
          <cell r="B5467" t="str">
            <v>复方庆大霉素膜</v>
          </cell>
          <cell r="C5467" t="str">
            <v>金日制药（中国）有限公司</v>
          </cell>
          <cell r="D5467" t="str">
            <v>6片</v>
          </cell>
        </row>
        <row r="5468">
          <cell r="A5468">
            <v>41461</v>
          </cell>
          <cell r="B5468" t="str">
            <v>金果饮咽喉片</v>
          </cell>
          <cell r="C5468" t="str">
            <v>山东绿因药业有限公司</v>
          </cell>
          <cell r="D5468" t="str">
            <v>1gx24片</v>
          </cell>
        </row>
        <row r="5469">
          <cell r="A5469">
            <v>88729</v>
          </cell>
          <cell r="B5469" t="str">
            <v>硒螺旋藻软胶囊</v>
          </cell>
          <cell r="C5469" t="str">
            <v>威海百合生物技术股份有限公司</v>
          </cell>
          <cell r="D5469" t="str">
            <v>100粒
</v>
          </cell>
        </row>
        <row r="5470">
          <cell r="A5470">
            <v>104016</v>
          </cell>
          <cell r="B5470" t="str">
            <v>百合康大豆卵磷脂软胶囊</v>
          </cell>
          <cell r="C5470" t="str">
            <v>威海百合生物技术股份有限公司</v>
          </cell>
          <cell r="D5470" t="str">
            <v>1.2gx100粒</v>
          </cell>
        </row>
        <row r="5471">
          <cell r="A5471">
            <v>92130</v>
          </cell>
          <cell r="B5471" t="str">
            <v>荡涤灵颗粒</v>
          </cell>
          <cell r="C5471" t="str">
            <v>太极集团四川绵阳制药有限公司</v>
          </cell>
          <cell r="D5471" t="str">
            <v>20gx6袋</v>
          </cell>
        </row>
        <row r="5472">
          <cell r="A5472">
            <v>73776</v>
          </cell>
          <cell r="B5472" t="str">
            <v>艾灸盒</v>
          </cell>
          <cell r="C5472" t="str">
            <v>烟台爱心医疗器械有限公司</v>
          </cell>
          <cell r="D5472" t="str">
            <v>双孔</v>
          </cell>
        </row>
        <row r="5473">
          <cell r="A5473">
            <v>75285</v>
          </cell>
          <cell r="B5473" t="str">
            <v>人绒毛膜促性腺激素检测试纸（胶体金免疫层析法）</v>
          </cell>
          <cell r="C5473" t="str">
            <v>深圳市比特科技有限公司</v>
          </cell>
          <cell r="D5473" t="str">
            <v>验孕棒 HCG-D04(1人份/盒)</v>
          </cell>
        </row>
        <row r="5474">
          <cell r="A5474">
            <v>102390</v>
          </cell>
          <cell r="B5474" t="str">
            <v>通窍鼻炎片</v>
          </cell>
          <cell r="C5474" t="str">
            <v>吉林省银诺克药业有限公司</v>
          </cell>
          <cell r="D5474" t="str">
            <v>0.3gx18片x2板(糖衣)</v>
          </cell>
        </row>
        <row r="5475">
          <cell r="A5475">
            <v>105992</v>
          </cell>
          <cell r="B5475" t="str">
            <v>御美彩染焗油膏(五贝子)栗棕色</v>
          </cell>
          <cell r="C5475" t="str">
            <v>北京老人头日用化学有限公司</v>
          </cell>
          <cell r="D5475" t="str">
            <v>120g</v>
          </cell>
        </row>
        <row r="5476">
          <cell r="A5476">
            <v>105994</v>
          </cell>
          <cell r="B5476" t="str">
            <v>御美彩染焗油膏(五贝子)栗红色</v>
          </cell>
          <cell r="C5476" t="str">
            <v>北京老人头日用化学有限公司</v>
          </cell>
          <cell r="D5476" t="str">
            <v>120g</v>
          </cell>
        </row>
        <row r="5477">
          <cell r="A5477">
            <v>105995</v>
          </cell>
          <cell r="B5477" t="str">
            <v>御美彩染焗油膏(五贝子)酒红色</v>
          </cell>
          <cell r="C5477" t="str">
            <v>北京老人头日用化学有限公司</v>
          </cell>
          <cell r="D5477" t="str">
            <v>120g</v>
          </cell>
        </row>
        <row r="5478">
          <cell r="A5478">
            <v>105991</v>
          </cell>
          <cell r="B5478" t="str">
            <v>御美彩染焗油膏(五贝子)棕黑色</v>
          </cell>
          <cell r="C5478" t="str">
            <v>北京老人头日用化学有限公司</v>
          </cell>
          <cell r="D5478" t="str">
            <v>120g</v>
          </cell>
        </row>
        <row r="5479">
          <cell r="A5479">
            <v>105997</v>
          </cell>
          <cell r="B5479" t="str">
            <v>御美彩染焗油膏(五贝子)金棕色</v>
          </cell>
          <cell r="C5479" t="str">
            <v>北京老人头日用化学有限公司</v>
          </cell>
          <cell r="D5479" t="str">
            <v>120g</v>
          </cell>
        </row>
        <row r="5480">
          <cell r="A5480">
            <v>102356</v>
          </cell>
          <cell r="B5480" t="str">
            <v>连花清瘟颗粒</v>
          </cell>
          <cell r="C5480" t="str">
            <v>北京以岭药业有限公司</v>
          </cell>
          <cell r="D5480" t="str">
            <v>6gx10袋</v>
          </cell>
        </row>
        <row r="5481">
          <cell r="A5481">
            <v>101339</v>
          </cell>
          <cell r="B5481" t="str">
            <v>胃康灵颗粒</v>
          </cell>
          <cell r="C5481" t="str">
            <v>黑龙江葵花药业股份有限公司</v>
          </cell>
          <cell r="D5481" t="str">
            <v>4gx10袋</v>
          </cell>
        </row>
        <row r="5482">
          <cell r="A5482">
            <v>105060</v>
          </cell>
          <cell r="B5482" t="str">
            <v>喉疾灵胶囊</v>
          </cell>
          <cell r="C5482" t="str">
            <v>广东一片天制药有限公司</v>
          </cell>
          <cell r="D5482" t="str">
            <v>0.25gx12粒x3板(盒装)</v>
          </cell>
        </row>
        <row r="5483">
          <cell r="A5483">
            <v>75307</v>
          </cell>
          <cell r="B5483" t="str">
            <v>感冒灵颗粒</v>
          </cell>
          <cell r="C5483" t="str">
            <v>云南滇中药业有限公司</v>
          </cell>
          <cell r="D5483" t="str">
            <v>10gx10袋</v>
          </cell>
        </row>
        <row r="5484">
          <cell r="A5484">
            <v>75261</v>
          </cell>
          <cell r="B5484" t="str">
            <v>氯雷他定胶囊</v>
          </cell>
          <cell r="C5484" t="str">
            <v>深圳海王药业有限公司</v>
          </cell>
          <cell r="D5484" t="str">
            <v>10mgx6粒x2板</v>
          </cell>
        </row>
        <row r="5485">
          <cell r="A5485">
            <v>82530</v>
          </cell>
          <cell r="B5485" t="str">
            <v>复方黄藤洗液</v>
          </cell>
          <cell r="C5485" t="str">
            <v>广西德联制药有限公司</v>
          </cell>
          <cell r="D5485" t="str">
            <v>186ml(内附冲洗器)</v>
          </cell>
        </row>
        <row r="5486">
          <cell r="A5486">
            <v>84346</v>
          </cell>
          <cell r="B5486" t="str">
            <v>疝气治疗带(贝盾)</v>
          </cell>
          <cell r="C5486" t="str">
            <v>冀州市佳禾医疗器械有限公司</v>
          </cell>
          <cell r="D5486" t="str">
            <v>未成年型(2件装)</v>
          </cell>
        </row>
        <row r="5487">
          <cell r="A5487">
            <v>84347</v>
          </cell>
          <cell r="B5487" t="str">
            <v>疝气治疗带(佳禾)</v>
          </cell>
          <cell r="C5487" t="str">
            <v>冀州市佳禾医疗器械有限公司</v>
          </cell>
          <cell r="D5487" t="str">
            <v>成人型(2套装)</v>
          </cell>
        </row>
        <row r="5488">
          <cell r="A5488">
            <v>92143</v>
          </cell>
          <cell r="B5488" t="str">
            <v>氧气袋</v>
          </cell>
          <cell r="C5488" t="str">
            <v>江苏富林医疗设备有限公司</v>
          </cell>
          <cell r="D5488" t="str">
            <v>Y003-42</v>
          </cell>
        </row>
        <row r="5489">
          <cell r="A5489">
            <v>59706</v>
          </cell>
          <cell r="B5489" t="str">
            <v>谷氨酰胺薁磺酸钠颗粒</v>
          </cell>
          <cell r="C5489" t="str">
            <v>黑龙江澳利达奈德制药有限公司</v>
          </cell>
          <cell r="D5489" t="str">
            <v>660mg:2mgx15袋</v>
          </cell>
        </row>
        <row r="5490">
          <cell r="A5490">
            <v>52533</v>
          </cell>
          <cell r="B5490" t="str">
            <v>维生素C片(汤臣倍健)</v>
          </cell>
          <cell r="C5490" t="str">
            <v>汤臣倍健股份有限公司</v>
          </cell>
          <cell r="D5490" t="str">
            <v>60g(600mgx100片)</v>
          </cell>
        </row>
        <row r="5491">
          <cell r="A5491">
            <v>60816</v>
          </cell>
          <cell r="B5491" t="str">
            <v>多种维生素片(儿童及青少年)</v>
          </cell>
          <cell r="C5491" t="str">
            <v>汤臣倍健股份有限公司</v>
          </cell>
          <cell r="D5491" t="str">
            <v>60g(1000mgx60片)</v>
          </cell>
        </row>
        <row r="5492">
          <cell r="A5492">
            <v>63026</v>
          </cell>
          <cell r="B5492" t="str">
            <v>大蒜精油软胶囊(汤臣倍健)</v>
          </cell>
          <cell r="C5492" t="str">
            <v>汤臣倍健股份有限公司</v>
          </cell>
          <cell r="D5492" t="str">
            <v>500mgx200粒</v>
          </cell>
        </row>
        <row r="5493">
          <cell r="A5493">
            <v>65389</v>
          </cell>
          <cell r="B5493" t="str">
            <v>胶原蛋白粉</v>
          </cell>
          <cell r="C5493" t="str">
            <v>汤臣倍健股份有限公司</v>
          </cell>
          <cell r="D5493" t="str">
            <v>90g(3gx30袋)</v>
          </cell>
        </row>
        <row r="5494">
          <cell r="A5494">
            <v>69143</v>
          </cell>
          <cell r="B5494" t="str">
            <v>钙铁锌咀嚼片</v>
          </cell>
          <cell r="C5494" t="str">
            <v>汤臣倍健股份有限公司</v>
          </cell>
          <cell r="D5494" t="str">
            <v>72g(1.2gx60片)</v>
          </cell>
        </row>
        <row r="5495">
          <cell r="A5495">
            <v>69199</v>
          </cell>
          <cell r="B5495" t="str">
            <v>天然维生素E软胶囊</v>
          </cell>
          <cell r="C5495" t="str">
            <v>汤臣倍健股份有限公司</v>
          </cell>
          <cell r="D5495" t="str">
            <v>500mgx60粒</v>
          </cell>
        </row>
        <row r="5496">
          <cell r="A5496">
            <v>84294</v>
          </cell>
          <cell r="B5496" t="str">
            <v>钙镁片(汤臣倍健)</v>
          </cell>
          <cell r="C5496" t="str">
            <v>汤臣倍健股份有限公司</v>
          </cell>
          <cell r="D5496" t="str">
            <v>115.2g(1.28gx90片)</v>
          </cell>
        </row>
        <row r="5497">
          <cell r="A5497">
            <v>99795</v>
          </cell>
          <cell r="B5497" t="str">
            <v>锌咀嚼片(汤臣倍健)</v>
          </cell>
          <cell r="C5497" t="str">
            <v>汤臣倍健股份有限公司</v>
          </cell>
          <cell r="D5497" t="str">
            <v>24g(0.4gx60片)</v>
          </cell>
        </row>
        <row r="5498">
          <cell r="A5498">
            <v>101076</v>
          </cell>
          <cell r="B5498" t="str">
            <v>千慧牌羊胎盘枸杞胶囊(汤臣倍健)</v>
          </cell>
          <cell r="C5498" t="str">
            <v>汤臣倍健股份有限公司</v>
          </cell>
          <cell r="D5498" t="str">
            <v>27g(450mgx60粒)</v>
          </cell>
        </row>
        <row r="5499">
          <cell r="A5499">
            <v>91537</v>
          </cell>
          <cell r="B5499" t="str">
            <v>接骨七厘片</v>
          </cell>
          <cell r="C5499" t="str">
            <v>湖南金沙药业股份有限公司</v>
          </cell>
          <cell r="D5499" t="str">
            <v>0.3gx60片(糖衣片)</v>
          </cell>
        </row>
        <row r="5500">
          <cell r="A5500">
            <v>100161</v>
          </cell>
          <cell r="B5500" t="str">
            <v>五苓片</v>
          </cell>
          <cell r="C5500" t="str">
            <v>太极集团重庆桐君阁药厂有限公司</v>
          </cell>
          <cell r="D5500" t="str">
            <v>0.35gx100片(素片)</v>
          </cell>
        </row>
        <row r="5501">
          <cell r="A5501">
            <v>101958</v>
          </cell>
          <cell r="B5501" t="str">
            <v>麻仁润肠丸</v>
          </cell>
          <cell r="C5501" t="str">
            <v>山西华康药业股份有限公司</v>
          </cell>
          <cell r="D5501" t="str">
            <v>6gx10丸</v>
          </cell>
        </row>
        <row r="5502">
          <cell r="A5502">
            <v>101853</v>
          </cell>
          <cell r="B5502" t="str">
            <v>制霉素阴道泡腾片</v>
          </cell>
          <cell r="C5502" t="str">
            <v>湖北东信药业有限公司</v>
          </cell>
          <cell r="D5502" t="str">
            <v>10万单位x14片</v>
          </cell>
        </row>
        <row r="5503">
          <cell r="A5503">
            <v>101420</v>
          </cell>
          <cell r="B5503" t="str">
            <v>参苓白术颗粒</v>
          </cell>
          <cell r="C5503" t="str">
            <v>山西华康药业股份有限公司</v>
          </cell>
          <cell r="D5503" t="str">
            <v>6gx8袋</v>
          </cell>
        </row>
        <row r="5504">
          <cell r="A5504">
            <v>74035</v>
          </cell>
          <cell r="B5504" t="str">
            <v>碳酸钙D3片(Ⅱ)</v>
          </cell>
          <cell r="C5504" t="str">
            <v>北京振东康远制药有限公司(原北京康远制药有限公司)</v>
          </cell>
          <cell r="D5504" t="str">
            <v>0.5g:5ugx30片</v>
          </cell>
        </row>
        <row r="5505">
          <cell r="A5505">
            <v>92443</v>
          </cell>
          <cell r="B5505" t="str">
            <v>碳酸钙D3片(Ⅱ)</v>
          </cell>
          <cell r="C5505" t="str">
            <v>北京振东康远制药有限公司(原北京康远制药有限公司)</v>
          </cell>
          <cell r="D5505" t="str">
            <v>0.5g:5ugx60片</v>
          </cell>
        </row>
        <row r="5506">
          <cell r="A5506">
            <v>67101</v>
          </cell>
          <cell r="B5506" t="str">
            <v>克林霉素甲硝唑搽剂(痤康王)</v>
          </cell>
          <cell r="C5506" t="str">
            <v>滇虹药业集团股份有限公司</v>
          </cell>
          <cell r="D5506" t="str">
            <v>40ml
</v>
          </cell>
        </row>
        <row r="5507">
          <cell r="A5507">
            <v>100189</v>
          </cell>
          <cell r="B5507" t="str">
            <v>十二乌鸡白凤丸(贵妃舒)</v>
          </cell>
          <cell r="C5507" t="str">
            <v>江西半边天药业有限公司</v>
          </cell>
          <cell r="D5507" t="str">
            <v>9gx20袋</v>
          </cell>
        </row>
        <row r="5508">
          <cell r="A5508">
            <v>100184</v>
          </cell>
          <cell r="B5508" t="str">
            <v>抗宫炎胶囊</v>
          </cell>
          <cell r="C5508" t="str">
            <v>江西心正药业有限责任公司</v>
          </cell>
          <cell r="D5508" t="str">
            <v>0.5gx12粒x3板</v>
          </cell>
        </row>
        <row r="5509">
          <cell r="A5509">
            <v>52429</v>
          </cell>
          <cell r="B5509" t="str">
            <v>汤臣倍健角鲨烯软胶囊</v>
          </cell>
          <cell r="C5509" t="str">
            <v>广州市佰健生物工程有限公司</v>
          </cell>
          <cell r="D5509" t="str">
            <v>500mgx100粒</v>
          </cell>
        </row>
        <row r="5510">
          <cell r="A5510">
            <v>62934</v>
          </cell>
          <cell r="B5510" t="str">
            <v>螺旋藻片</v>
          </cell>
          <cell r="C5510" t="str">
            <v>广州市佰健生物工程有限公司</v>
          </cell>
          <cell r="D5510" t="str">
            <v>72g(600mgx120片)</v>
          </cell>
        </row>
        <row r="5511">
          <cell r="A5511">
            <v>65392</v>
          </cell>
          <cell r="B5511" t="str">
            <v>螺旋藻片</v>
          </cell>
          <cell r="C5511" t="str">
            <v>广州市佰健生物工程有限公司</v>
          </cell>
          <cell r="D5511" t="str">
            <v>600mgx300片</v>
          </cell>
        </row>
        <row r="5512">
          <cell r="A5512">
            <v>66615</v>
          </cell>
          <cell r="B5512" t="str">
            <v>格列吡嗪控释片</v>
          </cell>
          <cell r="C5512" t="str">
            <v>淄博万杰制药有限公司(原:山东万杰)</v>
          </cell>
          <cell r="D5512" t="str">
            <v>5mgx12片
</v>
          </cell>
        </row>
        <row r="5513">
          <cell r="A5513">
            <v>24809</v>
          </cell>
          <cell r="B5513" t="str">
            <v>复方罗布麻片Ⅰ</v>
          </cell>
          <cell r="C5513" t="str">
            <v>东芝堂药业(安徽)有限公司</v>
          </cell>
          <cell r="D5513" t="str">
            <v>100片</v>
          </cell>
        </row>
        <row r="5514">
          <cell r="A5514">
            <v>104659</v>
          </cell>
          <cell r="B5514" t="str">
            <v>茶碱缓释片</v>
          </cell>
          <cell r="C5514" t="str">
            <v>广州白云山光华制药股份有限公司</v>
          </cell>
          <cell r="D5514" t="str">
            <v>0.1gx24片</v>
          </cell>
        </row>
        <row r="5515">
          <cell r="A5515">
            <v>106299</v>
          </cell>
          <cell r="B5515" t="str">
            <v>午时茶颗粒</v>
          </cell>
          <cell r="C5515" t="str">
            <v>黄石燕舞药业有限公司</v>
          </cell>
          <cell r="D5515" t="str">
            <v>6gx22袋</v>
          </cell>
        </row>
        <row r="5516">
          <cell r="A5516">
            <v>106504</v>
          </cell>
          <cell r="B5516" t="str">
            <v>硫唑嘌呤片</v>
          </cell>
          <cell r="C5516" t="str">
            <v>北京嘉林药业股份有限公司</v>
          </cell>
          <cell r="D5516" t="str">
            <v>100mgx36片</v>
          </cell>
        </row>
        <row r="5517">
          <cell r="A5517">
            <v>2783</v>
          </cell>
          <cell r="B5517" t="str">
            <v>阿昔洛韦凝胶(洛芙凝胶)</v>
          </cell>
          <cell r="C5517" t="str">
            <v>江苏知原药业有限公司</v>
          </cell>
          <cell r="D5517" t="str">
            <v>10g</v>
          </cell>
        </row>
        <row r="5518">
          <cell r="A5518">
            <v>53657</v>
          </cell>
          <cell r="B5518" t="str">
            <v>布洛芬颗粒</v>
          </cell>
          <cell r="C5518" t="str">
            <v>哈尔滨华瑞生化药业有限责任公司</v>
          </cell>
          <cell r="D5518" t="str">
            <v>0.2g:1gx12包</v>
          </cell>
        </row>
        <row r="5519">
          <cell r="A5519">
            <v>23660</v>
          </cell>
          <cell r="B5519" t="str">
            <v>舒心安神口服液</v>
          </cell>
          <cell r="C5519" t="str">
            <v>青海晶珠藏药高新技术产业股份有限公司</v>
          </cell>
          <cell r="D5519" t="str">
            <v>10mlx10支</v>
          </cell>
        </row>
        <row r="5520">
          <cell r="A5520">
            <v>24452</v>
          </cell>
          <cell r="B5520" t="str">
            <v>前列癃闭通胶囊</v>
          </cell>
          <cell r="C5520" t="str">
            <v>青海晶珠藏药高新技术产业股份有限公司</v>
          </cell>
          <cell r="D5520" t="str">
            <v>0.5gx10粒x4板</v>
          </cell>
        </row>
        <row r="5521">
          <cell r="A5521">
            <v>24454</v>
          </cell>
          <cell r="B5521" t="str">
            <v>肝泰舒胶囊</v>
          </cell>
          <cell r="C5521" t="str">
            <v>青海晶珠藏药高新技术产业股份有限公司</v>
          </cell>
          <cell r="D5521" t="str">
            <v>0.4gx10粒x2板</v>
          </cell>
        </row>
        <row r="5522">
          <cell r="A5522">
            <v>24456</v>
          </cell>
          <cell r="B5522" t="str">
            <v>紫丹银屑胶囊</v>
          </cell>
          <cell r="C5522" t="str">
            <v>青海晶珠藏药高新技术产业股份有限公司</v>
          </cell>
          <cell r="D5522" t="str">
            <v>0.5gx10粒x4板</v>
          </cell>
        </row>
        <row r="5523">
          <cell r="A5523">
            <v>56337</v>
          </cell>
          <cell r="B5523" t="str">
            <v>复方维生素U胶囊</v>
          </cell>
          <cell r="C5523" t="str">
            <v>青海晶珠藏药高新技术产业股份有限公司</v>
          </cell>
          <cell r="D5523" t="str">
            <v>247mgx10粒x3板</v>
          </cell>
        </row>
        <row r="5524">
          <cell r="A5524">
            <v>24458</v>
          </cell>
          <cell r="B5524" t="str">
            <v>双红活血胶囊</v>
          </cell>
          <cell r="C5524" t="str">
            <v>青海晶珠藏药高新技术产业股份有限公司</v>
          </cell>
          <cell r="D5524" t="str">
            <v>0.45gx10粒x3板</v>
          </cell>
        </row>
        <row r="5525">
          <cell r="A5525">
            <v>94746</v>
          </cell>
          <cell r="B5525" t="str">
            <v>二十五味鬼臼丸</v>
          </cell>
          <cell r="C5525" t="str">
            <v>青海晶珠藏药高新技术产业股份有限公司</v>
          </cell>
          <cell r="D5525" t="str">
            <v>0.2gx60丸</v>
          </cell>
        </row>
        <row r="5526">
          <cell r="A5526">
            <v>66111</v>
          </cell>
          <cell r="B5526" t="str">
            <v>汰渍无磷洗衣粉</v>
          </cell>
          <cell r="C5526" t="str">
            <v>广州宝洁有限公司</v>
          </cell>
          <cell r="D5526" t="str">
            <v>508g(净白去渍)</v>
          </cell>
        </row>
        <row r="5527">
          <cell r="A5527">
            <v>39858</v>
          </cell>
          <cell r="B5527" t="str">
            <v>妇月康胶囊(贵妃舒)</v>
          </cell>
          <cell r="C5527" t="str">
            <v>葵花药业集团(襄阳)隆中有限公司</v>
          </cell>
          <cell r="D5527" t="str">
            <v>0.6gx12粒x2板</v>
          </cell>
        </row>
        <row r="5528">
          <cell r="A5528">
            <v>99553</v>
          </cell>
          <cell r="B5528" t="str">
            <v>头孢克肟片</v>
          </cell>
          <cell r="C5528" t="str">
            <v>山东罗欣药业集团股份有限公司(原山东罗欣药业有限公司)</v>
          </cell>
          <cell r="D5528" t="str">
            <v>100mgx10片</v>
          </cell>
        </row>
        <row r="5529">
          <cell r="A5529">
            <v>92352</v>
          </cell>
          <cell r="B5529" t="str">
            <v>含化上清片</v>
          </cell>
          <cell r="C5529" t="str">
            <v>天津中新药业集团股份有限公司乐仁堂制药厂</v>
          </cell>
          <cell r="D5529" t="str">
            <v>0.6gx10片x2板</v>
          </cell>
        </row>
        <row r="5530">
          <cell r="A5530">
            <v>96480</v>
          </cell>
          <cell r="B5530" t="str">
            <v>兰索拉唑肠溶片</v>
          </cell>
          <cell r="C5530" t="str">
            <v>康普药业股份有限公司(原:湖南康普制药有限公司)</v>
          </cell>
          <cell r="D5530" t="str">
            <v>15mgx7片</v>
          </cell>
        </row>
        <row r="5531">
          <cell r="A5531">
            <v>92708</v>
          </cell>
          <cell r="B5531" t="str">
            <v>穿心莲片</v>
          </cell>
          <cell r="C5531" t="str">
            <v>广西嘉进药业有限公司</v>
          </cell>
          <cell r="D5531" t="str">
            <v>20片(薄膜衣)</v>
          </cell>
        </row>
        <row r="5532">
          <cell r="A5532">
            <v>101087</v>
          </cell>
          <cell r="B5532" t="str">
            <v>酚咖片(芬必得)</v>
          </cell>
          <cell r="C5532" t="str">
            <v>中美天津史克制药有限公司</v>
          </cell>
          <cell r="D5532" t="str">
            <v>20片</v>
          </cell>
        </row>
        <row r="5533">
          <cell r="A5533">
            <v>104452</v>
          </cell>
          <cell r="B5533" t="str">
            <v>银杏叶分散片</v>
          </cell>
          <cell r="C5533" t="str">
            <v>深圳海王药业有限公司</v>
          </cell>
          <cell r="D5533" t="str">
            <v>24片(9.6mg:2.4mg)</v>
          </cell>
        </row>
        <row r="5534">
          <cell r="A5534">
            <v>43175</v>
          </cell>
          <cell r="B5534" t="str">
            <v>双唑泰阴道泡腾片</v>
          </cell>
          <cell r="C5534" t="str">
            <v>湖南迪诺制药股份有限公司</v>
          </cell>
          <cell r="D5534" t="str">
            <v>7片</v>
          </cell>
        </row>
        <row r="5535">
          <cell r="A5535">
            <v>108427</v>
          </cell>
          <cell r="B5535" t="str">
            <v>蛇胆金银花香皂(隆力奇)</v>
          </cell>
          <cell r="C5535" t="str">
            <v>江苏隆力奇生物科技股份有限公司</v>
          </cell>
          <cell r="D5535" t="str">
            <v>120g</v>
          </cell>
        </row>
        <row r="5536">
          <cell r="A5536">
            <v>108428</v>
          </cell>
          <cell r="B5536" t="str">
            <v>蛇胆硫磺香皂(隆力奇)</v>
          </cell>
          <cell r="C5536" t="str">
            <v>江苏隆力奇生物科技股份有限公司</v>
          </cell>
          <cell r="D5536" t="str">
            <v>80g</v>
          </cell>
        </row>
        <row r="5537">
          <cell r="A5537">
            <v>34118</v>
          </cell>
          <cell r="B5537" t="str">
            <v>医用固定带</v>
          </cell>
          <cell r="C5537" t="str">
            <v>冀州市佳禾医疗器械厂</v>
          </cell>
          <cell r="D5537" t="str">
            <v>YWD02(M)</v>
          </cell>
        </row>
        <row r="5538">
          <cell r="A5538">
            <v>107557</v>
          </cell>
          <cell r="B5538" t="str">
            <v>蜜语花香（蜜语彩礼盒）(红盒)</v>
          </cell>
          <cell r="C5538" t="str">
            <v>成都佳润园生物科技有限公司</v>
          </cell>
          <cell r="D5538" t="str">
            <v>15gx30袋(向日葵、洋槐花蜂蜜)</v>
          </cell>
        </row>
        <row r="5539">
          <cell r="A5539">
            <v>107558</v>
          </cell>
          <cell r="B5539" t="str">
            <v>蜜语花香（蜜语韵礼盒）</v>
          </cell>
          <cell r="C5539" t="str">
            <v>成都佳润园生物科技有限公司</v>
          </cell>
          <cell r="D5539" t="str">
            <v>15x30袋+10片(原12片x12袋)</v>
          </cell>
        </row>
        <row r="5540">
          <cell r="A5540">
            <v>107559</v>
          </cell>
          <cell r="B5540" t="str">
            <v>蜜语花香（蜜语雅三合一礼盒）</v>
          </cell>
          <cell r="C5540" t="str">
            <v>成都佳润园生物科技有限公司</v>
          </cell>
          <cell r="D5540" t="str">
            <v>15gx30袋+0.5gx120片+0.5gx100片</v>
          </cell>
        </row>
        <row r="5541">
          <cell r="A5541">
            <v>107560</v>
          </cell>
          <cell r="B5541" t="str">
            <v>蜜语花香（蜜语悦三合一礼盒）</v>
          </cell>
          <cell r="C5541" t="str">
            <v>成都佳润园生物科技有限公司</v>
          </cell>
          <cell r="D5541" t="str">
            <v>15gx30袋+0.5gx96粒+0.5gx120片+0.5gx100片</v>
          </cell>
        </row>
        <row r="5542">
          <cell r="A5542">
            <v>175190</v>
          </cell>
          <cell r="B5542" t="str">
            <v>撒隆巴斯护具</v>
          </cell>
          <cell r="C5542" t="str">
            <v>久光制药株式会社</v>
          </cell>
          <cell r="D5542" t="str">
            <v>腰部专用（LL94-109cm）</v>
          </cell>
        </row>
        <row r="5543">
          <cell r="A5543">
            <v>91692</v>
          </cell>
          <cell r="B5543" t="str">
            <v>金钱草颗粒</v>
          </cell>
          <cell r="C5543" t="str">
            <v>重庆科瑞制药(集团)有限公司</v>
          </cell>
          <cell r="D5543" t="str">
            <v>10gx21袋</v>
          </cell>
        </row>
        <row r="5544">
          <cell r="A5544">
            <v>109143</v>
          </cell>
          <cell r="B5544" t="str">
            <v>制何首乌</v>
          </cell>
          <cell r="C5544" t="str">
            <v>四川省川源药业有限公司</v>
          </cell>
          <cell r="D5544" t="str">
            <v>片（一级）</v>
          </cell>
        </row>
        <row r="5545">
          <cell r="A5545">
            <v>109144</v>
          </cell>
          <cell r="B5545" t="str">
            <v>制何首乌</v>
          </cell>
          <cell r="C5545" t="str">
            <v>四川省川源药业有限公司</v>
          </cell>
          <cell r="D5545" t="str">
            <v>片（特级）</v>
          </cell>
        </row>
        <row r="5546">
          <cell r="A5546">
            <v>107476</v>
          </cell>
          <cell r="B5546" t="str">
            <v>复方氯化钠滴眼液(E洁)</v>
          </cell>
          <cell r="C5546" t="str">
            <v>武汉五景药业有限公司</v>
          </cell>
          <cell r="D5546" t="str">
            <v>0.55%:15ml</v>
          </cell>
        </row>
        <row r="5547">
          <cell r="A5547">
            <v>106912</v>
          </cell>
          <cell r="B5547" t="str">
            <v>氧氟沙星滴眼液(沃古林)</v>
          </cell>
          <cell r="C5547" t="str">
            <v>武汉五景药业有限公司</v>
          </cell>
          <cell r="D5547" t="str">
            <v>8ml:24mg/支</v>
          </cell>
        </row>
        <row r="5548">
          <cell r="A5548">
            <v>106890</v>
          </cell>
          <cell r="B5548" t="str">
            <v>牛磺酸滴眼液(E洁)</v>
          </cell>
          <cell r="C5548" t="str">
            <v>武汉五景药业有限公司</v>
          </cell>
          <cell r="D5548" t="str">
            <v>15ml:0.75g(5%)/支</v>
          </cell>
        </row>
        <row r="5549">
          <cell r="A5549">
            <v>106896</v>
          </cell>
          <cell r="B5549" t="str">
            <v>妥布霉素滴眼液(沃古林)</v>
          </cell>
          <cell r="C5549" t="str">
            <v>武汉五景药业有限公司</v>
          </cell>
          <cell r="D5549" t="str">
            <v>8ml:24mg(2.4万单位)/支</v>
          </cell>
        </row>
        <row r="5550">
          <cell r="A5550">
            <v>106614</v>
          </cell>
          <cell r="B5550" t="str">
            <v>芒硝</v>
          </cell>
          <cell r="C5550" t="str">
            <v>其他生产厂家</v>
          </cell>
          <cell r="D5550" t="str">
            <v>净制</v>
          </cell>
        </row>
        <row r="5551">
          <cell r="A5551">
            <v>109335</v>
          </cell>
          <cell r="B5551" t="str">
            <v>理肤泉特安舒缓修复霜</v>
          </cell>
          <cell r="C5551" t="str">
            <v>法国理肤泉</v>
          </cell>
          <cell r="D5551" t="str">
            <v>40ml</v>
          </cell>
        </row>
        <row r="5552">
          <cell r="A5552">
            <v>82818</v>
          </cell>
          <cell r="B5552" t="str">
            <v>建曲</v>
          </cell>
          <cell r="C5552" t="str">
            <v/>
          </cell>
          <cell r="D5552" t="str">
            <v>500g（10gx50块）</v>
          </cell>
        </row>
        <row r="5553">
          <cell r="A5553">
            <v>52873</v>
          </cell>
          <cell r="B5553" t="str">
            <v>天麻</v>
          </cell>
          <cell r="C5553" t="str">
            <v>重庆中药饮片厂有限公司</v>
          </cell>
          <cell r="D5553" t="str">
            <v>250g〈一级〉(桐君阁)</v>
          </cell>
        </row>
        <row r="5554">
          <cell r="A5554">
            <v>65166</v>
          </cell>
          <cell r="B5554" t="str">
            <v>花旗参</v>
          </cell>
          <cell r="C5554" t="str">
            <v/>
          </cell>
          <cell r="D5554" t="str">
            <v>120g131号</v>
          </cell>
        </row>
        <row r="5555">
          <cell r="A5555">
            <v>73511</v>
          </cell>
          <cell r="B5555" t="str">
            <v>冬虫夏草</v>
          </cell>
          <cell r="C5555" t="str">
            <v>重庆中药饮片厂有限公司</v>
          </cell>
          <cell r="D5555" t="str">
            <v>5g&lt;一级.袋&gt;(桐君阁)</v>
          </cell>
        </row>
        <row r="5556">
          <cell r="A5556">
            <v>107111</v>
          </cell>
          <cell r="B5556" t="str">
            <v>红金消结片</v>
          </cell>
          <cell r="C5556" t="str">
            <v>四川维奥制药有限公司</v>
          </cell>
          <cell r="D5556" t="str">
            <v>0.45gx12片(薄膜衣)</v>
          </cell>
        </row>
        <row r="5557">
          <cell r="A5557">
            <v>107843</v>
          </cell>
          <cell r="B5557" t="str">
            <v>仙灵骨葆片</v>
          </cell>
          <cell r="C5557" t="str">
            <v>国药集团同济堂(贵州)制药有限公司(原贵州同济堂制药)</v>
          </cell>
          <cell r="D5557" t="str">
            <v>0.3gx100片(薄膜衣)(盒装)</v>
          </cell>
        </row>
        <row r="5558">
          <cell r="A5558">
            <v>97692</v>
          </cell>
          <cell r="B5558" t="str">
            <v>合生元儿童益生菌咀嚼片</v>
          </cell>
          <cell r="C5558" t="str">
            <v>合生元(广州)健康产品有限公司</v>
          </cell>
          <cell r="D5558" t="str">
            <v>0.8gx30片(奶味)</v>
          </cell>
        </row>
        <row r="5559">
          <cell r="A5559">
            <v>109565</v>
          </cell>
          <cell r="B5559" t="str">
            <v>鹿角胶</v>
          </cell>
          <cell r="C5559" t="str">
            <v>四川省中药饮片有限责任公司</v>
          </cell>
          <cell r="D5559" t="str">
            <v>5g</v>
          </cell>
        </row>
        <row r="5560">
          <cell r="A5560">
            <v>109566</v>
          </cell>
          <cell r="B5560" t="str">
            <v>青黛</v>
          </cell>
          <cell r="C5560" t="str">
            <v>四川省中药饮片有限责任公司</v>
          </cell>
          <cell r="D5560" t="str">
            <v>5g、粉</v>
          </cell>
        </row>
        <row r="5561">
          <cell r="A5561">
            <v>109567</v>
          </cell>
          <cell r="B5561" t="str">
            <v>龟甲胶</v>
          </cell>
          <cell r="C5561" t="str">
            <v>四川省中药饮片有限责任公司</v>
          </cell>
          <cell r="D5561" t="str">
            <v>5g</v>
          </cell>
        </row>
        <row r="5562">
          <cell r="A5562">
            <v>21804</v>
          </cell>
          <cell r="B5562" t="str">
            <v>暖宫七味丸(苏格木勒-7)</v>
          </cell>
          <cell r="C5562" t="str">
            <v>内蒙古蒙药股份有限公司</v>
          </cell>
          <cell r="D5562" t="str">
            <v>15粒x3板</v>
          </cell>
        </row>
        <row r="5563">
          <cell r="A5563">
            <v>43985</v>
          </cell>
          <cell r="B5563" t="str">
            <v>小儿智力糖浆</v>
          </cell>
          <cell r="C5563" t="str">
            <v>太极集团重庆涪陵制药厂有限公司</v>
          </cell>
          <cell r="D5563" t="str">
            <v>10mlx6支</v>
          </cell>
        </row>
        <row r="5564">
          <cell r="A5564">
            <v>67855</v>
          </cell>
          <cell r="B5564" t="str">
            <v>养血愈风酒</v>
          </cell>
          <cell r="C5564" t="str">
            <v>太极集团浙江东方制药有限公司</v>
          </cell>
          <cell r="D5564" t="str">
            <v>500ml</v>
          </cell>
        </row>
        <row r="5565">
          <cell r="A5565">
            <v>69450</v>
          </cell>
          <cell r="B5565" t="str">
            <v>十全大补丸</v>
          </cell>
          <cell r="C5565" t="str">
            <v>太极集团重庆中药二厂有限公司</v>
          </cell>
          <cell r="D5565" t="str">
            <v>192丸(浓缩丸)</v>
          </cell>
        </row>
        <row r="5566">
          <cell r="A5566">
            <v>74500</v>
          </cell>
          <cell r="B5566" t="str">
            <v>锡类散</v>
          </cell>
          <cell r="C5566" t="str">
            <v>太极集团浙江东方制药有限公司</v>
          </cell>
          <cell r="D5566" t="str">
            <v>1g（复合膜包装）</v>
          </cell>
        </row>
        <row r="5567">
          <cell r="A5567">
            <v>75452</v>
          </cell>
          <cell r="B5567" t="str">
            <v>安神补心片</v>
          </cell>
          <cell r="C5567" t="str">
            <v>太极集团浙江东方制药有限公司</v>
          </cell>
          <cell r="D5567" t="str">
            <v>0.32gx12片x5板（薄膜衣）</v>
          </cell>
        </row>
        <row r="5568">
          <cell r="A5568">
            <v>75455</v>
          </cell>
          <cell r="B5568" t="str">
            <v>耳聋左慈丸</v>
          </cell>
          <cell r="C5568" t="str">
            <v>太极集团浙江东方制药有限公司</v>
          </cell>
          <cell r="D5568" t="str">
            <v>200丸(浓缩丸)</v>
          </cell>
        </row>
        <row r="5569">
          <cell r="A5569">
            <v>101399</v>
          </cell>
          <cell r="B5569" t="str">
            <v>番茄红素软胶囊(太极牌)</v>
          </cell>
          <cell r="C5569" t="str">
            <v>太极集团四川天诚制药有限公司</v>
          </cell>
          <cell r="D5569" t="str">
            <v>0.8gx80粒</v>
          </cell>
        </row>
        <row r="5570">
          <cell r="A5570">
            <v>103185</v>
          </cell>
          <cell r="B5570" t="str">
            <v>夏桑菊颗粒</v>
          </cell>
          <cell r="C5570" t="str">
            <v>太极集团重庆桐君阁药厂有限公司</v>
          </cell>
          <cell r="D5570" t="str">
            <v>10gx10袋</v>
          </cell>
        </row>
        <row r="5571">
          <cell r="A5571">
            <v>23858</v>
          </cell>
          <cell r="B5571" t="str">
            <v>天然胶乳橡胶避孕套（多乐士）</v>
          </cell>
          <cell r="C5571" t="str">
            <v>GUMMITECH INDUSTRIES SDN.BHD(马来西亚)</v>
          </cell>
          <cell r="D5571" t="str">
            <v>12只(梦幻超感纤薄型)</v>
          </cell>
        </row>
        <row r="5572">
          <cell r="A5572">
            <v>23861</v>
          </cell>
          <cell r="B5572" t="str">
            <v>天然胶乳橡胶避孕套（多乐士）</v>
          </cell>
          <cell r="C5572" t="str">
            <v>GUMMITECH INDUSTRIES SDN.BHD(马来西亚)</v>
          </cell>
          <cell r="D5572" t="str">
            <v>12只(梦幻加倍润滑型)</v>
          </cell>
        </row>
        <row r="5573">
          <cell r="A5573">
            <v>23862</v>
          </cell>
          <cell r="B5573" t="str">
            <v>天然胶乳橡胶避孕套（多乐士）</v>
          </cell>
          <cell r="C5573" t="str">
            <v>GUMMITECH INDUSTRIES SDN.BHD(马来西亚)</v>
          </cell>
          <cell r="D5573" t="str">
            <v>12只(梦幻激情颗粒型)</v>
          </cell>
        </row>
        <row r="5574">
          <cell r="A5574">
            <v>108165</v>
          </cell>
          <cell r="B5574" t="str">
            <v>薇姿油脂调护泡沫洁面乳</v>
          </cell>
          <cell r="C5574" t="str">
            <v>欧莱雅(中国)有限公司</v>
          </cell>
          <cell r="D5574" t="str">
            <v>125ml</v>
          </cell>
        </row>
        <row r="5575">
          <cell r="A5575">
            <v>90788</v>
          </cell>
          <cell r="B5575" t="str">
            <v>血府逐瘀丸</v>
          </cell>
          <cell r="C5575" t="str">
            <v>药都制药集团股份有限公司</v>
          </cell>
          <cell r="D5575" t="str">
            <v>9gx10丸（大蜜丸）</v>
          </cell>
        </row>
        <row r="5576">
          <cell r="A5576">
            <v>109140</v>
          </cell>
          <cell r="B5576" t="str">
            <v>制何首乌</v>
          </cell>
          <cell r="C5576" t="str">
            <v>四川省川源药业有限公司</v>
          </cell>
          <cell r="D5576" t="str">
            <v>片（二级）</v>
          </cell>
        </row>
        <row r="5577">
          <cell r="A5577">
            <v>109141</v>
          </cell>
          <cell r="B5577" t="str">
            <v>制何首乌</v>
          </cell>
          <cell r="C5577" t="str">
            <v>其他生产厂家</v>
          </cell>
          <cell r="D5577" t="str">
            <v>正野山一级</v>
          </cell>
        </row>
        <row r="5578">
          <cell r="A5578">
            <v>55666</v>
          </cell>
          <cell r="B5578" t="str">
            <v>复方氨酚烷胺胶囊(双克）</v>
          </cell>
          <cell r="C5578" t="str">
            <v>修正药业集团长春高新制药有限公司</v>
          </cell>
          <cell r="D5578" t="str">
            <v>0.25g:0.1gx10粒</v>
          </cell>
        </row>
        <row r="5579">
          <cell r="A5579">
            <v>109583</v>
          </cell>
          <cell r="B5579" t="str">
            <v>炙甘草</v>
          </cell>
          <cell r="C5579" t="str">
            <v>四川新绿色药业科技发展股份有限公司</v>
          </cell>
          <cell r="D5579" t="str">
            <v>0.4g（饮片3g）配方颗粒</v>
          </cell>
        </row>
        <row r="5580">
          <cell r="A5580">
            <v>96130</v>
          </cell>
          <cell r="B5580" t="str">
            <v>温灸纯艾条</v>
          </cell>
          <cell r="C5580" t="str">
            <v>长沙艾医生物科技有限公司 </v>
          </cell>
          <cell r="D5580" t="str">
            <v>18mmx200mmx10支(15:1)(一级黄)</v>
          </cell>
        </row>
        <row r="5581">
          <cell r="A5581">
            <v>95937</v>
          </cell>
          <cell r="B5581" t="str">
            <v>温灸纯艾条</v>
          </cell>
          <cell r="C5581" t="str">
            <v>长沙艾医生物科技有限公司 </v>
          </cell>
          <cell r="D5581" t="str">
            <v>17mmx30mmx56枚x2板(一级艾绒柱)</v>
          </cell>
        </row>
        <row r="5582">
          <cell r="A5582">
            <v>108092</v>
          </cell>
          <cell r="B5582" t="str">
            <v>化毒丹(丸)</v>
          </cell>
          <cell r="C5582" t="str">
            <v>吉林省通化博祥药业股份有限公司</v>
          </cell>
          <cell r="D5582" t="str">
            <v>3gx10丸(大蜜丸)</v>
          </cell>
        </row>
        <row r="5583">
          <cell r="A5583">
            <v>97095</v>
          </cell>
          <cell r="B5583" t="str">
            <v>绿野随身灸</v>
          </cell>
          <cell r="C5583" t="str">
            <v/>
          </cell>
          <cell r="D5583" t="str">
            <v>圆形(中号)</v>
          </cell>
        </row>
        <row r="5584">
          <cell r="A5584">
            <v>54753</v>
          </cell>
          <cell r="B5584" t="str">
            <v>灵芝</v>
          </cell>
          <cell r="C5584" t="str">
            <v>重庆中药饮片厂有限公司</v>
          </cell>
          <cell r="D5584" t="str">
            <v>50g(片)(桐君阁牌)</v>
          </cell>
        </row>
        <row r="5585">
          <cell r="A5585">
            <v>86445</v>
          </cell>
          <cell r="B5585" t="str">
            <v>清开灵胶囊</v>
          </cell>
          <cell r="C5585" t="str">
            <v>广州白云山明兴制药有限公司</v>
          </cell>
          <cell r="D5585" t="str">
            <v>0.25gx12粒x3板</v>
          </cell>
        </row>
        <row r="5586">
          <cell r="A5586">
            <v>39062</v>
          </cell>
          <cell r="B5586" t="str">
            <v>葡萄糖酸钙口服溶液</v>
          </cell>
          <cell r="C5586" t="str">
            <v>亚宝药业四川制药有限公司</v>
          </cell>
          <cell r="D5586" t="str">
            <v>10%:10mlx10支</v>
          </cell>
        </row>
        <row r="5587">
          <cell r="A5587">
            <v>99740</v>
          </cell>
          <cell r="B5587" t="str">
            <v>数字显示电子体温计</v>
          </cell>
          <cell r="C5587" t="str">
            <v>华略电子(深圳)有限公司</v>
          </cell>
          <cell r="D5587" t="str">
            <v>MT1961</v>
          </cell>
        </row>
        <row r="5588">
          <cell r="A5588">
            <v>103562</v>
          </cell>
          <cell r="B5588" t="str">
            <v>全自动臂式电子血压计(自动型数字显示电子血压计)</v>
          </cell>
          <cell r="C5588" t="str">
            <v>华略电子(深圳)有限公司</v>
          </cell>
          <cell r="D5588" t="str">
            <v>BP3BXO-A(迈克大夫)</v>
          </cell>
        </row>
        <row r="5589">
          <cell r="A5589">
            <v>105883</v>
          </cell>
          <cell r="B5589" t="str">
            <v>刮痧油(瑞麟牌)</v>
          </cell>
          <cell r="C5589" t="str">
            <v>成都东方瑞麟健康事业有限公司</v>
          </cell>
          <cell r="D5589" t="str">
            <v>100ml</v>
          </cell>
        </row>
        <row r="5590">
          <cell r="A5590">
            <v>105881</v>
          </cell>
          <cell r="B5590" t="str">
            <v>瑞麟刮痧板</v>
          </cell>
          <cell r="C5590" t="str">
            <v>成都东方瑞麟健康事业有限公司</v>
          </cell>
          <cell r="D5590" t="str">
            <v>玉石(面部用)</v>
          </cell>
        </row>
        <row r="5591">
          <cell r="A5591">
            <v>105882</v>
          </cell>
          <cell r="B5591" t="str">
            <v>瑞麟刮痧板</v>
          </cell>
          <cell r="C5591" t="str">
            <v>成都东方瑞麟健康事业有限公司</v>
          </cell>
          <cell r="D5591" t="str">
            <v>牛角</v>
          </cell>
        </row>
        <row r="5592">
          <cell r="A5592">
            <v>108185</v>
          </cell>
          <cell r="B5592" t="str">
            <v>维妥立氨糖软骨素加钙片(千林)</v>
          </cell>
          <cell r="C5592" t="str">
            <v>仙乐健康科技股份有限公司</v>
          </cell>
          <cell r="D5592" t="str">
            <v>60g(1gx60片)</v>
          </cell>
        </row>
        <row r="5593">
          <cell r="A5593">
            <v>103878</v>
          </cell>
          <cell r="B5593" t="str">
            <v>枸杞子</v>
          </cell>
          <cell r="C5593" t="str">
            <v>遂宁市全泰堂中药饮片有限公司</v>
          </cell>
          <cell r="D5593" t="str">
            <v>特级200g</v>
          </cell>
        </row>
        <row r="5594">
          <cell r="A5594">
            <v>107838</v>
          </cell>
          <cell r="B5594" t="str">
            <v>参灵草牌参灵草口服液</v>
          </cell>
          <cell r="C5594" t="str">
            <v>江中药业股份有限公司</v>
          </cell>
          <cell r="D5594" t="str">
            <v>200mlx10瓶</v>
          </cell>
        </row>
        <row r="5595">
          <cell r="A5595">
            <v>101425</v>
          </cell>
          <cell r="B5595" t="str">
            <v>抗病毒颗粒</v>
          </cell>
          <cell r="C5595" t="str">
            <v>四川光大制药有限公司</v>
          </cell>
          <cell r="D5595" t="str">
            <v>9gx10袋(含糖)</v>
          </cell>
        </row>
        <row r="5596">
          <cell r="A5596">
            <v>93860</v>
          </cell>
          <cell r="B5596" t="str">
            <v>枸杞子</v>
          </cell>
          <cell r="C5596" t="str">
            <v>重庆中药饮片厂有限公司</v>
          </cell>
          <cell r="D5596" t="str">
            <v>200g净制(桐君阁牌)</v>
          </cell>
        </row>
        <row r="5597">
          <cell r="A5597">
            <v>106799</v>
          </cell>
          <cell r="B5597" t="str">
            <v>克霉唑乳膏</v>
          </cell>
          <cell r="C5597" t="str">
            <v>福元药业有限公司（福元药业股份有限公司）</v>
          </cell>
          <cell r="D5597" t="str">
            <v>10g:0.3g(3%)</v>
          </cell>
        </row>
        <row r="5598">
          <cell r="A5598">
            <v>46843</v>
          </cell>
          <cell r="B5598" t="str">
            <v>小儿咳喘灵口服液</v>
          </cell>
          <cell r="C5598" t="str">
            <v>葵花药业集团重庆小葵花儿童制药有限公司</v>
          </cell>
          <cell r="D5598" t="str">
            <v>10mlx6支</v>
          </cell>
        </row>
        <row r="5599">
          <cell r="A5599">
            <v>48566</v>
          </cell>
          <cell r="B5599" t="str">
            <v>小儿止咳糖浆</v>
          </cell>
          <cell r="C5599" t="str">
            <v>葵花药业集团重庆小葵花儿童制药有限公司</v>
          </cell>
          <cell r="D5599" t="str">
            <v>100ml</v>
          </cell>
        </row>
        <row r="5600">
          <cell r="A5600">
            <v>175191</v>
          </cell>
          <cell r="B5600" t="str">
            <v>撒隆巴斯护具</v>
          </cell>
          <cell r="C5600" t="str">
            <v>久光制药株式会社</v>
          </cell>
          <cell r="D5600" t="str">
            <v>脚踝部用(M24-26cm）</v>
          </cell>
        </row>
        <row r="5601">
          <cell r="A5601">
            <v>105146</v>
          </cell>
          <cell r="B5601" t="str">
            <v>独圣活血片</v>
          </cell>
          <cell r="C5601" t="str">
            <v>太极集团四川绵阳制药有限公司</v>
          </cell>
          <cell r="D5601" t="str">
            <v>0.41gx15片x2板(薄膜衣片)</v>
          </cell>
        </row>
        <row r="5602">
          <cell r="A5602">
            <v>109247</v>
          </cell>
          <cell r="B5602" t="str">
            <v>硝苯地平缓释片(Ⅰ)</v>
          </cell>
          <cell r="C5602" t="str">
            <v>陕西步长高新制药有限公司</v>
          </cell>
          <cell r="D5602" t="str">
            <v>10mgx60片</v>
          </cell>
        </row>
        <row r="5603">
          <cell r="A5603">
            <v>108033</v>
          </cell>
          <cell r="B5603" t="str">
            <v>复方氨酚烷胺片</v>
          </cell>
          <cell r="C5603" t="str">
            <v>四川恩威制药有限公司</v>
          </cell>
          <cell r="D5603" t="str">
            <v>18片(复方)</v>
          </cell>
        </row>
        <row r="5604">
          <cell r="A5604">
            <v>108709</v>
          </cell>
          <cell r="B5604" t="str">
            <v>三勒浆抗疲劳液</v>
          </cell>
          <cell r="C5604" t="str">
            <v>成都三勒浆药业集团四川华美制药有限公司</v>
          </cell>
          <cell r="D5604" t="str">
            <v>30mlx30瓶</v>
          </cell>
        </row>
        <row r="5605">
          <cell r="A5605">
            <v>108133</v>
          </cell>
          <cell r="B5605" t="str">
            <v>苜蓿花蜂蜜（蜜语花香）</v>
          </cell>
          <cell r="C5605" t="str">
            <v>成都佳润园生物科技有限公司</v>
          </cell>
          <cell r="D5605" t="str">
            <v>270g</v>
          </cell>
        </row>
        <row r="5606">
          <cell r="A5606">
            <v>108134</v>
          </cell>
          <cell r="B5606" t="str">
            <v>苜蓿花蜂蜜（蜜语花香）</v>
          </cell>
          <cell r="C5606" t="str">
            <v>成都佳润园生物科技有限公司</v>
          </cell>
          <cell r="D5606" t="str">
            <v>450g</v>
          </cell>
        </row>
        <row r="5607">
          <cell r="A5607">
            <v>83302</v>
          </cell>
          <cell r="B5607" t="str">
            <v>盐酸赛庚啶乳膏</v>
          </cell>
          <cell r="C5607" t="str">
            <v>湖南五洲通药业有限责任公司</v>
          </cell>
          <cell r="D5607" t="str">
            <v>10g:50mg</v>
          </cell>
        </row>
        <row r="5608">
          <cell r="A5608">
            <v>105427</v>
          </cell>
          <cell r="B5608" t="str">
            <v>格列齐特缓释片</v>
          </cell>
          <cell r="C5608" t="str">
            <v>天津中新药业集团股份有限公司新新制药厂</v>
          </cell>
          <cell r="D5608" t="str">
            <v>30mgx30片</v>
          </cell>
        </row>
        <row r="5609">
          <cell r="A5609">
            <v>99451</v>
          </cell>
          <cell r="B5609" t="str">
            <v>海狗丸</v>
          </cell>
          <cell r="C5609" t="str">
            <v>深圳京果制药有限公司</v>
          </cell>
          <cell r="D5609" t="str">
            <v>0.2gx120丸(糖衣水丸)</v>
          </cell>
        </row>
        <row r="5610">
          <cell r="A5610">
            <v>108041</v>
          </cell>
          <cell r="B5610" t="str">
            <v>红花油(真龙)</v>
          </cell>
          <cell r="C5610" t="str">
            <v>成都东洋百信制药有限公司</v>
          </cell>
          <cell r="D5610" t="str">
            <v>27g</v>
          </cell>
        </row>
        <row r="5611">
          <cell r="A5611">
            <v>107817</v>
          </cell>
          <cell r="B5611" t="str">
            <v>向日葵蜂蜜（蜜语花香）</v>
          </cell>
          <cell r="C5611" t="str">
            <v>成都佳润园生物科技有限公司</v>
          </cell>
          <cell r="D5611" t="str">
            <v>270g</v>
          </cell>
        </row>
        <row r="5612">
          <cell r="A5612">
            <v>107823</v>
          </cell>
          <cell r="B5612" t="str">
            <v>枸杞蜂蜜（蜜语花香）</v>
          </cell>
          <cell r="C5612" t="str">
            <v>成都佳润园生物科技有限公司</v>
          </cell>
          <cell r="D5612" t="str">
            <v>270g</v>
          </cell>
        </row>
        <row r="5613">
          <cell r="A5613">
            <v>107833</v>
          </cell>
          <cell r="B5613" t="str">
            <v>薰衣草花蜂蜜（蜜语花香）</v>
          </cell>
          <cell r="C5613" t="str">
            <v>成都佳润园生物科技有限公司</v>
          </cell>
          <cell r="D5613" t="str">
            <v>270g</v>
          </cell>
        </row>
        <row r="5614">
          <cell r="A5614">
            <v>87704</v>
          </cell>
          <cell r="B5614" t="str">
            <v>舒肝健胃丸</v>
          </cell>
          <cell r="C5614" t="str">
            <v>河南兴源制药有限公司</v>
          </cell>
          <cell r="D5614" t="str">
            <v>6gx9袋(水丸)</v>
          </cell>
        </row>
        <row r="5615">
          <cell r="A5615">
            <v>100233</v>
          </cell>
          <cell r="B5615" t="str">
            <v>黄姜通络浴足盐</v>
          </cell>
          <cell r="C5615" t="str">
            <v>南阳市森源生物技术开发有限责任公司</v>
          </cell>
          <cell r="D5615" t="str">
            <v>30gx5包</v>
          </cell>
        </row>
        <row r="5616">
          <cell r="A5616">
            <v>107131</v>
          </cell>
          <cell r="B5616" t="str">
            <v>盐酸氨溴索胶囊</v>
          </cell>
          <cell r="C5616" t="str">
            <v>上海信谊天平药业有限公司</v>
          </cell>
          <cell r="D5616" t="str">
            <v>30mgx10粒x3板</v>
          </cell>
        </row>
        <row r="5617">
          <cell r="A5617">
            <v>42691</v>
          </cell>
          <cell r="B5617" t="str">
            <v>乳酸左氧氟沙星片</v>
          </cell>
          <cell r="C5617" t="str">
            <v>遂成药业股份有限公司</v>
          </cell>
          <cell r="D5617" t="str">
            <v>0.1gx12片(薄膜衣)</v>
          </cell>
        </row>
        <row r="5618">
          <cell r="A5618">
            <v>107852</v>
          </cell>
          <cell r="B5618" t="str">
            <v>茶花花粉含片（蜜语花香）</v>
          </cell>
          <cell r="C5618" t="str">
            <v/>
          </cell>
          <cell r="D5618" t="str">
            <v>0.5gx120片</v>
          </cell>
        </row>
        <row r="5619">
          <cell r="A5619">
            <v>107815</v>
          </cell>
          <cell r="B5619" t="str">
            <v>洋槐花蜂蜜（蜜语花香）</v>
          </cell>
          <cell r="C5619" t="str">
            <v>成都佳润园生物科技有限公司</v>
          </cell>
          <cell r="D5619" t="str">
            <v>270g</v>
          </cell>
        </row>
        <row r="5620">
          <cell r="A5620">
            <v>107840</v>
          </cell>
          <cell r="B5620" t="str">
            <v>五味子花蜂蜜（蜜语花香）</v>
          </cell>
          <cell r="C5620" t="str">
            <v>成都佳润园生物科技有限公司</v>
          </cell>
          <cell r="D5620" t="str">
            <v>270g</v>
          </cell>
        </row>
        <row r="5621">
          <cell r="A5621">
            <v>107848</v>
          </cell>
          <cell r="B5621" t="str">
            <v>荷花花粉咀嚼片（蜜语花香）</v>
          </cell>
          <cell r="C5621" t="str">
            <v>成都佳润园生物科技有限公司</v>
          </cell>
          <cell r="D5621" t="str">
            <v>0.5gx120片</v>
          </cell>
        </row>
        <row r="5622">
          <cell r="A5622">
            <v>107844</v>
          </cell>
          <cell r="B5622" t="str">
            <v>蜂王浆软胶襄（蜜语花香）</v>
          </cell>
          <cell r="C5622" t="str">
            <v>成都佳润园生物科技有限公司</v>
          </cell>
          <cell r="D5622" t="str">
            <v>0.5gx90粒</v>
          </cell>
        </row>
        <row r="5623">
          <cell r="A5623">
            <v>107816</v>
          </cell>
          <cell r="B5623" t="str">
            <v>洋槐花蜂蜜（蜜语花香）</v>
          </cell>
          <cell r="C5623" t="str">
            <v>成都佳润园生物科技有限公司</v>
          </cell>
          <cell r="D5623" t="str">
            <v>450g</v>
          </cell>
        </row>
        <row r="5624">
          <cell r="A5624">
            <v>107818</v>
          </cell>
          <cell r="B5624" t="str">
            <v>向日葵蜂蜜（蜜语花香）</v>
          </cell>
          <cell r="C5624" t="str">
            <v>成都佳润园生物科技有限公司</v>
          </cell>
          <cell r="D5624" t="str">
            <v>450g</v>
          </cell>
        </row>
        <row r="5625">
          <cell r="A5625">
            <v>67698</v>
          </cell>
          <cell r="B5625" t="str">
            <v>骨力胶囊</v>
          </cell>
          <cell r="C5625" t="str">
            <v>贵州百灵企业集团制药股份有限公司</v>
          </cell>
          <cell r="D5625" t="str">
            <v>0.3gx12粒x2板</v>
          </cell>
        </row>
        <row r="5626">
          <cell r="A5626">
            <v>108715</v>
          </cell>
          <cell r="B5626" t="str">
            <v>小儿氨酚黄那敏颗粒(小儿力克舒)</v>
          </cell>
          <cell r="C5626" t="str">
            <v>四川恩威制药有限公司</v>
          </cell>
          <cell r="D5626" t="str">
            <v>复方:18袋</v>
          </cell>
        </row>
        <row r="5627">
          <cell r="A5627">
            <v>107581</v>
          </cell>
          <cell r="B5627" t="str">
            <v>赶黄草超微粉</v>
          </cell>
          <cell r="C5627" t="str">
            <v>四川锦云堂中药饮片有限公司</v>
          </cell>
          <cell r="D5627" t="str">
            <v>2gx18袋（袋泡型饮片）（纸盒装）</v>
          </cell>
        </row>
        <row r="5628">
          <cell r="A5628">
            <v>37747</v>
          </cell>
          <cell r="B5628" t="str">
            <v>大卫早早孕(HCG)检测试笔[人绒毛膜促性腺激素(HCG)检测试纸(胶体金法)]</v>
          </cell>
          <cell r="C5628" t="str">
            <v>广东伊康纳斯生物医药科技股份有限公司（曾用名：润和生物医药科技(汕头)有限公司）</v>
          </cell>
          <cell r="D5628" t="str">
            <v>RH-HCG-B01(1支装)</v>
          </cell>
        </row>
        <row r="5629">
          <cell r="A5629">
            <v>105740</v>
          </cell>
          <cell r="B5629" t="str">
            <v>二硫化硒洗剂(希尔生)</v>
          </cell>
          <cell r="C5629" t="str">
            <v>江苏迪赛诺制药有限公司</v>
          </cell>
          <cell r="D5629" t="str">
            <v>2.5%:150g</v>
          </cell>
        </row>
        <row r="5630">
          <cell r="A5630">
            <v>109489</v>
          </cell>
          <cell r="B5630" t="str">
            <v>三黄片</v>
          </cell>
          <cell r="C5630" t="str">
            <v>贵州百灵企业集团制药股份有限公司</v>
          </cell>
          <cell r="D5630" t="str">
            <v>12片x2板（糖衣）</v>
          </cell>
        </row>
        <row r="5631">
          <cell r="A5631">
            <v>107900</v>
          </cell>
          <cell r="B5631" t="str">
            <v>薇姿双重菁润焕白淡斑精华乳</v>
          </cell>
          <cell r="C5631" t="str">
            <v>欧莱雅(中国)有限公司</v>
          </cell>
          <cell r="D5631" t="str">
            <v>15ml</v>
          </cell>
        </row>
        <row r="5632">
          <cell r="A5632">
            <v>66037</v>
          </cell>
          <cell r="B5632" t="str">
            <v>头孢丙烯颗粒</v>
          </cell>
          <cell r="C5632" t="str">
            <v>海南先声药业有限公司</v>
          </cell>
          <cell r="D5632" t="str">
            <v>0.125gx6袋</v>
          </cell>
        </row>
        <row r="5633">
          <cell r="A5633">
            <v>98053</v>
          </cell>
          <cell r="B5633" t="str">
            <v>西洋参</v>
          </cell>
          <cell r="C5633" t="str">
            <v>重庆中药饮片厂有限公司</v>
          </cell>
          <cell r="D5633" t="str">
            <v>150g大片/进口/太极牌</v>
          </cell>
        </row>
        <row r="5634">
          <cell r="A5634">
            <v>11930</v>
          </cell>
          <cell r="B5634" t="str">
            <v>氯霉素滴眼液</v>
          </cell>
          <cell r="C5634" t="str">
            <v>邯郸康业制药有限公司</v>
          </cell>
          <cell r="D5634" t="str">
            <v>8ml：20mg(含玻璃酸钠)</v>
          </cell>
        </row>
        <row r="5635">
          <cell r="A5635">
            <v>15938</v>
          </cell>
          <cell r="B5635" t="str">
            <v>氨酚烷胺那敏胶囊</v>
          </cell>
          <cell r="C5635" t="str">
            <v>山东华鲁制药有限公司</v>
          </cell>
          <cell r="D5635" t="str">
            <v>12粒</v>
          </cell>
        </row>
        <row r="5636">
          <cell r="A5636">
            <v>63531</v>
          </cell>
          <cell r="B5636" t="str">
            <v>云南白药酊</v>
          </cell>
          <cell r="C5636" t="str">
            <v>云南白药集团股份有限公司</v>
          </cell>
          <cell r="D5636" t="str">
            <v>120ml</v>
          </cell>
        </row>
        <row r="5637">
          <cell r="A5637">
            <v>57950</v>
          </cell>
          <cell r="B5637" t="str">
            <v>湿润烧伤膏(美宝)</v>
          </cell>
          <cell r="C5637" t="str">
            <v>汕头市美宝制药有限公司</v>
          </cell>
          <cell r="D5637" t="str">
            <v>20g</v>
          </cell>
        </row>
        <row r="5638">
          <cell r="A5638">
            <v>106059</v>
          </cell>
          <cell r="B5638" t="str">
            <v>盐酸丙卡特罗片</v>
          </cell>
          <cell r="C5638" t="str">
            <v>安徽环球药业股份有限公司</v>
          </cell>
          <cell r="D5638" t="str">
            <v>25ugx8片x5板</v>
          </cell>
        </row>
        <row r="5639">
          <cell r="A5639">
            <v>50999</v>
          </cell>
          <cell r="B5639" t="str">
            <v>腰息痛胶囊</v>
          </cell>
          <cell r="C5639" t="str">
            <v>河南辅仁堂制药有限公司</v>
          </cell>
          <cell r="D5639" t="str">
            <v>0.3gx10粒x3板</v>
          </cell>
        </row>
        <row r="5640">
          <cell r="A5640">
            <v>58195</v>
          </cell>
          <cell r="B5640" t="str">
            <v>小金丸</v>
          </cell>
          <cell r="C5640" t="str">
            <v>四川凯京制药有限公司(原:四川川西制药股份有限公司)</v>
          </cell>
          <cell r="D5640" t="str">
            <v>0.6gx3瓶x2板(糊丸)</v>
          </cell>
        </row>
        <row r="5641">
          <cell r="A5641">
            <v>104642</v>
          </cell>
          <cell r="B5641" t="str">
            <v>风湿马钱片</v>
          </cell>
          <cell r="C5641" t="str">
            <v>太极集团四川绵阳制药有限公司</v>
          </cell>
          <cell r="D5641" t="str">
            <v>0.17gx15片x2板(薄膜衣片)</v>
          </cell>
        </row>
        <row r="5642">
          <cell r="A5642">
            <v>72801</v>
          </cell>
          <cell r="B5642" t="str">
            <v>穿山龙</v>
          </cell>
          <cell r="C5642" t="str">
            <v>其他生产厂家</v>
          </cell>
          <cell r="D5642" t="str">
            <v>切段</v>
          </cell>
        </row>
        <row r="5643">
          <cell r="A5643">
            <v>93389</v>
          </cell>
          <cell r="B5643" t="str">
            <v>医用纱布片</v>
          </cell>
          <cell r="C5643" t="str">
            <v>稳健医疗（黄冈）有限公司</v>
          </cell>
          <cell r="D5643" t="str">
            <v>7.5cmx7.5cm-8Px2片(灭菌级)</v>
          </cell>
        </row>
        <row r="5644">
          <cell r="A5644">
            <v>96193</v>
          </cell>
          <cell r="B5644" t="str">
            <v>合生元儿童益生菌咀嚼片</v>
          </cell>
          <cell r="C5644" t="str">
            <v>合生元(广州)健康产品有限公司</v>
          </cell>
          <cell r="D5644" t="str">
            <v>0.8gx30片(草莓味)</v>
          </cell>
        </row>
        <row r="5645">
          <cell r="A5645">
            <v>37419</v>
          </cell>
          <cell r="B5645" t="str">
            <v>杰士邦天然胶乳橡胶避孕套</v>
          </cell>
          <cell r="C5645" t="str">
            <v>马来西亚LS乳胶有限公司</v>
          </cell>
          <cell r="D5645" t="str">
            <v>10只(超感薄)</v>
          </cell>
        </row>
        <row r="5646">
          <cell r="A5646">
            <v>73881</v>
          </cell>
          <cell r="B5646" t="str">
            <v>小儿清解冲剂</v>
          </cell>
          <cell r="C5646" t="str">
            <v>哈尔滨儿童制药厂有限公司(原:哈尔滨儿童制药厂)</v>
          </cell>
          <cell r="D5646" t="str">
            <v>4gx8袋</v>
          </cell>
        </row>
        <row r="5647">
          <cell r="A5647">
            <v>83790</v>
          </cell>
          <cell r="B5647" t="str">
            <v>阿米卡星洗剂</v>
          </cell>
          <cell r="C5647" t="str">
            <v>海南皇隆制药厂有限公司</v>
          </cell>
          <cell r="D5647" t="str">
            <v>25ml(50ml:125mg)</v>
          </cell>
        </row>
        <row r="5648">
          <cell r="A5648">
            <v>92167</v>
          </cell>
          <cell r="B5648" t="str">
            <v>复方石韦胶囊</v>
          </cell>
          <cell r="C5648" t="str">
            <v>黑龙江天翼药业有限公司(原:黑龙江北兴制药有限公司)</v>
          </cell>
          <cell r="D5648" t="str">
            <v>0.3gx12粒x2板</v>
          </cell>
        </row>
        <row r="5649">
          <cell r="A5649">
            <v>105905</v>
          </cell>
          <cell r="B5649" t="str">
            <v>消旋卡多曲颗粒</v>
          </cell>
          <cell r="C5649" t="str">
            <v>四川百利药业有限责任公司</v>
          </cell>
          <cell r="D5649" t="str">
            <v>10mgx9袋</v>
          </cell>
        </row>
        <row r="5650">
          <cell r="A5650">
            <v>108924</v>
          </cell>
          <cell r="B5650" t="str">
            <v>利巴韦林泡腾颗粒(新博林)</v>
          </cell>
          <cell r="C5650" t="str">
            <v>四川百利药业有限责任公司</v>
          </cell>
          <cell r="D5650" t="str">
            <v>150mgx6袋</v>
          </cell>
        </row>
        <row r="5651">
          <cell r="A5651">
            <v>1604</v>
          </cell>
          <cell r="B5651" t="str">
            <v>野木瓜片</v>
          </cell>
          <cell r="C5651" t="str">
            <v>广东和平药业有限公司</v>
          </cell>
          <cell r="D5651" t="str">
            <v>60片</v>
          </cell>
        </row>
        <row r="5652">
          <cell r="A5652">
            <v>98767</v>
          </cell>
          <cell r="B5652" t="str">
            <v>地氯雷他定分散片</v>
          </cell>
          <cell r="C5652" t="str">
            <v>海南普利制药股份有限公司</v>
          </cell>
          <cell r="D5652" t="str">
            <v>5mgx8片</v>
          </cell>
        </row>
        <row r="5653">
          <cell r="A5653">
            <v>105907</v>
          </cell>
          <cell r="B5653" t="str">
            <v>瑞麟刮痧梳子</v>
          </cell>
          <cell r="C5653" t="str">
            <v>成都东方瑞麟健康事业有限公司</v>
          </cell>
          <cell r="D5653" t="str">
            <v>牛角</v>
          </cell>
        </row>
        <row r="5654">
          <cell r="A5654">
            <v>108619</v>
          </cell>
          <cell r="B5654" t="str">
            <v>六味地黄丸</v>
          </cell>
          <cell r="C5654" t="str">
            <v>太极集团四川绵阳制药有限公司</v>
          </cell>
          <cell r="D5654" t="str">
            <v>6gx15袋</v>
          </cell>
        </row>
        <row r="5655">
          <cell r="A5655">
            <v>109250</v>
          </cell>
          <cell r="B5655" t="str">
            <v>健脾糕片</v>
          </cell>
          <cell r="C5655" t="str">
            <v>太极集团四川绵阳制药有限公司</v>
          </cell>
          <cell r="D5655" t="str">
            <v>0.5gx15片x3板</v>
          </cell>
        </row>
        <row r="5656">
          <cell r="A5656">
            <v>88662</v>
          </cell>
          <cell r="B5656" t="str">
            <v>痔炎消胶囊</v>
          </cell>
          <cell r="C5656" t="str">
            <v>吉林吉春制药股份有限公司</v>
          </cell>
          <cell r="D5656" t="str">
            <v>0.41gx12粒x4板</v>
          </cell>
        </row>
        <row r="5657">
          <cell r="A5657">
            <v>24872</v>
          </cell>
          <cell r="B5657" t="str">
            <v>感冒灵颗粒</v>
          </cell>
          <cell r="C5657" t="str">
            <v>广西邦琪药业有限公司</v>
          </cell>
          <cell r="D5657" t="str">
            <v>10gx9袋(精装)</v>
          </cell>
        </row>
        <row r="5658">
          <cell r="A5658">
            <v>108531</v>
          </cell>
          <cell r="B5658" t="str">
            <v>奥利司他胶囊</v>
          </cell>
          <cell r="C5658" t="str">
            <v>重庆华森制药股份有限公司</v>
          </cell>
          <cell r="D5658" t="str">
            <v>0.12gx7粒x3板</v>
          </cell>
        </row>
        <row r="5659">
          <cell r="A5659">
            <v>107994</v>
          </cell>
          <cell r="B5659" t="str">
            <v>除脂生发片</v>
          </cell>
          <cell r="C5659" t="str">
            <v>吉林吉春制药股份有限公司</v>
          </cell>
          <cell r="D5659" t="str">
            <v>12片x4板</v>
          </cell>
        </row>
        <row r="5660">
          <cell r="A5660">
            <v>110250</v>
          </cell>
          <cell r="B5660" t="str">
            <v>新康泰克润喉软糖（薄荷口味）</v>
          </cell>
          <cell r="C5660" t="str">
            <v>中美天津史克制药有限公司</v>
          </cell>
          <cell r="D5660" t="str">
            <v>40g(20粒)</v>
          </cell>
        </row>
        <row r="5661">
          <cell r="A5661">
            <v>95719</v>
          </cell>
          <cell r="B5661" t="str">
            <v>一枝蒿伤湿祛痛膏</v>
          </cell>
          <cell r="C5661" t="str">
            <v>贵州贵阳卫生材料厂</v>
          </cell>
          <cell r="D5661" t="str">
            <v>5cmx6.5cmx4贴x40袋</v>
          </cell>
        </row>
        <row r="5662">
          <cell r="A5662">
            <v>94090</v>
          </cell>
          <cell r="B5662" t="str">
            <v>精氨酸布洛芬颗粒(司百得)</v>
          </cell>
          <cell r="C5662" t="str">
            <v>海南赞邦制药有限公司(原为海南金晓制药有限公司)</v>
          </cell>
          <cell r="D5662" t="str">
            <v>0.4gx6包</v>
          </cell>
        </row>
        <row r="5663">
          <cell r="A5663">
            <v>83089</v>
          </cell>
          <cell r="B5663" t="str">
            <v>复方仙鹤草肠炎片</v>
          </cell>
          <cell r="C5663" t="str">
            <v>山东仙河药业有限公司</v>
          </cell>
          <cell r="D5663" t="str">
            <v>0.4gx12片x2板</v>
          </cell>
        </row>
        <row r="5664">
          <cell r="A5664">
            <v>57068</v>
          </cell>
          <cell r="B5664" t="str">
            <v>盐酸贝那普利片</v>
          </cell>
          <cell r="C5664" t="str">
            <v>上海新亚药业闵行有限公司</v>
          </cell>
          <cell r="D5664" t="str">
            <v>10mgx14片(薄膜衣)</v>
          </cell>
        </row>
        <row r="5665">
          <cell r="A5665">
            <v>105836</v>
          </cell>
          <cell r="B5665" t="str">
            <v>半夏糖浆</v>
          </cell>
          <cell r="C5665" t="str">
            <v>太极集团四川天诚制药有限公司</v>
          </cell>
          <cell r="D5665" t="str">
            <v>180ml</v>
          </cell>
        </row>
        <row r="5666">
          <cell r="A5666">
            <v>104033</v>
          </cell>
          <cell r="B5666" t="str">
            <v>兰索拉唑肠溶片</v>
          </cell>
          <cell r="C5666" t="str">
            <v>江苏康缘药业股份有限公司</v>
          </cell>
          <cell r="D5666" t="str">
            <v>15mgx14片</v>
          </cell>
        </row>
        <row r="5667">
          <cell r="A5667">
            <v>104541</v>
          </cell>
          <cell r="B5667" t="str">
            <v>四季感冒片</v>
          </cell>
          <cell r="C5667" t="str">
            <v>大同大源药业有限责任公司</v>
          </cell>
          <cell r="D5667" t="str">
            <v>0.36gx12片x3板</v>
          </cell>
        </row>
        <row r="5668">
          <cell r="A5668">
            <v>105451</v>
          </cell>
          <cell r="B5668" t="str">
            <v>泛昔洛韦片</v>
          </cell>
          <cell r="C5668" t="str">
            <v>山东罗欣药业集团股份有限公司(原山东罗欣药业有限公司)</v>
          </cell>
          <cell r="D5668" t="str">
            <v>0.25gx6片</v>
          </cell>
        </row>
        <row r="5669">
          <cell r="A5669">
            <v>106021</v>
          </cell>
          <cell r="B5669" t="str">
            <v>碘伏棉球</v>
          </cell>
          <cell r="C5669" t="str">
            <v>广州市雨纯生物科技有限公司</v>
          </cell>
          <cell r="D5669" t="str">
            <v>45g(25球)</v>
          </cell>
        </row>
        <row r="5670">
          <cell r="A5670">
            <v>106022</v>
          </cell>
          <cell r="B5670" t="str">
            <v>酒精棉球</v>
          </cell>
          <cell r="C5670" t="str">
            <v>广州市雨纯生物科技有限公司</v>
          </cell>
          <cell r="D5670" t="str">
            <v>50g(30球)</v>
          </cell>
        </row>
        <row r="5671">
          <cell r="A5671">
            <v>75043</v>
          </cell>
          <cell r="B5671" t="str">
            <v>盐酸左西替利嗪口服溶液</v>
          </cell>
          <cell r="C5671" t="str">
            <v>重庆华邦制药有限公司</v>
          </cell>
          <cell r="D5671" t="str">
            <v>0.05%:10mlx6支</v>
          </cell>
        </row>
        <row r="5672">
          <cell r="A5672">
            <v>55195</v>
          </cell>
          <cell r="B5672" t="str">
            <v>止咳枇杷颗粒</v>
          </cell>
          <cell r="C5672" t="str">
            <v>太极集团四川绵阳制药有限公司</v>
          </cell>
          <cell r="D5672" t="str">
            <v>10gx9袋</v>
          </cell>
        </row>
        <row r="5673">
          <cell r="A5673">
            <v>108831</v>
          </cell>
          <cell r="B5673" t="str">
            <v>慢严舒柠好爽糖</v>
          </cell>
          <cell r="C5673" t="str">
            <v>桂龙药业(安徽)有限公司</v>
          </cell>
          <cell r="D5673" t="str">
            <v>40g(薄荷味)铁盒</v>
          </cell>
        </row>
        <row r="5674">
          <cell r="A5674">
            <v>74983</v>
          </cell>
          <cell r="B5674" t="str">
            <v>煅石决明</v>
          </cell>
          <cell r="C5674" t="str">
            <v>其他生产厂家</v>
          </cell>
          <cell r="D5674" t="str">
            <v>明煅、粉</v>
          </cell>
        </row>
        <row r="5675">
          <cell r="A5675">
            <v>102594</v>
          </cell>
          <cell r="B5675" t="str">
            <v>医用固定带</v>
          </cell>
          <cell r="C5675" t="str">
            <v>冀州市佳禾医疗器械有限公司</v>
          </cell>
          <cell r="D5675" t="str">
            <v>YQD13-L</v>
          </cell>
        </row>
        <row r="5676">
          <cell r="A5676">
            <v>112209</v>
          </cell>
          <cell r="B5676" t="str">
            <v>褪黑素片(自然之宝)</v>
          </cell>
          <cell r="C5676" t="str">
            <v>美国NATURE'S BOUNTY INC</v>
          </cell>
          <cell r="D5676" t="str">
            <v>18g*120片原(48gx120片)</v>
          </cell>
        </row>
        <row r="5677">
          <cell r="A5677">
            <v>111523</v>
          </cell>
          <cell r="B5677" t="str">
            <v>左旋肉碱营养片(自然之宝)</v>
          </cell>
          <cell r="C5677" t="str">
            <v>美国NATURE'S BOUNTY INC</v>
          </cell>
          <cell r="D5677" t="str">
            <v>37.2g(1.24gx30片)</v>
          </cell>
        </row>
        <row r="5678">
          <cell r="A5678">
            <v>112207</v>
          </cell>
          <cell r="B5678" t="str">
            <v>大豆磷脂软胶囊(自然之宝)</v>
          </cell>
          <cell r="C5678" t="str">
            <v>美国NATURE'S BOUNTY INC</v>
          </cell>
          <cell r="D5678" t="str">
            <v>132.5g(1.32gx100粒)/原（133g(100粒））</v>
          </cell>
        </row>
        <row r="5679">
          <cell r="A5679">
            <v>101340</v>
          </cell>
          <cell r="B5679" t="str">
            <v>健身长春膏</v>
          </cell>
          <cell r="C5679" t="str">
            <v>李时珍医药集团有限公司</v>
          </cell>
          <cell r="D5679" t="str">
            <v>200g</v>
          </cell>
        </row>
        <row r="5680">
          <cell r="A5680">
            <v>108176</v>
          </cell>
          <cell r="B5680" t="str">
            <v>润通茶</v>
          </cell>
          <cell r="C5680" t="str">
            <v>汕头市壹杯通有限公司</v>
          </cell>
          <cell r="D5680" t="str">
            <v>44g(2.2gx20袋)</v>
          </cell>
        </row>
        <row r="5681">
          <cell r="A5681">
            <v>108833</v>
          </cell>
          <cell r="B5681" t="str">
            <v>复方青橄榄利咽含片(慢严舒柠)</v>
          </cell>
          <cell r="C5681" t="str">
            <v>桂龙药业(安徽)有限公司</v>
          </cell>
          <cell r="D5681" t="str">
            <v>0.5gx8片x4袋(铁盒)</v>
          </cell>
        </row>
        <row r="5682">
          <cell r="A5682">
            <v>108241</v>
          </cell>
          <cell r="B5682" t="str">
            <v>维生素AD滴剂</v>
          </cell>
          <cell r="C5682" t="str">
            <v>国药控股星鲨制药(厦门)有限公司(原:厦门星鲨制药)</v>
          </cell>
          <cell r="D5682" t="str">
            <v>12粒x3板（维A2000，维D700）1岁以上</v>
          </cell>
        </row>
        <row r="5683">
          <cell r="A5683">
            <v>108625</v>
          </cell>
          <cell r="B5683" t="str">
            <v>小儿感冒颗粒</v>
          </cell>
          <cell r="C5683" t="str">
            <v>太极集团重庆桐君阁药厂有限公司</v>
          </cell>
          <cell r="D5683" t="str">
            <v>12gx6袋</v>
          </cell>
        </row>
        <row r="5684">
          <cell r="A5684">
            <v>108420</v>
          </cell>
          <cell r="B5684" t="str">
            <v>摩罗丹</v>
          </cell>
          <cell r="C5684" t="str">
            <v>邯郸制药股份有限公司</v>
          </cell>
          <cell r="D5684" t="str">
            <v>9gx6袋</v>
          </cell>
        </row>
        <row r="5685">
          <cell r="A5685">
            <v>109427</v>
          </cell>
          <cell r="B5685" t="str">
            <v>复方酚咖伪麻胶囊</v>
          </cell>
          <cell r="C5685" t="str">
            <v>四川杨天生物药业股份有限公司</v>
          </cell>
          <cell r="D5685" t="str">
            <v>18粒(复方)</v>
          </cell>
        </row>
        <row r="5686">
          <cell r="A5686">
            <v>81386</v>
          </cell>
          <cell r="B5686" t="str">
            <v>麝香壮骨膏</v>
          </cell>
          <cell r="C5686" t="str">
            <v>修正药业集团股份有限公司</v>
          </cell>
          <cell r="D5686" t="str">
            <v>7cmx10cmx2贴x5袋</v>
          </cell>
        </row>
        <row r="5687">
          <cell r="A5687">
            <v>111976</v>
          </cell>
          <cell r="B5687" t="str">
            <v>DHA软胶囊（鱼油提取物软胶囊）</v>
          </cell>
          <cell r="C5687" t="str">
            <v>美国NATURE'S BOUNTY INC</v>
          </cell>
          <cell r="D5687" t="str">
            <v>44.5g(100粒)（原400mg×100粒））</v>
          </cell>
        </row>
        <row r="5688">
          <cell r="A5688">
            <v>111978</v>
          </cell>
          <cell r="B5688" t="str">
            <v>β-胡萝卜素软胶囊(自然之宝)</v>
          </cell>
          <cell r="C5688" t="str">
            <v>美国NATURE'S BOUNTY INC</v>
          </cell>
          <cell r="D5688" t="str">
            <v>10g(100mgx100粒)</v>
          </cell>
        </row>
        <row r="5689">
          <cell r="A5689">
            <v>141287</v>
          </cell>
          <cell r="B5689" t="str">
            <v>维生素D滴剂</v>
          </cell>
          <cell r="C5689" t="str">
            <v>国药控股星鲨制药(厦门)有限公司(原:厦门星鲨制药)</v>
          </cell>
          <cell r="D5689" t="str">
            <v>400单位x20粒(胶囊型)</v>
          </cell>
        </row>
        <row r="5690">
          <cell r="A5690">
            <v>29273</v>
          </cell>
          <cell r="B5690" t="str">
            <v>云南白药胶囊</v>
          </cell>
          <cell r="C5690" t="str">
            <v>云南白药集团股份有限公司</v>
          </cell>
          <cell r="D5690" t="str">
            <v>0.25gx32粒</v>
          </cell>
        </row>
        <row r="5691">
          <cell r="A5691">
            <v>64167</v>
          </cell>
          <cell r="B5691" t="str">
            <v>小儿氨酚黄那敏颗粒</v>
          </cell>
          <cell r="C5691" t="str">
            <v>深圳海王药业有限公司</v>
          </cell>
          <cell r="D5691" t="str">
            <v>12包(复方125mg:0.5mg:5mg)</v>
          </cell>
        </row>
        <row r="5692">
          <cell r="A5692">
            <v>90347</v>
          </cell>
          <cell r="B5692" t="str">
            <v>格列齐特片</v>
          </cell>
          <cell r="C5692" t="str">
            <v>深圳海王药业有限公司</v>
          </cell>
          <cell r="D5692" t="str">
            <v>80mgx60片</v>
          </cell>
        </row>
        <row r="5693">
          <cell r="A5693">
            <v>111888</v>
          </cell>
          <cell r="B5693" t="str">
            <v>维妥立牌褪黑素软胶囊(千林)</v>
          </cell>
          <cell r="C5693" t="str">
            <v>仙乐健康科技股份有限公司</v>
          </cell>
          <cell r="D5693" t="str">
            <v>0.2gx60粒</v>
          </cell>
        </row>
        <row r="5694">
          <cell r="A5694">
            <v>67665</v>
          </cell>
          <cell r="B5694" t="str">
            <v>维生素C泡腾片</v>
          </cell>
          <cell r="C5694" t="str">
            <v>联邦制药厂有限公司</v>
          </cell>
          <cell r="D5694" t="str">
            <v>1gx15片（鲜橙口味）</v>
          </cell>
        </row>
        <row r="5695">
          <cell r="A5695">
            <v>103080</v>
          </cell>
          <cell r="B5695" t="str">
            <v>精蛋白人胰岛素混合注射液（30R）原：精蛋白重组人胰岛素混合注射液（30/70)</v>
          </cell>
          <cell r="C5695" t="str">
            <v>珠海联邦制药股份有限公司中山分公司</v>
          </cell>
          <cell r="D5695" t="str">
            <v>3ml:300国际单位(10.5mg)(笔芯)</v>
          </cell>
        </row>
        <row r="5696">
          <cell r="A5696">
            <v>109538</v>
          </cell>
          <cell r="B5696" t="str">
            <v>桑椹</v>
          </cell>
          <cell r="C5696" t="str">
            <v>太极集团四川绵阳制药有限公司</v>
          </cell>
          <cell r="D5696" t="str">
            <v>100g净制(太极牌)</v>
          </cell>
        </row>
        <row r="5697">
          <cell r="A5697">
            <v>37629</v>
          </cell>
          <cell r="B5697" t="str">
            <v>葡萄糖酸钙锌口服溶液</v>
          </cell>
          <cell r="C5697" t="str">
            <v>湖北午时药业股份有限公司</v>
          </cell>
          <cell r="D5697" t="str">
            <v>10mlx18支</v>
          </cell>
        </row>
        <row r="5698">
          <cell r="A5698">
            <v>50400</v>
          </cell>
          <cell r="B5698" t="str">
            <v>脑络通胶囊</v>
          </cell>
          <cell r="C5698" t="str">
            <v>山西亚宝药业集团股份有限公司</v>
          </cell>
          <cell r="D5698" t="str">
            <v>36粒</v>
          </cell>
        </row>
        <row r="5699">
          <cell r="A5699">
            <v>110311</v>
          </cell>
          <cell r="B5699" t="str">
            <v>宁心宝胶囊</v>
          </cell>
          <cell r="C5699" t="str">
            <v>长春普华制药股份有限公司(长春三九生物制药)</v>
          </cell>
          <cell r="D5699" t="str">
            <v>0.25gx10粒x2板</v>
          </cell>
        </row>
        <row r="5700">
          <cell r="A5700">
            <v>105036</v>
          </cell>
          <cell r="B5700" t="str">
            <v>联苯苄唑溶液(孚琪)</v>
          </cell>
          <cell r="C5700" t="str">
            <v>北京华素制药股份有限公司(原：北京四环医药)</v>
          </cell>
          <cell r="D5700" t="str">
            <v>1%:30ml</v>
          </cell>
        </row>
        <row r="5701">
          <cell r="A5701">
            <v>109490</v>
          </cell>
          <cell r="B5701" t="str">
            <v>盐酸纳洛酮舌下片(风度)</v>
          </cell>
          <cell r="C5701" t="str">
            <v>北京华素制药股份有限公司(原：北京四环医药)</v>
          </cell>
          <cell r="D5701" t="str">
            <v>0.4mgx2片</v>
          </cell>
        </row>
        <row r="5702">
          <cell r="A5702">
            <v>93489</v>
          </cell>
          <cell r="B5702" t="str">
            <v>黄连</v>
          </cell>
          <cell r="C5702" t="str">
            <v>重庆中药饮片厂有限公司</v>
          </cell>
          <cell r="D5702" t="str">
            <v>100g(桐君阁)</v>
          </cell>
        </row>
        <row r="5703">
          <cell r="A5703">
            <v>106910</v>
          </cell>
          <cell r="B5703" t="str">
            <v>欧姆龙血糖仪</v>
          </cell>
          <cell r="C5703" t="str">
            <v/>
          </cell>
          <cell r="D5703" t="str">
            <v>HEA-231</v>
          </cell>
        </row>
        <row r="5704">
          <cell r="A5704">
            <v>108591</v>
          </cell>
          <cell r="B5704" t="str">
            <v>血糖试纸</v>
          </cell>
          <cell r="C5704" t="str">
            <v>苏州尔达医疗设备有限公司</v>
          </cell>
          <cell r="D5704" t="str">
            <v>HEA-STP30：25片/罐</v>
          </cell>
        </row>
        <row r="5705">
          <cell r="A5705">
            <v>110822</v>
          </cell>
          <cell r="B5705" t="str">
            <v>灵芝</v>
          </cell>
          <cell r="C5705" t="str">
            <v>四川新绿色药业科技发展股份有限公司</v>
          </cell>
          <cell r="D5705" t="str">
            <v>0.5g（饮片6g）配方颗粒</v>
          </cell>
        </row>
        <row r="5706">
          <cell r="A5706">
            <v>110821</v>
          </cell>
          <cell r="B5706" t="str">
            <v>煅瓦楞子</v>
          </cell>
          <cell r="C5706" t="str">
            <v>四川新绿色药业科技发展股份有限公司</v>
          </cell>
          <cell r="D5706" t="str">
            <v>0.8g（饮片15g）配方颗粒</v>
          </cell>
        </row>
        <row r="5707">
          <cell r="A5707">
            <v>110824</v>
          </cell>
          <cell r="B5707" t="str">
            <v>川贝母</v>
          </cell>
          <cell r="C5707" t="str">
            <v>四川新绿色药业科技发展股份有限公司</v>
          </cell>
          <cell r="D5707" t="str">
            <v>0.5g（饮片1g）配方颗粒</v>
          </cell>
        </row>
        <row r="5708">
          <cell r="A5708">
            <v>110825</v>
          </cell>
          <cell r="B5708" t="str">
            <v>牛膝</v>
          </cell>
          <cell r="C5708" t="str">
            <v>四川绿色药业科技发展股份有限公司</v>
          </cell>
          <cell r="D5708" t="str">
            <v>1.3g（饮片9g）配方颗粒</v>
          </cell>
        </row>
        <row r="5709">
          <cell r="A5709">
            <v>110826</v>
          </cell>
          <cell r="B5709" t="str">
            <v>豨莶草</v>
          </cell>
          <cell r="C5709" t="str">
            <v>四川新绿色药业科技发展股份有限公司</v>
          </cell>
          <cell r="D5709" t="str">
            <v>0.5g（饮片10g）配方颗粒</v>
          </cell>
        </row>
        <row r="5710">
          <cell r="A5710">
            <v>110827</v>
          </cell>
          <cell r="B5710" t="str">
            <v>干鱼腥草</v>
          </cell>
          <cell r="C5710" t="str">
            <v>四川新绿色药业科技发展股份有限公司</v>
          </cell>
          <cell r="D5710" t="str">
            <v>0.7g（饮片15g）配方颗粒</v>
          </cell>
        </row>
        <row r="5711">
          <cell r="A5711">
            <v>110828</v>
          </cell>
          <cell r="B5711" t="str">
            <v>阿胶（绿色药业）</v>
          </cell>
          <cell r="C5711" t="str">
            <v>四川新绿色药业科技发展股份有限公司</v>
          </cell>
          <cell r="D5711" t="str">
            <v>1.5g（饮片3g）配方颗粒</v>
          </cell>
        </row>
        <row r="5712">
          <cell r="A5712">
            <v>111047</v>
          </cell>
          <cell r="B5712" t="str">
            <v>酒石酸溴莫尼定滴眼液</v>
          </cell>
          <cell r="C5712" t="str">
            <v>爱力根爱尔兰制药公司</v>
          </cell>
          <cell r="D5712" t="str">
            <v>10mg:5ml</v>
          </cell>
        </row>
        <row r="5713">
          <cell r="A5713">
            <v>109537</v>
          </cell>
          <cell r="B5713" t="str">
            <v>花椒</v>
          </cell>
          <cell r="C5713" t="str">
            <v>太极集团四川绵阳制药有限公司</v>
          </cell>
          <cell r="D5713" t="str">
            <v>优质80g(太极牌)</v>
          </cell>
        </row>
        <row r="5714">
          <cell r="A5714">
            <v>109548</v>
          </cell>
          <cell r="B5714" t="str">
            <v>枸杞子</v>
          </cell>
          <cell r="C5714" t="str">
            <v>太极集团四川绵阳制药有限公司</v>
          </cell>
          <cell r="D5714" t="str">
            <v>280g（太极牌）</v>
          </cell>
        </row>
        <row r="5715">
          <cell r="A5715">
            <v>109541</v>
          </cell>
          <cell r="B5715" t="str">
            <v>赤小豆</v>
          </cell>
          <cell r="C5715" t="str">
            <v>太极集团四川绵阳制药有限公司</v>
          </cell>
          <cell r="D5715" t="str">
            <v>优质260g(太极牌)</v>
          </cell>
        </row>
        <row r="5716">
          <cell r="A5716">
            <v>111526</v>
          </cell>
          <cell r="B5716" t="str">
            <v>液体钙软胶囊（液体牡蛎壳提取物软胶囊）</v>
          </cell>
          <cell r="C5716" t="str">
            <v>美国NATURE'S BOUNTY INC</v>
          </cell>
          <cell r="D5716" t="str">
            <v>132g(1.1gx120粒)</v>
          </cell>
        </row>
        <row r="5717">
          <cell r="A5717">
            <v>66931</v>
          </cell>
          <cell r="B5717" t="str">
            <v>谷物提取物营养片(原复合B族维生素营养片)</v>
          </cell>
          <cell r="C5717" t="str">
            <v>美国NATURE'S BOUNTY INC</v>
          </cell>
          <cell r="D5717" t="str">
            <v>60g（100片）（原78g）</v>
          </cell>
        </row>
        <row r="5718">
          <cell r="A5718">
            <v>97777</v>
          </cell>
          <cell r="B5718" t="str">
            <v>新疆和田枣</v>
          </cell>
          <cell r="C5718" t="str">
            <v>成都齐力红食品有限责任公司</v>
          </cell>
          <cell r="D5718" t="str">
            <v>500g（二等，五星）</v>
          </cell>
        </row>
        <row r="5719">
          <cell r="A5719">
            <v>110702</v>
          </cell>
          <cell r="B5719" t="str">
            <v>多聚葡萄糖(钙铁锌)</v>
          </cell>
          <cell r="C5719" t="str">
            <v>深圳市金宝城食品有限公司</v>
          </cell>
          <cell r="D5719" t="str">
            <v>450g</v>
          </cell>
        </row>
        <row r="5720">
          <cell r="A5720">
            <v>110701</v>
          </cell>
          <cell r="B5720" t="str">
            <v>多聚葡萄糖(益生元)</v>
          </cell>
          <cell r="C5720" t="str">
            <v>深圳市金宝城食品有限公司</v>
          </cell>
          <cell r="D5720" t="str">
            <v>450g</v>
          </cell>
        </row>
        <row r="5721">
          <cell r="A5721">
            <v>110703</v>
          </cell>
          <cell r="B5721" t="str">
            <v>多聚葡萄糖(维他命AD钙)</v>
          </cell>
          <cell r="C5721" t="str">
            <v>深圳市金宝城食品有限公司</v>
          </cell>
          <cell r="D5721" t="str">
            <v>450g</v>
          </cell>
        </row>
        <row r="5722">
          <cell r="A5722">
            <v>101034</v>
          </cell>
          <cell r="B5722" t="str">
            <v>盐酸左氧氟沙星片</v>
          </cell>
          <cell r="C5722" t="str">
            <v>广州白云山制药股份有限公司广州白云山制药总厂</v>
          </cell>
          <cell r="D5722" t="str">
            <v>0.1gx10片x2板(薄膜衣)</v>
          </cell>
        </row>
        <row r="5723">
          <cell r="A5723">
            <v>101037</v>
          </cell>
          <cell r="B5723" t="str">
            <v>阿莫西林克拉维酸钾片(金力舒)</v>
          </cell>
          <cell r="C5723" t="str">
            <v>广州白云山制药股份有限公司广州白云山制药总厂</v>
          </cell>
          <cell r="D5723" t="str">
            <v>0.457g(400mg:57mg)x8片</v>
          </cell>
        </row>
        <row r="5724">
          <cell r="A5724">
            <v>108479</v>
          </cell>
          <cell r="B5724" t="str">
            <v>阿莫西林克拉维酸钾干混悬剂</v>
          </cell>
          <cell r="C5724" t="str">
            <v>广州白云山制药股份有限公司广州白云山制药总厂</v>
          </cell>
          <cell r="D5724" t="str">
            <v>200mg:28.5mgx8袋</v>
          </cell>
        </row>
        <row r="5725">
          <cell r="A5725">
            <v>62122</v>
          </cell>
          <cell r="B5725" t="str">
            <v>孟鲁司特钠咀嚼片</v>
          </cell>
          <cell r="C5725" t="str">
            <v>四川大冢制药有限公司(四川锡成大冢制药有限公司)</v>
          </cell>
          <cell r="D5725" t="str">
            <v>5mgx5片</v>
          </cell>
        </row>
        <row r="5726">
          <cell r="A5726">
            <v>89396</v>
          </cell>
          <cell r="B5726" t="str">
            <v>利巴韦林片</v>
          </cell>
          <cell r="C5726" t="str">
            <v>重庆科瑞制药(集团)有限公司</v>
          </cell>
          <cell r="D5726" t="str">
            <v>0.1gx10片x2板</v>
          </cell>
        </row>
        <row r="5727">
          <cell r="A5727">
            <v>97363</v>
          </cell>
          <cell r="B5727" t="str">
            <v>玉竹</v>
          </cell>
          <cell r="C5727" t="str">
            <v>重庆中药饮片厂有限公司</v>
          </cell>
          <cell r="D5727" t="str">
            <v>片、100g（桐君阁）</v>
          </cell>
        </row>
        <row r="5728">
          <cell r="A5728">
            <v>59770</v>
          </cell>
          <cell r="B5728" t="str">
            <v>皮肤消毒喷雾剂(破立妥)</v>
          </cell>
          <cell r="C5728" t="str">
            <v>重庆灵方生物技术有限公司</v>
          </cell>
          <cell r="D5728" t="str">
            <v>10ml</v>
          </cell>
        </row>
        <row r="5729">
          <cell r="A5729">
            <v>113376</v>
          </cell>
          <cell r="B5729" t="str">
            <v>儿童多维营养咀嚼片(原儿童果蔬综合营养咀嚼片)自然之宝</v>
          </cell>
          <cell r="C5729" t="str">
            <v>美国NATURE'S BOUNTY INC</v>
          </cell>
          <cell r="D5729" t="str">
            <v>180g(1.5gx120片)</v>
          </cell>
        </row>
        <row r="5730">
          <cell r="A5730">
            <v>109974</v>
          </cell>
          <cell r="B5730" t="str">
            <v>便乃通茶</v>
          </cell>
          <cell r="C5730" t="str">
            <v>武汉同济现代医药有限公司</v>
          </cell>
          <cell r="D5730" t="str">
            <v>2.8gx6袋</v>
          </cell>
        </row>
        <row r="5731">
          <cell r="A5731">
            <v>110152</v>
          </cell>
          <cell r="B5731" t="str">
            <v>西洋参</v>
          </cell>
          <cell r="C5731" t="str">
            <v>重庆莱美金鼠中药饮片有限公司</v>
          </cell>
          <cell r="D5731" t="str">
            <v>18g(圆片)</v>
          </cell>
        </row>
        <row r="5732">
          <cell r="A5732">
            <v>56449</v>
          </cell>
          <cell r="B5732" t="str">
            <v>清喉利咽颗粒</v>
          </cell>
          <cell r="C5732" t="str">
            <v>桂龙药业(安徽)有限公司</v>
          </cell>
          <cell r="D5732" t="str">
            <v>5gx18袋（乳糖型）</v>
          </cell>
        </row>
        <row r="5733">
          <cell r="A5733">
            <v>75507</v>
          </cell>
          <cell r="B5733" t="str">
            <v>氯雷他定片</v>
          </cell>
          <cell r="C5733" t="str">
            <v>万特制药(海南)有限公司</v>
          </cell>
          <cell r="D5733" t="str">
            <v>10mgx6片</v>
          </cell>
        </row>
        <row r="5734">
          <cell r="A5734">
            <v>82148</v>
          </cell>
          <cell r="B5734" t="str">
            <v>扎冲十三味丸</v>
          </cell>
          <cell r="C5734" t="str">
            <v>内蒙古蒙药股份有限公司</v>
          </cell>
          <cell r="D5734" t="str">
            <v>21粒(水丸)</v>
          </cell>
        </row>
        <row r="5735">
          <cell r="A5735">
            <v>104081</v>
          </cell>
          <cell r="B5735" t="str">
            <v>金匮肾气丸</v>
          </cell>
          <cell r="C5735" t="str">
            <v>辽宁金丹药业有限公司</v>
          </cell>
          <cell r="D5735" t="str">
            <v>6gx10丸(大蜜丸)</v>
          </cell>
        </row>
        <row r="5736">
          <cell r="A5736">
            <v>34474</v>
          </cell>
          <cell r="B5736" t="str">
            <v>风湿寒痛片</v>
          </cell>
          <cell r="C5736" t="str">
            <v>天津同仁堂集团股份有限公司</v>
          </cell>
          <cell r="D5736" t="str">
            <v>0.3gx80片</v>
          </cell>
        </row>
        <row r="5737">
          <cell r="A5737">
            <v>110207</v>
          </cell>
          <cell r="B5737" t="str">
            <v>碳酸钙维D3元素片(4)(金钙尔奇D)</v>
          </cell>
          <cell r="C5737" t="str">
            <v>惠氏制药有限公司</v>
          </cell>
          <cell r="D5737" t="str">
            <v>600mgx60片</v>
          </cell>
        </row>
        <row r="5738">
          <cell r="A5738">
            <v>110208</v>
          </cell>
          <cell r="B5738" t="str">
            <v>碳酸钙维D3元素片(4)(金钙尔奇D)</v>
          </cell>
          <cell r="C5738" t="str">
            <v>惠氏制药有限公司</v>
          </cell>
          <cell r="D5738" t="str">
            <v>600mgx30片</v>
          </cell>
        </row>
        <row r="5739">
          <cell r="A5739">
            <v>48307</v>
          </cell>
          <cell r="B5739" t="str">
            <v>缬沙坦分散片</v>
          </cell>
          <cell r="C5739" t="str">
            <v>海南皇隆制药厂有限公司</v>
          </cell>
          <cell r="D5739" t="str">
            <v>80mgx7片</v>
          </cell>
        </row>
        <row r="5740">
          <cell r="A5740">
            <v>50138</v>
          </cell>
          <cell r="B5740" t="str">
            <v>清火片</v>
          </cell>
          <cell r="C5740" t="str">
            <v>广西圣民制药有限公司</v>
          </cell>
          <cell r="D5740" t="str">
            <v>0.25gx20片x2板(糖衣)</v>
          </cell>
        </row>
        <row r="5741">
          <cell r="A5741">
            <v>59950</v>
          </cell>
          <cell r="B5741" t="str">
            <v>小儿热速清颗粒</v>
          </cell>
          <cell r="C5741" t="str">
            <v>哈尔滨圣泰生物制药有限公司</v>
          </cell>
          <cell r="D5741" t="str">
            <v>2gx6袋</v>
          </cell>
        </row>
        <row r="5742">
          <cell r="A5742">
            <v>69177</v>
          </cell>
          <cell r="B5742" t="str">
            <v>碘伏消毒液</v>
          </cell>
          <cell r="C5742" t="str">
            <v>重庆普康消毒用品有限公司</v>
          </cell>
          <cell r="D5742" t="str">
            <v>120ml±5ml(喷雾型)</v>
          </cell>
        </row>
        <row r="5743">
          <cell r="A5743">
            <v>3713</v>
          </cell>
          <cell r="B5743" t="str">
            <v>鱼石脂软膏</v>
          </cell>
          <cell r="C5743" t="str">
            <v>新乡华青药业有限公司</v>
          </cell>
          <cell r="D5743" t="str">
            <v>10g</v>
          </cell>
        </row>
        <row r="5744">
          <cell r="A5744">
            <v>65740</v>
          </cell>
          <cell r="B5744" t="str">
            <v>盐酸西替利嗪滴剂</v>
          </cell>
          <cell r="C5744" t="str">
            <v>澳美制药厂</v>
          </cell>
          <cell r="D5744" t="str">
            <v>20ml(10ml:100mg)</v>
          </cell>
        </row>
        <row r="5745">
          <cell r="A5745">
            <v>66877</v>
          </cell>
          <cell r="B5745" t="str">
            <v>中宁枸杞</v>
          </cell>
          <cell r="C5745" t="str">
            <v/>
          </cell>
          <cell r="D5745" t="str">
            <v>特级250克（奇粒宏）</v>
          </cell>
        </row>
        <row r="5746">
          <cell r="A5746">
            <v>104168</v>
          </cell>
          <cell r="B5746" t="str">
            <v>狗头枣</v>
          </cell>
          <cell r="C5746" t="str">
            <v>成都齐力红食品有限责任公司</v>
          </cell>
          <cell r="D5746" t="str">
            <v>300g</v>
          </cell>
        </row>
        <row r="5747">
          <cell r="A5747">
            <v>112230</v>
          </cell>
          <cell r="B5747" t="str">
            <v>深海鱼油胶囊（欧米伽-3高纯深海鱼油软胶囊）</v>
          </cell>
          <cell r="C5747" t="str">
            <v>美国NATURE'S BOUNTY INC</v>
          </cell>
          <cell r="D5747" t="str">
            <v>145g(1.45gx100粒)</v>
          </cell>
        </row>
        <row r="5748">
          <cell r="A5748">
            <v>1847</v>
          </cell>
          <cell r="B5748" t="str">
            <v>珍珠明目滴眼液</v>
          </cell>
          <cell r="C5748" t="str">
            <v>湖北潜江制药股份有限公司</v>
          </cell>
          <cell r="D5748" t="str">
            <v>8ml</v>
          </cell>
        </row>
        <row r="5749">
          <cell r="A5749">
            <v>38294</v>
          </cell>
          <cell r="B5749" t="str">
            <v>复方聚维酮碘搽剂(伊甲)</v>
          </cell>
          <cell r="C5749" t="str">
            <v>贵州万顺堂药业有限公司</v>
          </cell>
          <cell r="D5749" t="str">
            <v>60ml</v>
          </cell>
        </row>
        <row r="5750">
          <cell r="A5750">
            <v>104800</v>
          </cell>
          <cell r="B5750" t="str">
            <v>氨麻美敏片(Ⅱ)（原美扑伪麻片）</v>
          </cell>
          <cell r="C5750" t="str">
            <v>中美天津史克制药有限公司</v>
          </cell>
          <cell r="D5750" t="str">
            <v>20片</v>
          </cell>
        </row>
        <row r="5751">
          <cell r="A5751">
            <v>110733</v>
          </cell>
          <cell r="B5751" t="str">
            <v>通气鼻贴(新康泰克)</v>
          </cell>
          <cell r="C5751" t="str">
            <v>中美天津史克制药有限公司</v>
          </cell>
          <cell r="D5751" t="str">
            <v>8片(儿童型)</v>
          </cell>
        </row>
        <row r="5752">
          <cell r="A5752">
            <v>95332</v>
          </cell>
          <cell r="B5752" t="str">
            <v>日用口罩</v>
          </cell>
          <cell r="C5752" t="str">
            <v>稳健医疗（黄冈）有限公司</v>
          </cell>
          <cell r="D5752" t="str">
            <v>11.5cmx9cm-12层x2只(挂耳型普通级)</v>
          </cell>
        </row>
        <row r="5753">
          <cell r="A5753">
            <v>87889</v>
          </cell>
          <cell r="B5753" t="str">
            <v>米格列醇片(奥恬苹)</v>
          </cell>
          <cell r="C5753" t="str">
            <v>四川维奥制药有限公司</v>
          </cell>
          <cell r="D5753" t="str">
            <v>50mgx10片x2板</v>
          </cell>
        </row>
        <row r="5754">
          <cell r="A5754">
            <v>83295</v>
          </cell>
          <cell r="B5754" t="str">
            <v>盐酸羟甲唑啉喷雾剂</v>
          </cell>
          <cell r="C5754" t="str">
            <v>南京天朗制药有限公司</v>
          </cell>
          <cell r="D5754" t="str">
            <v>10ml:5mgx1支</v>
          </cell>
        </row>
        <row r="5755">
          <cell r="A5755">
            <v>82886</v>
          </cell>
          <cell r="B5755" t="str">
            <v>兵兵医用退热贴</v>
          </cell>
          <cell r="C5755" t="str">
            <v>珠海国佳新材股份有限公司</v>
          </cell>
          <cell r="D5755" t="str">
            <v>1贴x2袋(儿童装)BB-01Ⅱ型</v>
          </cell>
        </row>
        <row r="5756">
          <cell r="A5756">
            <v>118688</v>
          </cell>
          <cell r="B5756" t="str">
            <v>硫酸沙丁胺醇吸入气雾剂</v>
          </cell>
          <cell r="C5756" t="str">
            <v>葛兰素史克制药(苏州)有限公司</v>
          </cell>
          <cell r="D5756" t="str">
            <v>100ugx200揿</v>
          </cell>
        </row>
        <row r="5757">
          <cell r="A5757">
            <v>112441</v>
          </cell>
          <cell r="B5757" t="str">
            <v>小麦胚芽提取物软胶囊(自然之宝)</v>
          </cell>
          <cell r="C5757" t="str">
            <v>美国NATURE'S BOUNTY INC</v>
          </cell>
          <cell r="D5757" t="str">
            <v>40g(400mgx100粒)</v>
          </cell>
        </row>
        <row r="5758">
          <cell r="A5758">
            <v>128889</v>
          </cell>
          <cell r="B5758" t="str">
            <v>倍爱牌硫酸软骨素钙胶囊</v>
          </cell>
          <cell r="C5758" t="str">
            <v>深圳纽斯康生物工程有限公司</v>
          </cell>
          <cell r="D5758" t="str">
            <v>500mgx60粒</v>
          </cell>
        </row>
        <row r="5759">
          <cell r="A5759">
            <v>117425</v>
          </cell>
          <cell r="B5759" t="str">
            <v>猴头菇</v>
          </cell>
          <cell r="C5759" t="str">
            <v/>
          </cell>
          <cell r="D5759" t="str">
            <v>统货</v>
          </cell>
        </row>
        <row r="5760">
          <cell r="A5760">
            <v>31147</v>
          </cell>
          <cell r="B5760" t="str">
            <v>肺气肿片(707金扉康)</v>
          </cell>
          <cell r="C5760" t="str">
            <v>江苏七0七天然制药有限公司</v>
          </cell>
          <cell r="D5760" t="str">
            <v>100片</v>
          </cell>
        </row>
        <row r="5761">
          <cell r="A5761">
            <v>97888</v>
          </cell>
          <cell r="B5761" t="str">
            <v>三拗片</v>
          </cell>
          <cell r="C5761" t="str">
            <v>济川药业集团有限公司（原济川药业集团股份有限公司）</v>
          </cell>
          <cell r="D5761" t="str">
            <v>0.5gx12片x2板（薄膜衣）</v>
          </cell>
        </row>
        <row r="5762">
          <cell r="A5762">
            <v>111853</v>
          </cell>
          <cell r="B5762" t="str">
            <v>奥美拉唑肠溶胶囊</v>
          </cell>
          <cell r="C5762" t="str">
            <v>四川科伦药业股份有限公司</v>
          </cell>
          <cell r="D5762" t="str">
            <v>20mgx14粒</v>
          </cell>
        </row>
        <row r="5763">
          <cell r="A5763">
            <v>90388</v>
          </cell>
          <cell r="B5763" t="str">
            <v>津力达颗粒</v>
          </cell>
          <cell r="C5763" t="str">
            <v>石家庄以岭药业股份有限公司</v>
          </cell>
          <cell r="D5763" t="str">
            <v>9gx9袋</v>
          </cell>
        </row>
        <row r="5764">
          <cell r="A5764">
            <v>91385</v>
          </cell>
          <cell r="B5764" t="str">
            <v>盐酸克林霉素凝胶</v>
          </cell>
          <cell r="C5764" t="str">
            <v>金日制药（中国）有限公司</v>
          </cell>
          <cell r="D5764" t="str">
            <v>10g:0.1g</v>
          </cell>
        </row>
        <row r="5765">
          <cell r="A5765">
            <v>107910</v>
          </cell>
          <cell r="B5765" t="str">
            <v>跌打榜药酒</v>
          </cell>
          <cell r="C5765" t="str">
            <v>广东恒诚制药有限公司(湛江向阳药业有限公司)</v>
          </cell>
          <cell r="D5765" t="str">
            <v>28ml</v>
          </cell>
        </row>
        <row r="5766">
          <cell r="A5766">
            <v>100136</v>
          </cell>
          <cell r="B5766" t="str">
            <v>杰士邦情趣润滑剂(原滋养润滑啫喱)</v>
          </cell>
          <cell r="C5766" t="str">
            <v>武汉杰士邦卫生用品有限公司</v>
          </cell>
          <cell r="D5766" t="str">
            <v>50ml(水润快感)</v>
          </cell>
        </row>
        <row r="5767">
          <cell r="A5767">
            <v>108095</v>
          </cell>
          <cell r="B5767" t="str">
            <v>纯珍珠粉</v>
          </cell>
          <cell r="C5767" t="str">
            <v>海南娇黛日用化工有限公司</v>
          </cell>
          <cell r="D5767" t="str">
            <v>120g</v>
          </cell>
        </row>
        <row r="5768">
          <cell r="A5768">
            <v>106116</v>
          </cell>
          <cell r="B5768" t="str">
            <v>安神补脑液</v>
          </cell>
          <cell r="C5768" t="str">
            <v>吉林敖东延边药业股份有限公司</v>
          </cell>
          <cell r="D5768" t="str">
            <v>10mlx20支</v>
          </cell>
        </row>
        <row r="5769">
          <cell r="A5769">
            <v>4164</v>
          </cell>
          <cell r="B5769" t="str">
            <v>感冒咳嗽颗粒</v>
          </cell>
          <cell r="C5769" t="str">
            <v>太极集团四川南充制药有限公司</v>
          </cell>
          <cell r="D5769" t="str">
            <v>10gx10袋</v>
          </cell>
        </row>
        <row r="5770">
          <cell r="A5770">
            <v>113942</v>
          </cell>
          <cell r="B5770" t="str">
            <v>板蓝根颗粒</v>
          </cell>
          <cell r="C5770" t="str">
            <v>太极集团四川南充制药有限公司</v>
          </cell>
          <cell r="D5770" t="str">
            <v>5gx20袋</v>
          </cell>
        </row>
        <row r="5771">
          <cell r="A5771">
            <v>112586</v>
          </cell>
          <cell r="B5771" t="str">
            <v>川贝枇杷糖浆</v>
          </cell>
          <cell r="C5771" t="str">
            <v>太极集团四川南充制药有限公司</v>
          </cell>
          <cell r="D5771" t="str">
            <v>150ml</v>
          </cell>
        </row>
        <row r="5772">
          <cell r="A5772">
            <v>112546</v>
          </cell>
          <cell r="B5772" t="str">
            <v>半夏止咳糖浆</v>
          </cell>
          <cell r="C5772" t="str">
            <v>太极集团四川南充制药有限公司</v>
          </cell>
          <cell r="D5772" t="str">
            <v>150ml</v>
          </cell>
        </row>
        <row r="5773">
          <cell r="A5773">
            <v>112575</v>
          </cell>
          <cell r="B5773" t="str">
            <v>复方百部止咳糖浆</v>
          </cell>
          <cell r="C5773" t="str">
            <v>太极集团四川南充制药有限公司</v>
          </cell>
          <cell r="D5773" t="str">
            <v>150ml</v>
          </cell>
        </row>
        <row r="5774">
          <cell r="A5774">
            <v>112547</v>
          </cell>
          <cell r="B5774" t="str">
            <v>麻杏止咳糖浆</v>
          </cell>
          <cell r="C5774" t="str">
            <v>太极集团四川南充制药有限公司</v>
          </cell>
          <cell r="D5774" t="str">
            <v>150ml</v>
          </cell>
        </row>
        <row r="5775">
          <cell r="A5775">
            <v>112576</v>
          </cell>
          <cell r="B5775" t="str">
            <v>金银花糖浆</v>
          </cell>
          <cell r="C5775" t="str">
            <v>太极集团四川南充制药有限公司</v>
          </cell>
          <cell r="D5775" t="str">
            <v>150ml</v>
          </cell>
        </row>
        <row r="5776">
          <cell r="A5776">
            <v>11446</v>
          </cell>
          <cell r="B5776" t="str">
            <v>银贝止咳颗粒</v>
          </cell>
          <cell r="C5776" t="str">
            <v>哈尔滨儿童制药厂有限公司(原:哈尔滨儿童制药厂)</v>
          </cell>
          <cell r="D5776" t="str">
            <v>2gx12袋</v>
          </cell>
        </row>
        <row r="5777">
          <cell r="A5777">
            <v>109792</v>
          </cell>
          <cell r="B5777" t="str">
            <v>缬沙坦胶囊</v>
          </cell>
          <cell r="C5777" t="str">
            <v>湖南千金湘江药业股份有限公司</v>
          </cell>
          <cell r="D5777" t="str">
            <v>80mgx14粒</v>
          </cell>
        </row>
        <row r="5778">
          <cell r="A5778">
            <v>88890</v>
          </cell>
          <cell r="B5778" t="str">
            <v>强力定眩片</v>
          </cell>
          <cell r="C5778" t="str">
            <v>陕西汉王药业股份有限公司</v>
          </cell>
          <cell r="D5778" t="str">
            <v>0.35gx12片x3板(糖衣)</v>
          </cell>
        </row>
        <row r="5779">
          <cell r="A5779">
            <v>109485</v>
          </cell>
          <cell r="B5779" t="str">
            <v>石膏</v>
          </cell>
          <cell r="C5779" t="str">
            <v>四川省眉山市东坡区崇礼药用石膏厂</v>
          </cell>
          <cell r="D5779" t="str">
            <v>净,粉</v>
          </cell>
        </row>
        <row r="5780">
          <cell r="A5780">
            <v>70111</v>
          </cell>
          <cell r="B5780" t="str">
            <v>珍菊降压片</v>
          </cell>
          <cell r="C5780" t="str">
            <v>华佗国药股份有限公司</v>
          </cell>
          <cell r="D5780" t="str">
            <v>0.25gx100片</v>
          </cell>
        </row>
        <row r="5781">
          <cell r="A5781">
            <v>113356</v>
          </cell>
          <cell r="B5781" t="str">
            <v>蜂胶软胶囊(百合康)</v>
          </cell>
          <cell r="C5781" t="str">
            <v>威海百合生物技术股份有限公司</v>
          </cell>
          <cell r="D5781" t="str">
            <v>500mgx90粒</v>
          </cell>
        </row>
        <row r="5782">
          <cell r="A5782">
            <v>75013</v>
          </cell>
          <cell r="B5782" t="str">
            <v>百合</v>
          </cell>
          <cell r="C5782" t="str">
            <v>重庆中药饮片厂有限公司</v>
          </cell>
          <cell r="D5782" t="str">
            <v>100g 精选(桐君阁)</v>
          </cell>
        </row>
        <row r="5783">
          <cell r="A5783">
            <v>56370</v>
          </cell>
          <cell r="B5783" t="str">
            <v>感冒清热软胶囊</v>
          </cell>
          <cell r="C5783" t="str">
            <v>石药集团欧意药业有限公司(原:石家庄欧意药业公司)</v>
          </cell>
          <cell r="D5783" t="str">
            <v>0.65gx24粒</v>
          </cell>
        </row>
        <row r="5784">
          <cell r="A5784">
            <v>55126</v>
          </cell>
          <cell r="B5784" t="str">
            <v>氨溴特罗口服溶液</v>
          </cell>
          <cell r="C5784" t="str">
            <v>北京韩美药品有限公司</v>
          </cell>
          <cell r="D5784" t="str">
            <v>100ml</v>
          </cell>
        </row>
        <row r="5785">
          <cell r="A5785">
            <v>62998</v>
          </cell>
          <cell r="B5785" t="str">
            <v>苍耳子鼻炎胶囊</v>
          </cell>
          <cell r="C5785" t="str">
            <v>亚宝药业四川制药有限公司(四川亚宝光泰药业)</v>
          </cell>
          <cell r="D5785" t="str">
            <v>0.4gx12粒x2板</v>
          </cell>
        </row>
        <row r="5786">
          <cell r="A5786">
            <v>56282</v>
          </cell>
          <cell r="B5786" t="str">
            <v>长春胺缓释胶囊</v>
          </cell>
          <cell r="C5786" t="str">
            <v>烟台鲁银药业有限公司</v>
          </cell>
          <cell r="D5786" t="str">
            <v>30mgx10片</v>
          </cell>
        </row>
        <row r="5787">
          <cell r="A5787">
            <v>31192</v>
          </cell>
          <cell r="B5787" t="str">
            <v>康麦斯补钙胶囊</v>
          </cell>
          <cell r="C5787" t="str">
            <v>康龙集团公司(Kang Long Group gorp)</v>
          </cell>
          <cell r="D5787" t="str">
            <v>277g(2gx100粒)</v>
          </cell>
        </row>
        <row r="5788">
          <cell r="A5788">
            <v>109931</v>
          </cell>
          <cell r="B5788" t="str">
            <v>藿香清胃片</v>
          </cell>
          <cell r="C5788" t="str">
            <v>广州花城药业有限公司</v>
          </cell>
          <cell r="D5788" t="str">
            <v>12片x2板(糖衣)</v>
          </cell>
        </row>
        <row r="5789">
          <cell r="A5789">
            <v>23811</v>
          </cell>
          <cell r="B5789" t="str">
            <v>川贝雪梨膏</v>
          </cell>
          <cell r="C5789" t="str">
            <v>葵花药业集团(襄阳)隆中有限公司</v>
          </cell>
          <cell r="D5789" t="str">
            <v>270g</v>
          </cell>
        </row>
        <row r="5790">
          <cell r="A5790">
            <v>128871</v>
          </cell>
          <cell r="B5790" t="str">
            <v>倍爱牌芦荟软胶囊</v>
          </cell>
          <cell r="C5790" t="str">
            <v>深圳纽斯康生物工程有限公司</v>
          </cell>
          <cell r="D5790" t="str">
            <v>0.5gx60粒</v>
          </cell>
        </row>
        <row r="5791">
          <cell r="A5791">
            <v>102047</v>
          </cell>
          <cell r="B5791" t="str">
            <v>虚汗停颗粒</v>
          </cell>
          <cell r="C5791" t="str">
            <v>广州奇星药业有限公司</v>
          </cell>
          <cell r="D5791" t="str">
            <v>5gx20袋</v>
          </cell>
        </row>
        <row r="5792">
          <cell r="A5792">
            <v>105231</v>
          </cell>
          <cell r="B5792" t="str">
            <v>二十五味珊瑚丸</v>
          </cell>
          <cell r="C5792" t="str">
            <v>西藏藏医学院藏药有限公司</v>
          </cell>
          <cell r="D5792" t="str">
            <v>1gx8丸</v>
          </cell>
        </row>
        <row r="5793">
          <cell r="A5793">
            <v>26237</v>
          </cell>
          <cell r="B5793" t="str">
            <v>抗感灵片</v>
          </cell>
          <cell r="C5793" t="str">
            <v>云南永孜堂制药有限公司</v>
          </cell>
          <cell r="D5793" t="str">
            <v>12片x2板(糖衣片)</v>
          </cell>
        </row>
        <row r="5794">
          <cell r="A5794">
            <v>55024</v>
          </cell>
          <cell r="B5794" t="str">
            <v>康氏真菌清气雾剂</v>
          </cell>
          <cell r="C5794" t="str">
            <v>沈阳康氏医药保健有限公司</v>
          </cell>
          <cell r="D5794" t="str">
            <v>60ml</v>
          </cell>
        </row>
        <row r="5795">
          <cell r="A5795">
            <v>24459</v>
          </cell>
          <cell r="B5795" t="str">
            <v>塞雪风湿胶囊</v>
          </cell>
          <cell r="C5795" t="str">
            <v>青海晶珠藏药高新技术产业股份有限公司</v>
          </cell>
          <cell r="D5795" t="str">
            <v>0.4gx10粒x2板</v>
          </cell>
        </row>
        <row r="5796">
          <cell r="A5796">
            <v>68950</v>
          </cell>
          <cell r="B5796" t="str">
            <v>二甲双胍格列本脲片(Ⅰ)</v>
          </cell>
          <cell r="C5796" t="str">
            <v>烟台大洋制药有限公司</v>
          </cell>
          <cell r="D5796" t="str">
            <v>250mg:1.25mgx24片</v>
          </cell>
        </row>
        <row r="5797">
          <cell r="A5797">
            <v>100720</v>
          </cell>
          <cell r="B5797" t="str">
            <v>健脑补肾丸</v>
          </cell>
          <cell r="C5797" t="str">
            <v>荣昌制药(淄博)有限公司(原山东鲁泰环中制药)</v>
          </cell>
          <cell r="D5797" t="str">
            <v>15丸x12袋(薄膜衣水丸)</v>
          </cell>
        </row>
        <row r="5798">
          <cell r="A5798">
            <v>85689</v>
          </cell>
          <cell r="B5798" t="str">
            <v>六味地黄胶囊</v>
          </cell>
          <cell r="C5798" t="str">
            <v>辽宁新高制药有限公司（原：修正药业集团股份有限公司）</v>
          </cell>
          <cell r="D5798" t="str">
            <v>0.3gx36粒</v>
          </cell>
        </row>
        <row r="5799">
          <cell r="A5799">
            <v>54905</v>
          </cell>
          <cell r="B5799" t="str">
            <v>天麻</v>
          </cell>
          <cell r="C5799" t="str">
            <v>其他生产厂家</v>
          </cell>
          <cell r="D5799" t="str">
            <v>40g</v>
          </cell>
        </row>
        <row r="5800">
          <cell r="A5800">
            <v>173634</v>
          </cell>
          <cell r="B5800" t="str">
            <v>黑木耳</v>
          </cell>
          <cell r="C5800" t="str">
            <v>湖北金贵中药饮片有限公司</v>
          </cell>
          <cell r="D5800" t="str">
            <v>250g</v>
          </cell>
        </row>
        <row r="5801">
          <cell r="A5801">
            <v>108835</v>
          </cell>
          <cell r="B5801" t="str">
            <v>复方青橄榄利咽含片(慢严舒柠)</v>
          </cell>
          <cell r="C5801" t="str">
            <v>桂龙药业(安徽)有限公司</v>
          </cell>
          <cell r="D5801" t="str">
            <v>0.5gx24片（无蔗糖型）</v>
          </cell>
        </row>
        <row r="5802">
          <cell r="A5802">
            <v>42901</v>
          </cell>
          <cell r="B5802" t="str">
            <v>清开灵颗粒</v>
          </cell>
          <cell r="C5802" t="str">
            <v>广州白云山明兴制药有限公司</v>
          </cell>
          <cell r="D5802" t="str">
            <v>3gx9袋</v>
          </cell>
        </row>
        <row r="5803">
          <cell r="A5803">
            <v>12210</v>
          </cell>
          <cell r="B5803" t="str">
            <v>清开灵胶囊</v>
          </cell>
          <cell r="C5803" t="str">
            <v>哈尔滨一洲制药有限公司</v>
          </cell>
          <cell r="D5803" t="str">
            <v>0.25gx24粒</v>
          </cell>
        </row>
        <row r="5804">
          <cell r="A5804">
            <v>45064</v>
          </cell>
          <cell r="B5804" t="str">
            <v>联苯双酯滴丸</v>
          </cell>
          <cell r="C5804" t="str">
            <v>万邦德制药集团股份有限公司</v>
          </cell>
          <cell r="D5804" t="str">
            <v>1.5mgx250粒</v>
          </cell>
        </row>
        <row r="5805">
          <cell r="A5805">
            <v>56748</v>
          </cell>
          <cell r="B5805" t="str">
            <v>盐酸二甲双胍缓释片</v>
          </cell>
          <cell r="C5805" t="str">
            <v>青岛黄海制药有限责任公司</v>
          </cell>
          <cell r="D5805" t="str">
            <v>0.5gx30片</v>
          </cell>
        </row>
        <row r="5806">
          <cell r="A5806">
            <v>28894</v>
          </cell>
          <cell r="B5806" t="str">
            <v>接骨七厘片</v>
          </cell>
          <cell r="C5806" t="str">
            <v>湖南金沙药业股份有限公司</v>
          </cell>
          <cell r="D5806" t="str">
            <v>0.3gx60片（薄膜衣）</v>
          </cell>
        </row>
        <row r="5807">
          <cell r="A5807">
            <v>107632</v>
          </cell>
          <cell r="B5807" t="str">
            <v>阿莫西林胶囊(联邦阿莫仙)</v>
          </cell>
          <cell r="C5807" t="str">
            <v>珠海联邦制药股份有限公司中山分公司</v>
          </cell>
          <cell r="D5807" t="str">
            <v>0.5gx48粒</v>
          </cell>
        </row>
        <row r="5808">
          <cell r="A5808">
            <v>113783</v>
          </cell>
          <cell r="B5808" t="str">
            <v>京都念慈菴金桔柠檬糖</v>
          </cell>
          <cell r="C5808" t="str">
            <v>泰国亚洲珍宝工业有限公司</v>
          </cell>
          <cell r="D5808" t="str">
            <v>45g(2.5gx18粒)</v>
          </cell>
        </row>
        <row r="5809">
          <cell r="A5809">
            <v>108979</v>
          </cell>
          <cell r="B5809" t="str">
            <v>一清颗粒</v>
          </cell>
          <cell r="C5809" t="str">
            <v>太极集团重庆桐君阁药厂有限公司</v>
          </cell>
          <cell r="D5809" t="str">
            <v>7.5gx6袋</v>
          </cell>
        </row>
        <row r="5810">
          <cell r="A5810">
            <v>30277</v>
          </cell>
          <cell r="B5810" t="str">
            <v>六味壮骨颗粒</v>
          </cell>
          <cell r="C5810" t="str">
            <v>青海晶珠藏药高新技术产业股份有限公司</v>
          </cell>
          <cell r="D5810" t="str">
            <v>20gx5袋</v>
          </cell>
        </row>
        <row r="5811">
          <cell r="A5811">
            <v>51670</v>
          </cell>
          <cell r="B5811" t="str">
            <v>尪痹片</v>
          </cell>
          <cell r="C5811" t="str">
            <v>辽宁上药好护士药业(集团)有限公司</v>
          </cell>
          <cell r="D5811" t="str">
            <v>0.5gx12片x4板(薄膜衣)</v>
          </cell>
        </row>
        <row r="5812">
          <cell r="A5812">
            <v>60415</v>
          </cell>
          <cell r="B5812" t="str">
            <v>康氏真菌清乳膏剂</v>
          </cell>
          <cell r="C5812" t="str">
            <v>沈阳康氏医药保健有限公司</v>
          </cell>
          <cell r="D5812" t="str">
            <v>30g</v>
          </cell>
        </row>
        <row r="5813">
          <cell r="A5813">
            <v>101454</v>
          </cell>
          <cell r="B5813" t="str">
            <v>夏枯草膏</v>
          </cell>
          <cell r="C5813" t="str">
            <v>黄石飞云制药有限公司</v>
          </cell>
          <cell r="D5813" t="str">
            <v>240g</v>
          </cell>
        </row>
        <row r="5814">
          <cell r="A5814">
            <v>66079</v>
          </cell>
          <cell r="B5814" t="str">
            <v>风湿痛药酒</v>
          </cell>
          <cell r="C5814" t="str">
            <v>江西普正制药股份有限公司</v>
          </cell>
          <cell r="D5814" t="str">
            <v>250ml</v>
          </cell>
        </row>
        <row r="5815">
          <cell r="A5815">
            <v>66547</v>
          </cell>
          <cell r="B5815" t="str">
            <v>奥拉西坦胶囊(欧来宁)</v>
          </cell>
          <cell r="C5815" t="str">
            <v>石药集团欧意药业有限公司(原:石家庄欧意药业公司)</v>
          </cell>
          <cell r="D5815" t="str">
            <v>0.4gx24粒
</v>
          </cell>
        </row>
        <row r="5816">
          <cell r="A5816">
            <v>23645</v>
          </cell>
          <cell r="B5816" t="str">
            <v>塞雪风湿胶囊</v>
          </cell>
          <cell r="C5816" t="str">
            <v>青海晶珠藏药高新技术产业股份有限公司</v>
          </cell>
          <cell r="D5816" t="str">
            <v>0.4gx60粒</v>
          </cell>
        </row>
        <row r="5817">
          <cell r="A5817">
            <v>77860</v>
          </cell>
          <cell r="B5817" t="str">
            <v>恩替卡韦分散片(润众)</v>
          </cell>
          <cell r="C5817" t="str">
            <v>正大天晴药业集团股份有限公司</v>
          </cell>
          <cell r="D5817" t="str">
            <v>0.5mgx7片</v>
          </cell>
        </row>
        <row r="5818">
          <cell r="A5818">
            <v>115214</v>
          </cell>
          <cell r="B5818" t="str">
            <v>核桃仁</v>
          </cell>
          <cell r="C5818" t="str">
            <v>太极集团四川绵阳制药有限公司</v>
          </cell>
          <cell r="D5818" t="str">
            <v>优质240g（太极牌）</v>
          </cell>
        </row>
        <row r="5819">
          <cell r="A5819">
            <v>113761</v>
          </cell>
          <cell r="B5819" t="str">
            <v>替吉奥胶囊</v>
          </cell>
          <cell r="C5819" t="str">
            <v>江苏恒瑞医药股份有限公司</v>
          </cell>
          <cell r="D5819" t="str">
            <v>20mgx14粒x3板</v>
          </cell>
        </row>
        <row r="5820">
          <cell r="A5820">
            <v>55663</v>
          </cell>
          <cell r="B5820" t="str">
            <v>克霉唑阴道片</v>
          </cell>
          <cell r="C5820" t="str">
            <v>Bayer AG</v>
          </cell>
          <cell r="D5820" t="str">
            <v>0.5gx1片</v>
          </cell>
        </row>
        <row r="5821">
          <cell r="A5821">
            <v>108751</v>
          </cell>
          <cell r="B5821" t="str">
            <v>明目蒺藜丸</v>
          </cell>
          <cell r="C5821" t="str">
            <v>保定中药制药股份有限公司(保定中药制药有限公司)</v>
          </cell>
          <cell r="D5821" t="str">
            <v>9gx6袋(水丸)</v>
          </cell>
        </row>
        <row r="5822">
          <cell r="A5822">
            <v>1869</v>
          </cell>
          <cell r="B5822" t="str">
            <v>中华跌打酒</v>
          </cell>
          <cell r="C5822" t="str">
            <v>广西梧州制药(集团)股份有限公司</v>
          </cell>
          <cell r="D5822" t="str">
            <v>250ml</v>
          </cell>
        </row>
        <row r="5823">
          <cell r="A5823">
            <v>101313</v>
          </cell>
          <cell r="B5823" t="str">
            <v>蒙脱石散</v>
          </cell>
          <cell r="C5823" t="str">
            <v>哈药集团中药二厂</v>
          </cell>
          <cell r="D5823" t="str">
            <v>3gx12袋</v>
          </cell>
        </row>
        <row r="5824">
          <cell r="A5824">
            <v>16255</v>
          </cell>
          <cell r="B5824" t="str">
            <v>降压片</v>
          </cell>
          <cell r="C5824" t="str">
            <v>成都地奥集团天府药业股份有限公司</v>
          </cell>
          <cell r="D5824" t="str">
            <v>0.5gx24片</v>
          </cell>
        </row>
        <row r="5825">
          <cell r="A5825">
            <v>44033</v>
          </cell>
          <cell r="B5825" t="str">
            <v>青礞石</v>
          </cell>
          <cell r="C5825" t="str">
            <v>其他生产厂家</v>
          </cell>
          <cell r="D5825" t="str">
            <v>净制</v>
          </cell>
        </row>
        <row r="5826">
          <cell r="A5826">
            <v>114006</v>
          </cell>
          <cell r="B5826" t="str">
            <v>风寒咳嗽丸</v>
          </cell>
          <cell r="C5826" t="str">
            <v>太极集团四川绵阳制药有限公司</v>
          </cell>
          <cell r="D5826" t="str">
            <v>6gx12袋(水丸)</v>
          </cell>
        </row>
        <row r="5827">
          <cell r="A5827">
            <v>55756</v>
          </cell>
          <cell r="B5827" t="str">
            <v>强肾片</v>
          </cell>
          <cell r="C5827" t="str">
            <v>辽宁上药好护士药业(集团)有限公司</v>
          </cell>
          <cell r="D5827" t="str">
            <v>0.63gx36片</v>
          </cell>
        </row>
        <row r="5828">
          <cell r="A5828">
            <v>75079</v>
          </cell>
          <cell r="B5828" t="str">
            <v>猴耳环消炎胶囊</v>
          </cell>
          <cell r="C5828" t="str">
            <v>贵州良济药业有限公司</v>
          </cell>
          <cell r="D5828" t="str">
            <v>0.45gx24粒</v>
          </cell>
        </row>
        <row r="5829">
          <cell r="A5829">
            <v>63764</v>
          </cell>
          <cell r="B5829" t="str">
            <v>屈螺酮炔雌醇片</v>
          </cell>
          <cell r="C5829" t="str">
            <v>Bayer Weimar GmbH und Co. KG</v>
          </cell>
          <cell r="D5829" t="str">
            <v>21片（薄膜衣）</v>
          </cell>
        </row>
        <row r="5830">
          <cell r="A5830">
            <v>94870</v>
          </cell>
          <cell r="B5830" t="str">
            <v>地衣芽孢杆菌活菌胶囊</v>
          </cell>
          <cell r="C5830" t="str">
            <v>东北制药集团沈阳第一制药有限公司</v>
          </cell>
          <cell r="D5830" t="str">
            <v>0.25gx12粒</v>
          </cell>
        </row>
        <row r="5831">
          <cell r="A5831">
            <v>60582</v>
          </cell>
          <cell r="B5831" t="str">
            <v>美澳健牌无糖钙片</v>
          </cell>
          <cell r="C5831" t="str">
            <v>广州市美澳健生物科技有限公司</v>
          </cell>
          <cell r="D5831" t="str">
            <v>120g(1.2g×100片）</v>
          </cell>
        </row>
        <row r="5832">
          <cell r="A5832">
            <v>62049</v>
          </cell>
          <cell r="B5832" t="str">
            <v>康麦斯牌蜂胶胶囊</v>
          </cell>
          <cell r="C5832" t="str">
            <v>康龙集团公司(Kang Long Group gorp)</v>
          </cell>
          <cell r="D5832" t="str">
            <v>500mg×60片(30g)</v>
          </cell>
        </row>
        <row r="5833">
          <cell r="A5833">
            <v>29926</v>
          </cell>
          <cell r="B5833" t="str">
            <v>盐酸坦索罗辛缓释胶囊</v>
          </cell>
          <cell r="C5833" t="str">
            <v>浙江海力生制药有限公司</v>
          </cell>
          <cell r="D5833" t="str">
            <v>0.2mgx10粒</v>
          </cell>
        </row>
        <row r="5834">
          <cell r="A5834">
            <v>105293</v>
          </cell>
          <cell r="B5834" t="str">
            <v>十三味菥蓂丸</v>
          </cell>
          <cell r="C5834" t="str">
            <v>西藏藏医学院藏药有限公司</v>
          </cell>
          <cell r="D5834" t="str">
            <v>0.6gx45丸</v>
          </cell>
        </row>
        <row r="5835">
          <cell r="A5835">
            <v>99700</v>
          </cell>
          <cell r="B5835" t="str">
            <v>苯磺酸左氨氯地平片</v>
          </cell>
          <cell r="C5835" t="str">
            <v>华北制药股份有限公司</v>
          </cell>
          <cell r="D5835" t="str">
            <v>2.5mgx14片</v>
          </cell>
        </row>
        <row r="5836">
          <cell r="A5836">
            <v>59380</v>
          </cell>
          <cell r="B5836" t="str">
            <v>复方硫黄乳膏</v>
          </cell>
          <cell r="C5836" t="str">
            <v>贵州百花医药集团有限公司(遵义百花药业有限公司)</v>
          </cell>
          <cell r="D5836" t="str">
            <v>250g</v>
          </cell>
        </row>
        <row r="5837">
          <cell r="A5837">
            <v>64189</v>
          </cell>
          <cell r="B5837" t="str">
            <v>阿德福韦酯胶囊(阿迪仙)</v>
          </cell>
          <cell r="C5837" t="str">
            <v>珠海联邦制药股份有限公司中山分公司</v>
          </cell>
          <cell r="D5837" t="str">
            <v>10mgx20粒</v>
          </cell>
        </row>
        <row r="5838">
          <cell r="A5838">
            <v>54894</v>
          </cell>
          <cell r="B5838" t="str">
            <v>天麻</v>
          </cell>
          <cell r="C5838" t="str">
            <v>原生药材</v>
          </cell>
          <cell r="D5838" t="str">
            <v>60g</v>
          </cell>
        </row>
        <row r="5839">
          <cell r="A5839">
            <v>54892</v>
          </cell>
          <cell r="B5839" t="str">
            <v>天麻</v>
          </cell>
          <cell r="C5839" t="str">
            <v>其他生产厂家</v>
          </cell>
          <cell r="D5839" t="str">
            <v>80g</v>
          </cell>
        </row>
        <row r="5840">
          <cell r="A5840">
            <v>31962</v>
          </cell>
          <cell r="B5840" t="str">
            <v>复方倍氯米松樟脑乳膏</v>
          </cell>
          <cell r="C5840" t="str">
            <v>上海延安药业(湖北)有限公司</v>
          </cell>
          <cell r="D5840" t="str">
            <v>10g</v>
          </cell>
        </row>
        <row r="5841">
          <cell r="A5841">
            <v>50300</v>
          </cell>
          <cell r="B5841" t="str">
            <v>颈腰康胶囊</v>
          </cell>
          <cell r="C5841" t="str">
            <v>辽宁新高制药有限公司（原：修正药业集团股份有限公司）</v>
          </cell>
          <cell r="D5841" t="str">
            <v>0.33gx10粒x9板</v>
          </cell>
        </row>
        <row r="5842">
          <cell r="A5842">
            <v>16765</v>
          </cell>
          <cell r="B5842" t="str">
            <v>复方芦丁片</v>
          </cell>
          <cell r="C5842" t="str">
            <v>世贸天阶制药（江苏）有限责任公司</v>
          </cell>
          <cell r="D5842" t="str">
            <v>100片</v>
          </cell>
        </row>
        <row r="5843">
          <cell r="A5843">
            <v>86836</v>
          </cell>
          <cell r="B5843" t="str">
            <v>自动型数字显示电子血压计</v>
          </cell>
          <cell r="C5843" t="str">
            <v>华略电子(深圳)有限公司</v>
          </cell>
          <cell r="D5843" t="str">
            <v>BP3BC1-3P(W90)迈克大夫</v>
          </cell>
        </row>
        <row r="5844">
          <cell r="A5844">
            <v>28949</v>
          </cell>
          <cell r="B5844" t="str">
            <v>感冒灵颗粒</v>
          </cell>
          <cell r="C5844" t="str">
            <v>贵州百灵企业集团制药股份有限公司</v>
          </cell>
          <cell r="D5844" t="str">
            <v>10gx9袋</v>
          </cell>
        </row>
        <row r="5845">
          <cell r="A5845">
            <v>105713</v>
          </cell>
          <cell r="B5845" t="str">
            <v>盐酸特比萘芬乳膏</v>
          </cell>
          <cell r="C5845" t="str">
            <v>瑞士GSK Consumer Healthcare S.A.</v>
          </cell>
          <cell r="D5845" t="str">
            <v>1%：10g</v>
          </cell>
        </row>
        <row r="5846">
          <cell r="A5846">
            <v>88760</v>
          </cell>
          <cell r="B5846" t="str">
            <v>六味地黄丸(浓缩丸)</v>
          </cell>
          <cell r="C5846" t="str">
            <v>太极集团重庆中药二厂有限公司</v>
          </cell>
          <cell r="D5846" t="str">
            <v>90丸x3瓶</v>
          </cell>
        </row>
        <row r="5847">
          <cell r="A5847">
            <v>128887</v>
          </cell>
          <cell r="B5847" t="str">
            <v>倍爱牌钙片</v>
          </cell>
          <cell r="C5847" t="str">
            <v>深圳纽斯康生物工程有限公司</v>
          </cell>
          <cell r="D5847" t="str">
            <v>1000mgx100片</v>
          </cell>
        </row>
        <row r="5848">
          <cell r="A5848">
            <v>64411</v>
          </cell>
          <cell r="B5848" t="str">
            <v>血脂康胶囊</v>
          </cell>
          <cell r="C5848" t="str">
            <v>北京北大维信生物科技有限公司</v>
          </cell>
          <cell r="D5848" t="str">
            <v>0.3gx24粒</v>
          </cell>
        </row>
        <row r="5849">
          <cell r="A5849">
            <v>62171</v>
          </cell>
          <cell r="B5849" t="str">
            <v>复方醋酸地塞米松乳膏</v>
          </cell>
          <cell r="C5849" t="str">
            <v>广州白云山制药股份有限公司白云山何济公制药厂</v>
          </cell>
          <cell r="D5849" t="str">
            <v>10g:7.5mg</v>
          </cell>
        </row>
        <row r="5850">
          <cell r="A5850">
            <v>94974</v>
          </cell>
          <cell r="B5850" t="str">
            <v>清开灵片</v>
          </cell>
          <cell r="C5850" t="str">
            <v>哈尔滨圣泰生物制药有限公司</v>
          </cell>
          <cell r="D5850" t="str">
            <v>0.5gx24片(薄膜衣)</v>
          </cell>
        </row>
        <row r="5851">
          <cell r="A5851">
            <v>128888</v>
          </cell>
          <cell r="B5851" t="str">
            <v>倍爱牌胶原蛋白维生素C片</v>
          </cell>
          <cell r="C5851" t="str">
            <v>深圳纽斯康生物工程有限公司</v>
          </cell>
          <cell r="D5851" t="str">
            <v>1gx60片</v>
          </cell>
        </row>
        <row r="5852">
          <cell r="A5852">
            <v>113466</v>
          </cell>
          <cell r="B5852" t="str">
            <v>薇姿泉之净舒润爽肤水</v>
          </cell>
          <cell r="C5852" t="str">
            <v/>
          </cell>
          <cell r="D5852" t="str">
            <v>200ml</v>
          </cell>
        </row>
        <row r="5853">
          <cell r="A5853">
            <v>113461</v>
          </cell>
          <cell r="B5853" t="str">
            <v>薇姿优效防护隔离乳</v>
          </cell>
          <cell r="C5853" t="str">
            <v/>
          </cell>
          <cell r="D5853" t="str">
            <v>30ml(SPF30+PA+++)(自然肤色)</v>
          </cell>
        </row>
        <row r="5854">
          <cell r="A5854">
            <v>113464</v>
          </cell>
          <cell r="B5854" t="str">
            <v>理肤泉春季敏感套装</v>
          </cell>
          <cell r="C5854" t="str">
            <v/>
          </cell>
          <cell r="D5854" t="str">
            <v>200ml+40ml+150ml+3ml</v>
          </cell>
        </row>
        <row r="5855">
          <cell r="A5855">
            <v>112368</v>
          </cell>
          <cell r="B5855" t="str">
            <v>理肤泉特护清滢防晒露</v>
          </cell>
          <cell r="C5855" t="str">
            <v/>
          </cell>
          <cell r="D5855" t="str">
            <v>50ml</v>
          </cell>
        </row>
        <row r="5856">
          <cell r="A5856">
            <v>86955</v>
          </cell>
          <cell r="B5856" t="str">
            <v>金匮肾气丸</v>
          </cell>
          <cell r="C5856" t="str">
            <v>北京同仁堂科技发展股份有限公司制药厂</v>
          </cell>
          <cell r="D5856" t="str">
            <v>6gx10丸</v>
          </cell>
        </row>
        <row r="5857">
          <cell r="A5857">
            <v>23747</v>
          </cell>
          <cell r="B5857" t="str">
            <v>天然胶乳橡胶避孕套（多乐士）</v>
          </cell>
          <cell r="C5857" t="str">
            <v>GUMMITECH INDUSTRIES SDN.BHD(马来西亚)</v>
          </cell>
          <cell r="D5857" t="str">
            <v>12只(超薄玫瑰)</v>
          </cell>
        </row>
        <row r="5858">
          <cell r="A5858">
            <v>59505</v>
          </cell>
          <cell r="B5858" t="str">
            <v>天然橡胶胶乳避孕套</v>
          </cell>
          <cell r="C5858" t="str">
            <v>SURETEX LIMITED（泰国）</v>
          </cell>
          <cell r="D5858" t="str">
            <v>12只 杰士邦(优质超薄)</v>
          </cell>
        </row>
        <row r="5859">
          <cell r="A5859">
            <v>58428</v>
          </cell>
          <cell r="B5859" t="str">
            <v>珍菊降压片</v>
          </cell>
          <cell r="C5859" t="str">
            <v>山西亚宝药业集团股份有限公司</v>
          </cell>
          <cell r="D5859" t="str">
            <v>60片(薄膜衣)</v>
          </cell>
        </row>
        <row r="5860">
          <cell r="A5860">
            <v>63195</v>
          </cell>
          <cell r="B5860" t="str">
            <v>纳米银妇女外用抗菌器抗菌凝胶Ⅰ型</v>
          </cell>
          <cell r="C5860" t="str">
            <v>深圳市清华源兴纳米医药科技有限公司</v>
          </cell>
          <cell r="D5860" t="str">
            <v>5g±0.5g×3支</v>
          </cell>
        </row>
        <row r="5861">
          <cell r="A5861">
            <v>106332</v>
          </cell>
          <cell r="B5861" t="str">
            <v>玫瑰花</v>
          </cell>
          <cell r="C5861" t="str">
            <v>遂宁市全泰堂中药饮片有限公司</v>
          </cell>
          <cell r="D5861" t="str">
            <v>70g</v>
          </cell>
        </row>
        <row r="5862">
          <cell r="A5862">
            <v>63335</v>
          </cell>
          <cell r="B5862" t="str">
            <v>天然胶乳橡胶避孕套</v>
          </cell>
          <cell r="C5862" t="str">
            <v>冈本株式会社</v>
          </cell>
          <cell r="D5862" t="str">
            <v>10片（激薄）</v>
          </cell>
        </row>
        <row r="5863">
          <cell r="A5863">
            <v>78055</v>
          </cell>
          <cell r="B5863" t="str">
            <v>雷贝拉唑钠肠溶片</v>
          </cell>
          <cell r="C5863" t="str">
            <v>山东新华制药股份有限公司</v>
          </cell>
          <cell r="D5863" t="str">
            <v>10mgx12片</v>
          </cell>
        </row>
        <row r="5864">
          <cell r="A5864">
            <v>84718</v>
          </cell>
          <cell r="B5864" t="str">
            <v>丁细牙痛胶囊</v>
          </cell>
          <cell r="C5864" t="str">
            <v>深圳市泰康制药有限公司</v>
          </cell>
          <cell r="D5864" t="str">
            <v>0.45gx24粒</v>
          </cell>
        </row>
        <row r="5865">
          <cell r="A5865">
            <v>99138</v>
          </cell>
          <cell r="B5865" t="str">
            <v>天然橡胶胶乳避孕套</v>
          </cell>
          <cell r="C5865" t="str">
            <v>SURETEX LIMITED（泰国）</v>
          </cell>
          <cell r="D5865" t="str">
            <v>12只 杰士邦(超滑超薄)</v>
          </cell>
        </row>
        <row r="5866">
          <cell r="A5866">
            <v>125446</v>
          </cell>
          <cell r="B5866" t="str">
            <v>欧姆龙血糖仪</v>
          </cell>
          <cell r="C5866" t="str">
            <v/>
          </cell>
          <cell r="D5866" t="str">
            <v>HGM-111</v>
          </cell>
        </row>
        <row r="5867">
          <cell r="A5867">
            <v>126331</v>
          </cell>
          <cell r="B5867" t="str">
            <v>欧姆龙血糖试纸</v>
          </cell>
          <cell r="C5867" t="str">
            <v/>
          </cell>
          <cell r="D5867" t="str">
            <v>AS1</v>
          </cell>
        </row>
        <row r="5868">
          <cell r="A5868">
            <v>45754</v>
          </cell>
          <cell r="B5868" t="str">
            <v>奥美拉唑肠溶胶囊</v>
          </cell>
          <cell r="C5868" t="str">
            <v>石药集团欧意药业有限公司(原:石家庄欧意药业公司)</v>
          </cell>
          <cell r="D5868" t="str">
            <v>20mgx14粒</v>
          </cell>
        </row>
        <row r="5869">
          <cell r="A5869">
            <v>111878</v>
          </cell>
          <cell r="B5869" t="str">
            <v>维尔钙咀嚼片(千林)</v>
          </cell>
          <cell r="C5869" t="str">
            <v>仙乐健康科技股份有限公司</v>
          </cell>
          <cell r="D5869" t="str">
            <v>100g（1gx100片）</v>
          </cell>
        </row>
        <row r="5870">
          <cell r="A5870">
            <v>105510</v>
          </cell>
          <cell r="B5870" t="str">
            <v>健康秤</v>
          </cell>
          <cell r="C5870" t="str">
            <v>广东香山衡器集团股份有限公司</v>
          </cell>
          <cell r="D5870" t="str">
            <v>BR2017</v>
          </cell>
        </row>
        <row r="5871">
          <cell r="A5871">
            <v>55416</v>
          </cell>
          <cell r="B5871" t="str">
            <v>ABC棉柔极薄卫生巾</v>
          </cell>
          <cell r="C5871" t="str">
            <v/>
          </cell>
          <cell r="D5871" t="str">
            <v>8片K14夜用</v>
          </cell>
        </row>
        <row r="5872">
          <cell r="A5872">
            <v>95083</v>
          </cell>
          <cell r="B5872" t="str">
            <v>合生元益生菌冲剂(儿童型)</v>
          </cell>
          <cell r="C5872" t="str">
            <v>合生元(广州)健康产品有限公司</v>
          </cell>
          <cell r="D5872" t="str">
            <v>1.5gx48袋</v>
          </cell>
        </row>
        <row r="5873">
          <cell r="A5873">
            <v>94229</v>
          </cell>
          <cell r="B5873" t="str">
            <v>纯艾灸条</v>
          </cell>
          <cell r="C5873" t="str">
            <v/>
          </cell>
          <cell r="D5873" t="str">
            <v>20g</v>
          </cell>
        </row>
        <row r="5874">
          <cell r="A5874">
            <v>63070</v>
          </cell>
          <cell r="B5874" t="str">
            <v>便携式颈椎牵引器</v>
          </cell>
          <cell r="C5874" t="str">
            <v>上海康伴保健器械有限公司</v>
          </cell>
          <cell r="D5874" t="str">
            <v>QQ-A型</v>
          </cell>
        </row>
        <row r="5875">
          <cell r="A5875">
            <v>51756</v>
          </cell>
          <cell r="B5875" t="str">
            <v>汰渍洗衣粉</v>
          </cell>
          <cell r="C5875" t="str">
            <v/>
          </cell>
          <cell r="D5875" t="str">
            <v>1.55kg(净白)</v>
          </cell>
        </row>
        <row r="5876">
          <cell r="A5876">
            <v>60790</v>
          </cell>
          <cell r="B5876" t="str">
            <v>护舒宝卫生巾(夜用)</v>
          </cell>
          <cell r="C5876" t="str">
            <v>广州宝洁有限公司</v>
          </cell>
          <cell r="D5876" t="str">
            <v>10+2片(瞬洁丝薄)</v>
          </cell>
        </row>
        <row r="5877">
          <cell r="A5877">
            <v>70292</v>
          </cell>
          <cell r="B5877" t="str">
            <v>双羊喉痹通颗粒</v>
          </cell>
          <cell r="C5877" t="str">
            <v>贵州百灵企业集团正鑫药业有限公司（原贵州正鑫药业）</v>
          </cell>
          <cell r="D5877" t="str">
            <v>10gx6袋</v>
          </cell>
        </row>
        <row r="5878">
          <cell r="A5878">
            <v>6726</v>
          </cell>
          <cell r="B5878" t="str">
            <v>复方醋酸曲安奈德溶液(安隆)</v>
          </cell>
          <cell r="C5878" t="str">
            <v>广东恒诚制药有限公司(湛江向阳药业有限公司)</v>
          </cell>
          <cell r="D5878" t="str">
            <v>10ml</v>
          </cell>
        </row>
        <row r="5879">
          <cell r="A5879">
            <v>97023</v>
          </cell>
          <cell r="B5879" t="str">
            <v>非接触式红外体温计</v>
          </cell>
          <cell r="C5879" t="str">
            <v>广州市倍尔康医疗器械有限公司</v>
          </cell>
          <cell r="D5879" t="str">
            <v>JXB-178</v>
          </cell>
        </row>
        <row r="5880">
          <cell r="A5880">
            <v>105706</v>
          </cell>
          <cell r="B5880" t="str">
            <v>铝合金出诊箱</v>
          </cell>
          <cell r="C5880" t="str">
            <v>丹阳市凤美医用器械有限公司</v>
          </cell>
          <cell r="D5880" t="str">
            <v>14寸</v>
          </cell>
        </row>
        <row r="5881">
          <cell r="A5881">
            <v>77987</v>
          </cell>
          <cell r="B5881" t="str">
            <v>臂式电子血压计</v>
          </cell>
          <cell r="C5881" t="str">
            <v>江苏鱼跃医疗设备股份有限公司</v>
          </cell>
          <cell r="D5881" t="str">
            <v>YE-620A</v>
          </cell>
        </row>
        <row r="5882">
          <cell r="A5882">
            <v>105232</v>
          </cell>
          <cell r="B5882" t="str">
            <v>十一味维命散</v>
          </cell>
          <cell r="C5882" t="str">
            <v>西藏藏医学院藏药有限公司</v>
          </cell>
          <cell r="D5882" t="str">
            <v>2.4gx10袋</v>
          </cell>
        </row>
        <row r="5883">
          <cell r="A5883">
            <v>90306</v>
          </cell>
          <cell r="B5883" t="str">
            <v>心可舒胶囊</v>
          </cell>
          <cell r="C5883" t="str">
            <v>四川龙人药业有限公司(四川松鹤药业有限公司)</v>
          </cell>
          <cell r="D5883" t="str">
            <v>0.3gx12粒x6板</v>
          </cell>
        </row>
        <row r="5884">
          <cell r="A5884">
            <v>103780</v>
          </cell>
          <cell r="B5884" t="str">
            <v>天然驱蚊贴(布阑氏)</v>
          </cell>
          <cell r="C5884" t="str">
            <v>珠海市宝丽金化妆品有限公司</v>
          </cell>
          <cell r="D5884" t="str">
            <v>12片</v>
          </cell>
        </row>
        <row r="5885">
          <cell r="A5885">
            <v>51111</v>
          </cell>
          <cell r="B5885" t="str">
            <v>独圣活血片</v>
          </cell>
          <cell r="C5885" t="str">
            <v>太极集团四川绵阳制药有限公司</v>
          </cell>
          <cell r="D5885" t="str">
            <v>0.4gx36片</v>
          </cell>
        </row>
        <row r="5886">
          <cell r="A5886">
            <v>97039</v>
          </cell>
          <cell r="B5886" t="str">
            <v>七度空间少女系列卫生巾</v>
          </cell>
          <cell r="C5886" t="str">
            <v/>
          </cell>
          <cell r="D5886" t="str">
            <v>10片(绢爽网面夜用超薄)</v>
          </cell>
        </row>
        <row r="5887">
          <cell r="A5887">
            <v>105156</v>
          </cell>
          <cell r="B5887" t="str">
            <v>海诺防磨脚专用贴</v>
          </cell>
          <cell r="C5887" t="str">
            <v>青岛海诺生物工程有限公司</v>
          </cell>
          <cell r="D5887" t="str">
            <v>2片(创可贴)+5片(防磨脚贴)</v>
          </cell>
        </row>
        <row r="5888">
          <cell r="A5888">
            <v>97410</v>
          </cell>
          <cell r="B5888" t="str">
            <v>亿方拨罐器(真空枪式)</v>
          </cell>
          <cell r="C5888" t="str">
            <v>延边亿方实业有限公司</v>
          </cell>
          <cell r="D5888" t="str">
            <v>YFZ-5A(磁针型)</v>
          </cell>
        </row>
        <row r="5889">
          <cell r="A5889">
            <v>98112</v>
          </cell>
          <cell r="B5889" t="str">
            <v>美澳健牌多维多矿营养素片</v>
          </cell>
          <cell r="C5889" t="str">
            <v>广州龙力商贸发展有限公司</v>
          </cell>
          <cell r="D5889" t="str">
            <v>60g(1gx60片)男士型</v>
          </cell>
        </row>
        <row r="5890">
          <cell r="A5890">
            <v>82433</v>
          </cell>
          <cell r="B5890" t="str">
            <v>聚乙二醇滴眼液</v>
          </cell>
          <cell r="C5890" t="str">
            <v>Alcon Laboratories,Inc.</v>
          </cell>
          <cell r="D5890" t="str">
            <v>5ml</v>
          </cell>
        </row>
        <row r="5891">
          <cell r="A5891">
            <v>9753</v>
          </cell>
          <cell r="B5891" t="str">
            <v>盐酸丁螺环酮片(奇比特)</v>
          </cell>
          <cell r="C5891" t="str">
            <v>北大医药股份有限公司</v>
          </cell>
          <cell r="D5891" t="str">
            <v>5mgx20s</v>
          </cell>
        </row>
        <row r="5892">
          <cell r="A5892">
            <v>62127</v>
          </cell>
          <cell r="B5892" t="str">
            <v>普伐他汀钠片</v>
          </cell>
          <cell r="C5892" t="str">
            <v>第一三共制药(上海)有限公司</v>
          </cell>
          <cell r="D5892" t="str">
            <v>20mgx7片</v>
          </cell>
        </row>
        <row r="5893">
          <cell r="A5893">
            <v>102295</v>
          </cell>
          <cell r="B5893" t="str">
            <v>厄贝沙坦片</v>
          </cell>
          <cell r="C5893" t="str">
            <v>瀚晖制药有限公司（原海正辉瑞制药有限公司）</v>
          </cell>
          <cell r="D5893" t="str">
            <v>0.075gx12片x1板</v>
          </cell>
        </row>
        <row r="5894">
          <cell r="A5894">
            <v>57989</v>
          </cell>
          <cell r="B5894" t="str">
            <v>头孢克洛缓释胶囊</v>
          </cell>
          <cell r="C5894" t="str">
            <v>江苏扬子江药业集团有限公司</v>
          </cell>
          <cell r="D5894" t="str">
            <v>0.125g×12粒</v>
          </cell>
        </row>
        <row r="5895">
          <cell r="A5895">
            <v>35433</v>
          </cell>
          <cell r="B5895" t="str">
            <v>利心丸</v>
          </cell>
          <cell r="C5895" t="str">
            <v>吉林市鹿王制药股份有限公司</v>
          </cell>
          <cell r="D5895" t="str">
            <v>3gx12袋(浓缩水丸)</v>
          </cell>
        </row>
        <row r="5896">
          <cell r="A5896">
            <v>54484</v>
          </cell>
          <cell r="B5896" t="str">
            <v>白花油</v>
          </cell>
          <cell r="C5896" t="str">
            <v>福建太平洋制药有限公司</v>
          </cell>
          <cell r="D5896" t="str">
            <v>5ml</v>
          </cell>
        </row>
        <row r="5897">
          <cell r="A5897">
            <v>62982</v>
          </cell>
          <cell r="B5897" t="str">
            <v>康麦斯牌维生素C片</v>
          </cell>
          <cell r="C5897" t="str">
            <v>康龙集团公司(Kang Long Group gorp)</v>
          </cell>
          <cell r="D5897" t="str">
            <v>38.4g(640mgx60片)</v>
          </cell>
        </row>
        <row r="5898">
          <cell r="A5898">
            <v>105279</v>
          </cell>
          <cell r="B5898" t="str">
            <v>二十五味松石丸</v>
          </cell>
          <cell r="C5898" t="str">
            <v>西藏藏医学院藏药有限公司</v>
          </cell>
          <cell r="D5898" t="str">
            <v>1gx8丸</v>
          </cell>
        </row>
        <row r="5899">
          <cell r="A5899">
            <v>43437</v>
          </cell>
          <cell r="B5899" t="str">
            <v>轮椅</v>
          </cell>
          <cell r="C5899" t="str">
            <v/>
          </cell>
          <cell r="D5899" t="str">
            <v>HB-G5-BQ</v>
          </cell>
        </row>
        <row r="5900">
          <cell r="A5900">
            <v>62876</v>
          </cell>
          <cell r="B5900" t="str">
            <v>玻璃体温计</v>
          </cell>
          <cell r="C5900" t="str">
            <v>重庆日月医疗设备有限公司</v>
          </cell>
          <cell r="D5900" t="str">
            <v>1支</v>
          </cell>
        </row>
        <row r="5901">
          <cell r="A5901">
            <v>105315</v>
          </cell>
          <cell r="B5901" t="str">
            <v>常松八味沉香散</v>
          </cell>
          <cell r="C5901" t="str">
            <v>西藏藏医学院藏药有限公司</v>
          </cell>
          <cell r="D5901" t="str">
            <v>1.3gx20袋</v>
          </cell>
        </row>
        <row r="5902">
          <cell r="A5902">
            <v>105048</v>
          </cell>
          <cell r="B5902" t="str">
            <v>复方珍珠口疮颗粒</v>
          </cell>
          <cell r="C5902" t="str">
            <v>四川美大康华康药业有限公司</v>
          </cell>
          <cell r="D5902" t="str">
            <v>10gx6袋</v>
          </cell>
        </row>
        <row r="5903">
          <cell r="A5903">
            <v>57501</v>
          </cell>
          <cell r="B5903" t="str">
            <v>盐酸氟桂利嗪胶囊(奥利保克）</v>
          </cell>
          <cell r="C5903" t="str">
            <v>黑龙江澳利达奈德制药有限公司</v>
          </cell>
          <cell r="D5903" t="str">
            <v>10mgx10粒x2板</v>
          </cell>
        </row>
        <row r="5904">
          <cell r="A5904">
            <v>55338</v>
          </cell>
          <cell r="B5904" t="str">
            <v>盐酸林可霉素滴眼液</v>
          </cell>
          <cell r="C5904" t="str">
            <v>重庆科瑞制药(集团)有限公司</v>
          </cell>
          <cell r="D5904" t="str">
            <v>8ml</v>
          </cell>
        </row>
        <row r="5905">
          <cell r="A5905">
            <v>54295</v>
          </cell>
          <cell r="B5905" t="str">
            <v>佳洁士盐白牙膏（清凉薄荷香型）</v>
          </cell>
          <cell r="C5905" t="str">
            <v>广州宝洁有限公司</v>
          </cell>
          <cell r="D5905" t="str">
            <v>90g</v>
          </cell>
        </row>
        <row r="5906">
          <cell r="A5906">
            <v>56368</v>
          </cell>
          <cell r="B5906" t="str">
            <v>乌洛托品溶液</v>
          </cell>
          <cell r="C5906" t="str">
            <v>西施兰(南阳)药业有限公司(原:西施兰联合企业公司)</v>
          </cell>
          <cell r="D5906" t="str">
            <v>20ml:8g(40%)</v>
          </cell>
        </row>
        <row r="5907">
          <cell r="A5907">
            <v>54466</v>
          </cell>
          <cell r="B5907" t="str">
            <v>银丹心泰滴丸</v>
          </cell>
          <cell r="C5907" t="str">
            <v>贵州君之堂制药有限公司</v>
          </cell>
          <cell r="D5907" t="str">
            <v>200丸</v>
          </cell>
        </row>
        <row r="5908">
          <cell r="A5908">
            <v>82243</v>
          </cell>
          <cell r="B5908" t="str">
            <v>肾石通丸</v>
          </cell>
          <cell r="C5908" t="str">
            <v>四川旭华制药有限公司</v>
          </cell>
          <cell r="D5908" t="str">
            <v>2gx12袋</v>
          </cell>
        </row>
        <row r="5909">
          <cell r="A5909">
            <v>61526</v>
          </cell>
          <cell r="B5909" t="str">
            <v>七度空间少女系列卫生巾</v>
          </cell>
          <cell r="C5909" t="str">
            <v/>
          </cell>
          <cell r="D5909" t="str">
            <v>10片(夜用)(纯棉表层)</v>
          </cell>
        </row>
        <row r="5910">
          <cell r="A5910">
            <v>56183</v>
          </cell>
          <cell r="B5910" t="str">
            <v>盐酸洛美沙星滴眼液</v>
          </cell>
          <cell r="C5910" t="str">
            <v>宁夏康亚药业有限公司</v>
          </cell>
          <cell r="D5910" t="str">
            <v>8ml:24mg</v>
          </cell>
        </row>
        <row r="5911">
          <cell r="A5911">
            <v>99436</v>
          </cell>
          <cell r="B5911" t="str">
            <v>非洛地平缓释片</v>
          </cell>
          <cell r="C5911" t="str">
            <v>山西康宝生物制品股份有限公司</v>
          </cell>
          <cell r="D5911" t="str">
            <v>5mgx20片</v>
          </cell>
        </row>
        <row r="5912">
          <cell r="A5912">
            <v>101185</v>
          </cell>
          <cell r="B5912" t="str">
            <v>化痰平喘片</v>
          </cell>
          <cell r="C5912" t="str">
            <v>通化万通药业股份有限公司</v>
          </cell>
          <cell r="D5912" t="str">
            <v>0.4gx12片x3板</v>
          </cell>
        </row>
        <row r="5913">
          <cell r="A5913">
            <v>107426</v>
          </cell>
          <cell r="B5913" t="str">
            <v>多潘立酮混悬液(吗丁啉)</v>
          </cell>
          <cell r="C5913" t="str">
            <v>西安杨森制药有限公司</v>
          </cell>
          <cell r="D5913" t="str">
            <v>1ml:1mgx100ml(儿童装)</v>
          </cell>
        </row>
        <row r="5914">
          <cell r="A5914">
            <v>92637</v>
          </cell>
          <cell r="B5914" t="str">
            <v>复方鱼腥草合剂</v>
          </cell>
          <cell r="C5914" t="str">
            <v>浙江惠松制药有限公司</v>
          </cell>
          <cell r="D5914" t="str">
            <v>10mlx10支</v>
          </cell>
        </row>
        <row r="5915">
          <cell r="A5915">
            <v>49864</v>
          </cell>
          <cell r="B5915" t="str">
            <v>炎可宁片</v>
          </cell>
          <cell r="C5915" t="str">
            <v>重庆陪都药业股份有限公司</v>
          </cell>
          <cell r="D5915" t="str">
            <v>0.3gx24片(薄膜衣)</v>
          </cell>
        </row>
        <row r="5916">
          <cell r="A5916">
            <v>67583</v>
          </cell>
          <cell r="B5916" t="str">
            <v>电子血压计(智能腕式)</v>
          </cell>
          <cell r="C5916" t="str">
            <v>天津九安医疗电子股份有限公司</v>
          </cell>
          <cell r="D5916" t="str">
            <v>KD-791</v>
          </cell>
        </row>
        <row r="5917">
          <cell r="A5917">
            <v>74498</v>
          </cell>
          <cell r="B5917" t="str">
            <v>万安博数字型电子血压计</v>
          </cell>
          <cell r="C5917" t="str">
            <v>合泰医疗电子（苏州）有限公司</v>
          </cell>
          <cell r="D5917" t="str">
            <v>HL888HS-J臂式</v>
          </cell>
        </row>
        <row r="5918">
          <cell r="A5918">
            <v>97443</v>
          </cell>
          <cell r="B5918" t="str">
            <v>心相印卷纸（BT110）</v>
          </cell>
          <cell r="C5918" t="str">
            <v/>
          </cell>
          <cell r="D5918" t="str">
            <v>110gx10卷</v>
          </cell>
        </row>
        <row r="5919">
          <cell r="A5919">
            <v>105300</v>
          </cell>
          <cell r="B5919" t="str">
            <v>卫生棉签</v>
          </cell>
          <cell r="C5919" t="str">
            <v>稳健医疗用品股份有限公司(稳健实业(深圳)有限公司)</v>
          </cell>
          <cell r="D5919" t="str">
            <v>7.5cmx200支(塑棒双头)</v>
          </cell>
        </row>
        <row r="5920">
          <cell r="A5920">
            <v>82519</v>
          </cell>
          <cell r="B5920" t="str">
            <v>美澳健多维多矿营养素片</v>
          </cell>
          <cell r="C5920" t="str">
            <v>广州龙力商贸发展有限公司</v>
          </cell>
          <cell r="D5920" t="str">
            <v>60g（1gx60片）女士型</v>
          </cell>
        </row>
        <row r="5921">
          <cell r="A5921">
            <v>65674</v>
          </cell>
          <cell r="B5921" t="str">
            <v>盐酸多塞平乳膏(普爱宁)</v>
          </cell>
          <cell r="C5921" t="str">
            <v>重庆华邦制药有限公司</v>
          </cell>
          <cell r="D5921" t="str">
            <v>5% 10g</v>
          </cell>
        </row>
        <row r="5922">
          <cell r="A5922">
            <v>45474</v>
          </cell>
          <cell r="B5922" t="str">
            <v>伤科接骨片</v>
          </cell>
          <cell r="C5922" t="str">
            <v>大连美罗中药厂有限公司</v>
          </cell>
          <cell r="D5922" t="str">
            <v>60片</v>
          </cell>
        </row>
        <row r="5923">
          <cell r="A5923">
            <v>104745</v>
          </cell>
          <cell r="B5923" t="str">
            <v>阿卡波糖片</v>
          </cell>
          <cell r="C5923" t="str">
            <v>杭州中美华东制药有限公司</v>
          </cell>
          <cell r="D5923" t="str">
            <v>50mgx45片</v>
          </cell>
        </row>
        <row r="5924">
          <cell r="A5924">
            <v>102591</v>
          </cell>
          <cell r="B5924" t="str">
            <v>医用固定带</v>
          </cell>
          <cell r="C5924" t="str">
            <v>冀州市佳禾医疗器械有限公司</v>
          </cell>
          <cell r="D5924" t="str">
            <v>YQD13-S</v>
          </cell>
        </row>
        <row r="5925">
          <cell r="A5925">
            <v>75539</v>
          </cell>
          <cell r="B5925" t="str">
            <v>仙靚防冻防裂霜</v>
          </cell>
          <cell r="C5925" t="str">
            <v>南通市潘妍化妆品厂</v>
          </cell>
          <cell r="D5925" t="str">
            <v>80g</v>
          </cell>
        </row>
        <row r="5926">
          <cell r="A5926">
            <v>57266</v>
          </cell>
          <cell r="B5926" t="str">
            <v>便通胶囊</v>
          </cell>
          <cell r="C5926" t="str">
            <v>健民集团叶开泰国药(随州)有限公司(原武汉健民集团随州药业)</v>
          </cell>
          <cell r="D5926" t="str">
            <v>0.35gx9粒x2板</v>
          </cell>
        </row>
        <row r="5927">
          <cell r="A5927">
            <v>105233</v>
          </cell>
          <cell r="B5927" t="str">
            <v>五味石榴丸</v>
          </cell>
          <cell r="C5927" t="str">
            <v>西藏藏医学院藏药有限公司</v>
          </cell>
          <cell r="D5927" t="str">
            <v>0.25gx40丸</v>
          </cell>
        </row>
        <row r="5928">
          <cell r="A5928">
            <v>59475</v>
          </cell>
          <cell r="B5928" t="str">
            <v>小儿咽扁颗粒</v>
          </cell>
          <cell r="C5928" t="str">
            <v>北京同仁堂科技发展股份有限公司制药厂</v>
          </cell>
          <cell r="D5928" t="str">
            <v>8gx10袋</v>
          </cell>
        </row>
        <row r="5929">
          <cell r="A5929">
            <v>95934</v>
          </cell>
          <cell r="B5929" t="str">
            <v>笔式胰岛素注射器</v>
          </cell>
          <cell r="C5929" t="str">
            <v>礼来苏州制药有限公司</v>
          </cell>
          <cell r="D5929" t="str">
            <v>优伴Ⅱ</v>
          </cell>
        </row>
        <row r="5930">
          <cell r="A5930">
            <v>67251</v>
          </cell>
          <cell r="B5930" t="str">
            <v>王老吉凉茶植物饮料</v>
          </cell>
          <cell r="C5930" t="str">
            <v>广州王老吉药业股份有限公司</v>
          </cell>
          <cell r="D5930" t="str">
            <v>250ml</v>
          </cell>
        </row>
        <row r="5931">
          <cell r="A5931">
            <v>105221</v>
          </cell>
          <cell r="B5931" t="str">
            <v>十八味降香丸</v>
          </cell>
          <cell r="C5931" t="str">
            <v>西藏藏医学院藏药有限公司</v>
          </cell>
          <cell r="D5931" t="str">
            <v>18丸(每10丸重6g)(水丸)</v>
          </cell>
        </row>
        <row r="5932">
          <cell r="A5932">
            <v>105227</v>
          </cell>
          <cell r="B5932" t="str">
            <v>三味甘露散</v>
          </cell>
          <cell r="C5932" t="str">
            <v>西藏藏医学院藏药有限公司</v>
          </cell>
          <cell r="D5932" t="str">
            <v>4gx10袋</v>
          </cell>
        </row>
        <row r="5933">
          <cell r="A5933">
            <v>84637</v>
          </cell>
          <cell r="B5933" t="str">
            <v>活血止痛胶囊</v>
          </cell>
          <cell r="C5933" t="str">
            <v>江西昌诺药业有限公司</v>
          </cell>
          <cell r="D5933" t="str">
            <v>0.5gx30粒</v>
          </cell>
        </row>
        <row r="5934">
          <cell r="A5934">
            <v>109550</v>
          </cell>
          <cell r="B5934" t="str">
            <v>佳汇泰牌灵葛胶囊</v>
          </cell>
          <cell r="C5934" t="str">
            <v>四川省佳汇泰生物科技开发有限公司</v>
          </cell>
          <cell r="D5934" t="str">
            <v>0.4gx6粒</v>
          </cell>
        </row>
        <row r="5935">
          <cell r="A5935">
            <v>75276</v>
          </cell>
          <cell r="B5935" t="str">
            <v>消毒酒精(欧洁)</v>
          </cell>
          <cell r="C5935" t="str">
            <v>杭州欧拓普生物技术有限公司</v>
          </cell>
          <cell r="D5935" t="str">
            <v>100mlx75%(药用级)</v>
          </cell>
        </row>
        <row r="5936">
          <cell r="A5936">
            <v>3084</v>
          </cell>
          <cell r="B5936" t="str">
            <v>六神驱蚊花露水</v>
          </cell>
          <cell r="C5936" t="str">
            <v>上海家化联合股份有限公司</v>
          </cell>
          <cell r="D5936" t="str">
            <v>95ml</v>
          </cell>
        </row>
        <row r="5937">
          <cell r="A5937">
            <v>109159</v>
          </cell>
          <cell r="B5937" t="str">
            <v>舒肤佳香皂</v>
          </cell>
          <cell r="C5937" t="str">
            <v>广州宝洁有限公司</v>
          </cell>
          <cell r="D5937" t="str">
            <v>115g(纯白清香型)</v>
          </cell>
        </row>
        <row r="5938">
          <cell r="A5938">
            <v>23857</v>
          </cell>
          <cell r="B5938" t="str">
            <v>天然胶乳橡胶避孕套（多乐士）</v>
          </cell>
          <cell r="C5938" t="str">
            <v>GUMMITECH INDUSTRIES SDN.BHD(马来西亚)</v>
          </cell>
          <cell r="D5938" t="str">
            <v>12只(缤纷色彩型)</v>
          </cell>
        </row>
        <row r="5939">
          <cell r="A5939">
            <v>63223</v>
          </cell>
          <cell r="B5939" t="str">
            <v>玻璃体温计</v>
          </cell>
          <cell r="C5939" t="str">
            <v>东阿阿胶阿华医疗器械有限公司</v>
          </cell>
          <cell r="D5939" t="str">
            <v>内标式(腋下型)中号</v>
          </cell>
        </row>
        <row r="5940">
          <cell r="A5940">
            <v>111529</v>
          </cell>
          <cell r="B5940" t="str">
            <v>圣洁莓复合提取物胶囊</v>
          </cell>
          <cell r="C5940" t="str">
            <v/>
          </cell>
          <cell r="D5940" t="str">
            <v>146g(180粒)</v>
          </cell>
        </row>
        <row r="5941">
          <cell r="A5941">
            <v>111105</v>
          </cell>
          <cell r="B5941" t="str">
            <v>蒙脱石散</v>
          </cell>
          <cell r="C5941" t="str">
            <v>海南先声药业有限公司</v>
          </cell>
          <cell r="D5941" t="str">
            <v>3gx15袋</v>
          </cell>
        </row>
        <row r="5942">
          <cell r="A5942">
            <v>72828</v>
          </cell>
          <cell r="B5942" t="str">
            <v>黑眼圈眼霜（马应龙八宝）</v>
          </cell>
          <cell r="C5942" t="str">
            <v>马应龙药业集团股份有限公司</v>
          </cell>
          <cell r="D5942" t="str">
            <v>15g(紧致型)</v>
          </cell>
        </row>
        <row r="5943">
          <cell r="A5943">
            <v>111870</v>
          </cell>
          <cell r="B5943" t="str">
            <v>雅漾舒缓特护面霜</v>
          </cell>
          <cell r="C5943" t="str">
            <v/>
          </cell>
          <cell r="D5943" t="str">
            <v>50ml</v>
          </cell>
        </row>
        <row r="5944">
          <cell r="A5944">
            <v>92832</v>
          </cell>
          <cell r="B5944" t="str">
            <v>黑苦荞全胚芽茶</v>
          </cell>
          <cell r="C5944" t="str">
            <v>四川三匠苦荞科技开发有限公司</v>
          </cell>
          <cell r="D5944" t="str">
            <v>200g(5gx40袋)(全胚芽)</v>
          </cell>
        </row>
        <row r="5945">
          <cell r="A5945">
            <v>51837</v>
          </cell>
          <cell r="B5945" t="str">
            <v>护舒宝卫生巾(日用)</v>
          </cell>
          <cell r="C5945" t="str">
            <v>广州宝洁有限公司</v>
          </cell>
          <cell r="D5945" t="str">
            <v>10+2片(瞬洁丝薄)</v>
          </cell>
        </row>
        <row r="5946">
          <cell r="A5946">
            <v>112229</v>
          </cell>
          <cell r="B5946" t="str">
            <v>葡萄籽提取物胶囊(自然之宝)</v>
          </cell>
          <cell r="C5946" t="str">
            <v>美国NATURE'S BOUNTY INC</v>
          </cell>
          <cell r="D5946" t="str">
            <v>41g(410mgx100粒)</v>
          </cell>
        </row>
        <row r="5947">
          <cell r="A5947">
            <v>113826</v>
          </cell>
          <cell r="B5947" t="str">
            <v>风寒咳嗽颗粒</v>
          </cell>
          <cell r="C5947" t="str">
            <v>太极集团重庆桐君阁药厂有限公司</v>
          </cell>
          <cell r="D5947" t="str">
            <v>5gx6袋</v>
          </cell>
        </row>
        <row r="5948">
          <cell r="A5948">
            <v>114941</v>
          </cell>
          <cell r="B5948" t="str">
            <v>藿香正气胶囊</v>
          </cell>
          <cell r="C5948" t="str">
            <v>太极集团浙江东方制药有限公司</v>
          </cell>
          <cell r="D5948" t="str">
            <v>0.3gx36粒</v>
          </cell>
        </row>
        <row r="5949">
          <cell r="A5949">
            <v>69796</v>
          </cell>
          <cell r="B5949" t="str">
            <v>马应龙麝香痔疮膏</v>
          </cell>
          <cell r="C5949" t="str">
            <v>马应龙药业集团股份有限公司</v>
          </cell>
          <cell r="D5949" t="str">
            <v>20g</v>
          </cell>
        </row>
        <row r="5950">
          <cell r="A5950">
            <v>62914</v>
          </cell>
          <cell r="B5950" t="str">
            <v>脑白金(新包装)</v>
          </cell>
          <cell r="C5950" t="str">
            <v/>
          </cell>
          <cell r="D5950" t="str">
            <v>0.25gx20粒+250mlx2瓶(2瓶礼装)</v>
          </cell>
        </row>
        <row r="5951">
          <cell r="A5951">
            <v>23750</v>
          </cell>
          <cell r="B5951" t="str">
            <v>流感丸</v>
          </cell>
          <cell r="C5951" t="str">
            <v>青海晶珠藏药高新技术产业股份有限公司</v>
          </cell>
          <cell r="D5951" t="str">
            <v>0.2gx15丸x3板</v>
          </cell>
        </row>
        <row r="5952">
          <cell r="A5952">
            <v>60299</v>
          </cell>
          <cell r="B5952" t="str">
            <v>开塞露</v>
          </cell>
          <cell r="C5952" t="str">
            <v>上海小方制药股份有限公司（原名：上海运佳黄浦制药有限公司）</v>
          </cell>
          <cell r="D5952" t="str">
            <v>20ml(含甘油)</v>
          </cell>
        </row>
        <row r="5953">
          <cell r="A5953">
            <v>61094</v>
          </cell>
          <cell r="B5953" t="str">
            <v>佳洁士茶洁防蛀牙膏</v>
          </cell>
          <cell r="C5953" t="str">
            <v/>
          </cell>
          <cell r="D5953" t="str">
            <v>90g（绿茶香型）</v>
          </cell>
        </row>
        <row r="5954">
          <cell r="A5954">
            <v>37843</v>
          </cell>
          <cell r="B5954" t="str">
            <v>磷酸铝凝胶(洁维乐)</v>
          </cell>
          <cell r="C5954" t="str">
            <v>韩国 Boryung Pharmaceutical Co ,Ltd</v>
          </cell>
          <cell r="D5954" t="str">
            <v>123.8mg/gx20gx4袋</v>
          </cell>
        </row>
        <row r="5955">
          <cell r="A5955">
            <v>55767</v>
          </cell>
          <cell r="B5955" t="str">
            <v>复明胶囊</v>
          </cell>
          <cell r="C5955" t="str">
            <v>吉林省大峻药业股份有限公司</v>
          </cell>
          <cell r="D5955" t="str">
            <v>0.3gx15粒x2板</v>
          </cell>
        </row>
        <row r="5956">
          <cell r="A5956">
            <v>62650</v>
          </cell>
          <cell r="B5956" t="str">
            <v>丙酸氟替卡松吸入气雾剂(辅舒酮)</v>
          </cell>
          <cell r="C5956" t="str">
            <v>西班牙Glaxo Wellcome S.A</v>
          </cell>
          <cell r="D5956" t="str">
            <v>50ug:120揿</v>
          </cell>
        </row>
        <row r="5957">
          <cell r="A5957">
            <v>44639</v>
          </cell>
          <cell r="B5957" t="str">
            <v>喉痛灵片</v>
          </cell>
          <cell r="C5957" t="str">
            <v>广东省惠州市中药厂有限公司</v>
          </cell>
          <cell r="D5957" t="str">
            <v>12片x3板(糖衣)</v>
          </cell>
        </row>
        <row r="5958">
          <cell r="A5958">
            <v>24928</v>
          </cell>
          <cell r="B5958" t="str">
            <v>美洛昔康片(宏强)</v>
          </cell>
          <cell r="C5958" t="str">
            <v>江苏扬子江药业集团有限公司</v>
          </cell>
          <cell r="D5958" t="str">
            <v>7.5mgx10片</v>
          </cell>
        </row>
        <row r="5959">
          <cell r="A5959">
            <v>74365</v>
          </cell>
          <cell r="B5959" t="str">
            <v>胆石通利片</v>
          </cell>
          <cell r="C5959" t="str">
            <v>江西青春康源制药有限公司</v>
          </cell>
          <cell r="D5959" t="str">
            <v>0.4gx12片x3板(薄膜衣)</v>
          </cell>
        </row>
        <row r="5960">
          <cell r="A5960">
            <v>63973</v>
          </cell>
          <cell r="B5960" t="str">
            <v>大便器</v>
          </cell>
          <cell r="C5960" t="str">
            <v>成都明森医疗器械有限责任公司</v>
          </cell>
          <cell r="D5960" t="str">
            <v>D-A型(有盖)</v>
          </cell>
        </row>
        <row r="5961">
          <cell r="A5961">
            <v>63042</v>
          </cell>
          <cell r="B5961" t="str">
            <v>日用口罩</v>
          </cell>
          <cell r="C5961" t="str">
            <v>稳健医疗（黄冈）有限公司</v>
          </cell>
          <cell r="D5961" t="str">
            <v>12层x2只(19cmx14cm)绑带型普通级</v>
          </cell>
        </row>
        <row r="5962">
          <cell r="A5962">
            <v>100379</v>
          </cell>
          <cell r="B5962" t="str">
            <v>沙宣洗发露</v>
          </cell>
          <cell r="C5962" t="str">
            <v>广州宝洁有限公司</v>
          </cell>
          <cell r="D5962" t="str">
            <v>200ml(水润去屑)</v>
          </cell>
        </row>
        <row r="5963">
          <cell r="A5963">
            <v>58262</v>
          </cell>
          <cell r="B5963" t="str">
            <v>加味逍遥丸</v>
          </cell>
          <cell r="C5963" t="str">
            <v>北京同仁堂科技发展股份有限公司制药厂</v>
          </cell>
          <cell r="D5963" t="str">
            <v>6gx10袋(水丸)</v>
          </cell>
        </row>
        <row r="5964">
          <cell r="A5964">
            <v>77839</v>
          </cell>
          <cell r="B5964" t="str">
            <v>环孢素软胶囊(微乳化制剂)</v>
          </cell>
          <cell r="C5964" t="str">
            <v>杭州中美华东制药有限公司</v>
          </cell>
          <cell r="D5964" t="str">
            <v>25mgx50粒</v>
          </cell>
        </row>
        <row r="5965">
          <cell r="A5965">
            <v>63497</v>
          </cell>
          <cell r="B5965" t="str">
            <v>萘敏维滴眼液</v>
          </cell>
          <cell r="C5965" t="str">
            <v>江西闪亮制药有限公司</v>
          </cell>
          <cell r="D5965" t="str">
            <v>10ml</v>
          </cell>
        </row>
        <row r="5966">
          <cell r="A5966">
            <v>56410</v>
          </cell>
          <cell r="B5966" t="str">
            <v>双黄连胶囊</v>
          </cell>
          <cell r="C5966" t="str">
            <v>河南天方药业中药有限公司</v>
          </cell>
          <cell r="D5966" t="str">
            <v>0.4gx30粒</v>
          </cell>
        </row>
        <row r="5967">
          <cell r="A5967">
            <v>63358</v>
          </cell>
          <cell r="B5967" t="str">
            <v>碘酊</v>
          </cell>
          <cell r="C5967" t="str">
            <v>上海小方制药股份有限公司（原名：上海运佳黄浦制药有限公司）</v>
          </cell>
          <cell r="D5967" t="str">
            <v>20ml</v>
          </cell>
        </row>
        <row r="5968">
          <cell r="A5968">
            <v>58784</v>
          </cell>
          <cell r="B5968" t="str">
            <v>龟甲胶</v>
          </cell>
          <cell r="C5968" t="str">
            <v/>
          </cell>
          <cell r="D5968" t="str">
            <v>250g</v>
          </cell>
        </row>
        <row r="5969">
          <cell r="A5969">
            <v>100529</v>
          </cell>
          <cell r="B5969" t="str">
            <v>医用乙醇消毒液(普惠)</v>
          </cell>
          <cell r="C5969" t="str">
            <v>重庆普惠有限公司</v>
          </cell>
          <cell r="D5969" t="str">
            <v>80ml(喷雾型)75%±3%</v>
          </cell>
        </row>
        <row r="5970">
          <cell r="A5970">
            <v>94060</v>
          </cell>
          <cell r="B5970" t="str">
            <v>妇宁栓</v>
          </cell>
          <cell r="C5970" t="str">
            <v>哈药集团世一堂制药厂</v>
          </cell>
          <cell r="D5970" t="str">
            <v>1.6gx4粒</v>
          </cell>
        </row>
        <row r="5971">
          <cell r="A5971">
            <v>86839</v>
          </cell>
          <cell r="B5971" t="str">
            <v>数字显示电子体温计(妇女基础体温计)</v>
          </cell>
          <cell r="C5971" t="str">
            <v>华略电子(深圳)有限公司</v>
          </cell>
          <cell r="D5971" t="str">
            <v>MT16C2迈克大夫</v>
          </cell>
        </row>
        <row r="5972">
          <cell r="A5972">
            <v>80605</v>
          </cell>
          <cell r="B5972" t="str">
            <v>玻璃体温计</v>
          </cell>
          <cell r="C5972" t="str">
            <v>江苏鱼跃医疗设备股份有限公司</v>
          </cell>
          <cell r="D5972" t="str">
            <v>三角型棒式口腔型</v>
          </cell>
        </row>
        <row r="5973">
          <cell r="A5973">
            <v>63027</v>
          </cell>
          <cell r="B5973" t="str">
            <v>医用棉签</v>
          </cell>
          <cell r="C5973" t="str">
            <v>稳健医疗（嘉鱼）有限公司</v>
          </cell>
          <cell r="D5973" t="str">
            <v>竹棒型A1型通用性10cmx50支灭菌级</v>
          </cell>
        </row>
        <row r="5974">
          <cell r="A5974">
            <v>24457</v>
          </cell>
          <cell r="B5974" t="str">
            <v>降脂排毒胶囊</v>
          </cell>
          <cell r="C5974" t="str">
            <v>青海晶珠藏药高新技术产业股份有限公司</v>
          </cell>
          <cell r="D5974" t="str">
            <v>0.5gx10粒x3板</v>
          </cell>
        </row>
        <row r="5975">
          <cell r="A5975">
            <v>90305</v>
          </cell>
          <cell r="B5975" t="str">
            <v>灯盏生脉胶囊</v>
          </cell>
          <cell r="C5975" t="str">
            <v>云南生物谷灯盏花药业有限公司</v>
          </cell>
          <cell r="D5975" t="str">
            <v>0.18gx18粒</v>
          </cell>
        </row>
        <row r="5976">
          <cell r="A5976">
            <v>16654</v>
          </cell>
          <cell r="B5976" t="str">
            <v>右旋糖酐铁片(仙竹)</v>
          </cell>
          <cell r="C5976" t="str">
            <v>江西华太药业有限公司</v>
          </cell>
          <cell r="D5976" t="str">
            <v>25mgx60片</v>
          </cell>
        </row>
        <row r="5977">
          <cell r="A5977">
            <v>58788</v>
          </cell>
          <cell r="B5977" t="str">
            <v>鹿角胶</v>
          </cell>
          <cell r="C5977" t="str">
            <v/>
          </cell>
          <cell r="D5977" t="str">
            <v>250g</v>
          </cell>
        </row>
        <row r="5978">
          <cell r="A5978">
            <v>105229</v>
          </cell>
          <cell r="B5978" t="str">
            <v>石榴日轮丸</v>
          </cell>
          <cell r="C5978" t="str">
            <v>西藏藏医学院藏药有限公司</v>
          </cell>
          <cell r="D5978" t="str">
            <v>0.65gx54丸</v>
          </cell>
        </row>
        <row r="5979">
          <cell r="A5979">
            <v>73415</v>
          </cell>
          <cell r="B5979" t="str">
            <v>九味羌活颗粒</v>
          </cell>
          <cell r="C5979" t="str">
            <v>成都永康制药有限公司</v>
          </cell>
          <cell r="D5979" t="str">
            <v>5gx12袋(无糖型)</v>
          </cell>
        </row>
        <row r="5980">
          <cell r="A5980">
            <v>87564</v>
          </cell>
          <cell r="B5980" t="str">
            <v>兰索拉唑肠溶片(可意林)</v>
          </cell>
          <cell r="C5980" t="str">
            <v>扬子江药业集团四川海蓉药业有限公司</v>
          </cell>
          <cell r="D5980" t="str">
            <v>15mgx14片</v>
          </cell>
        </row>
        <row r="5981">
          <cell r="A5981">
            <v>59379</v>
          </cell>
          <cell r="B5981" t="str">
            <v>感冒清片</v>
          </cell>
          <cell r="C5981" t="str">
            <v>广东一片天制药有限公司</v>
          </cell>
          <cell r="D5981" t="str">
            <v>0.22gx100片(薄膜衣)</v>
          </cell>
        </row>
        <row r="5982">
          <cell r="A5982">
            <v>97690</v>
          </cell>
          <cell r="B5982" t="str">
            <v>合生元益生菌胶囊</v>
          </cell>
          <cell r="C5982" t="str">
            <v>合生元(广州)健康产品有限公司</v>
          </cell>
          <cell r="D5982" t="str">
            <v>15g(0.5gx30粒)</v>
          </cell>
        </row>
        <row r="5983">
          <cell r="A5983">
            <v>106931</v>
          </cell>
          <cell r="B5983" t="str">
            <v>压缩式吸入器</v>
          </cell>
          <cell r="C5983" t="str">
            <v/>
          </cell>
          <cell r="D5983" t="str">
            <v>NE-C30</v>
          </cell>
        </row>
        <row r="5984">
          <cell r="A5984">
            <v>21389</v>
          </cell>
          <cell r="B5984" t="str">
            <v>红核妇洁洗液</v>
          </cell>
          <cell r="C5984" t="str">
            <v>山东神州制药有限公司</v>
          </cell>
          <cell r="D5984" t="str">
            <v>100ml</v>
          </cell>
        </row>
        <row r="5985">
          <cell r="A5985">
            <v>66731</v>
          </cell>
          <cell r="B5985" t="str">
            <v>依托芬那酯凝胶</v>
          </cell>
          <cell r="C5985" t="str">
            <v>澳美制药厂</v>
          </cell>
          <cell r="D5985" t="str">
            <v>20g:2g</v>
          </cell>
        </row>
        <row r="5986">
          <cell r="A5986">
            <v>50160</v>
          </cell>
          <cell r="B5986" t="str">
            <v>复方南星止痛膏</v>
          </cell>
          <cell r="C5986" t="str">
            <v>江苏康缘阳光药业有限公司（原江苏南星药业有限责任公司）</v>
          </cell>
          <cell r="D5986" t="str">
            <v>10cmx13cmx2贴x2袋</v>
          </cell>
        </row>
        <row r="5987">
          <cell r="A5987">
            <v>66938</v>
          </cell>
          <cell r="B5987" t="str">
            <v>少俊综合营养片（原少俊多维复合营养片）</v>
          </cell>
          <cell r="C5987" t="str">
            <v/>
          </cell>
          <cell r="D5987" t="str">
            <v>36.6g(610mgx60片)</v>
          </cell>
        </row>
        <row r="5988">
          <cell r="A5988">
            <v>56954</v>
          </cell>
          <cell r="B5988" t="str">
            <v>强力天麻杜仲胶囊</v>
          </cell>
          <cell r="C5988" t="str">
            <v>贵州三力制药有限公司</v>
          </cell>
          <cell r="D5988" t="str">
            <v>0.4gx48粒</v>
          </cell>
        </row>
        <row r="5989">
          <cell r="A5989">
            <v>105824</v>
          </cell>
          <cell r="B5989" t="str">
            <v>制氧机</v>
          </cell>
          <cell r="C5989" t="str">
            <v>江苏鱼跃医疗设备股份有限公司</v>
          </cell>
          <cell r="D5989" t="str">
            <v>8F-3A</v>
          </cell>
        </row>
        <row r="5990">
          <cell r="A5990">
            <v>106918</v>
          </cell>
          <cell r="B5990" t="str">
            <v>十味诃子散</v>
          </cell>
          <cell r="C5990" t="str">
            <v>西藏藏医学院藏药有限公司</v>
          </cell>
          <cell r="D5990" t="str">
            <v>30g(3gx10袋)</v>
          </cell>
        </row>
        <row r="5991">
          <cell r="A5991">
            <v>59357</v>
          </cell>
          <cell r="B5991" t="str">
            <v>连翘败毒丸</v>
          </cell>
          <cell r="C5991" t="str">
            <v>北京同仁堂科技发展股份有限公司制药厂</v>
          </cell>
          <cell r="D5991" t="str">
            <v>6gx10袋(水丸)</v>
          </cell>
        </row>
        <row r="5992">
          <cell r="A5992">
            <v>69903</v>
          </cell>
          <cell r="B5992" t="str">
            <v>蒙牛特仑苏纯牛奶</v>
          </cell>
          <cell r="C5992" t="str">
            <v>内蒙古蒙牛乳业(集团)股份有限公司</v>
          </cell>
          <cell r="D5992" t="str">
            <v>250mlx12盒(全脂灭菌乳)</v>
          </cell>
        </row>
        <row r="5993">
          <cell r="A5993">
            <v>9557</v>
          </cell>
          <cell r="B5993" t="str">
            <v>真空拔罐器</v>
          </cell>
          <cell r="C5993" t="str">
            <v>北京康达五洲医疗器械中心</v>
          </cell>
          <cell r="D5993" t="str">
            <v>简装C1x8</v>
          </cell>
        </row>
        <row r="5994">
          <cell r="A5994">
            <v>97967</v>
          </cell>
          <cell r="B5994" t="str">
            <v>西洋参</v>
          </cell>
          <cell r="C5994" t="str">
            <v>威州许氏洋参(南京)有限公司</v>
          </cell>
          <cell r="D5994" t="str">
            <v>180gx2（特选片）</v>
          </cell>
        </row>
        <row r="5995">
          <cell r="A5995">
            <v>19400</v>
          </cell>
          <cell r="B5995" t="str">
            <v>舒必利片</v>
          </cell>
          <cell r="C5995" t="str">
            <v>江苏恩华药业股份有限公司</v>
          </cell>
          <cell r="D5995" t="str">
            <v>100mgx100片</v>
          </cell>
        </row>
        <row r="5996">
          <cell r="A5996">
            <v>48392</v>
          </cell>
          <cell r="B5996" t="str">
            <v>盐酸氨溴索口服溶液</v>
          </cell>
          <cell r="C5996" t="str">
            <v>黑龙江中桂制药有限公司</v>
          </cell>
          <cell r="D5996" t="str">
            <v>10ml：30mgx15支</v>
          </cell>
        </row>
        <row r="5997">
          <cell r="A5997">
            <v>55239</v>
          </cell>
          <cell r="B5997" t="str">
            <v>复方醋酸氟轻松酊(皮炎宁酊)</v>
          </cell>
          <cell r="C5997" t="str">
            <v>葫芦岛国帝药业有限责任公司</v>
          </cell>
          <cell r="D5997" t="str">
            <v>0.04%:20ml</v>
          </cell>
        </row>
        <row r="5998">
          <cell r="A5998">
            <v>58027</v>
          </cell>
          <cell r="B5998" t="str">
            <v>人参健脾丸</v>
          </cell>
          <cell r="C5998" t="str">
            <v>北京同仁堂股份有限公司同仁堂制药厂</v>
          </cell>
          <cell r="D5998" t="str">
            <v>6gx10丸</v>
          </cell>
        </row>
        <row r="5999">
          <cell r="A5999">
            <v>108484</v>
          </cell>
          <cell r="B5999" t="str">
            <v>头孢克肟片</v>
          </cell>
          <cell r="C5999" t="str">
            <v>广州白云山制药股份有限公司广州白云山制药总厂</v>
          </cell>
          <cell r="D5999" t="str">
            <v>50mgx10片(薄膜衣片)</v>
          </cell>
        </row>
        <row r="6000">
          <cell r="A6000">
            <v>92635</v>
          </cell>
          <cell r="B6000" t="str">
            <v>阿米卡星洗剂</v>
          </cell>
          <cell r="C6000" t="str">
            <v>海南皇隆制药厂有限公司</v>
          </cell>
          <cell r="D6000" t="str">
            <v>50ml(50ml:125mg)</v>
          </cell>
        </row>
        <row r="6001">
          <cell r="A6001">
            <v>60944</v>
          </cell>
          <cell r="B6001" t="str">
            <v>愈风宁心片</v>
          </cell>
          <cell r="C6001" t="str">
            <v>北京同仁堂科技发展股份有限公司制药厂</v>
          </cell>
          <cell r="D6001" t="str">
            <v>0.28gx100片</v>
          </cell>
        </row>
        <row r="6002">
          <cell r="A6002">
            <v>97318</v>
          </cell>
          <cell r="B6002" t="str">
            <v>头孢地尼胶囊</v>
          </cell>
          <cell r="C6002" t="str">
            <v>江苏豪森药业集团有限公司(原:江苏豪森药业股份有限公司)</v>
          </cell>
          <cell r="D6002" t="str">
            <v>0.1gx10粒</v>
          </cell>
        </row>
        <row r="6003">
          <cell r="A6003">
            <v>72829</v>
          </cell>
          <cell r="B6003" t="str">
            <v>黑眼圈眼霜（马应龙八宝）</v>
          </cell>
          <cell r="C6003" t="str">
            <v>马应龙药业集团股份有限公司</v>
          </cell>
          <cell r="D6003" t="str">
            <v>15g(养护型)</v>
          </cell>
        </row>
        <row r="6004">
          <cell r="A6004">
            <v>92834</v>
          </cell>
          <cell r="B6004" t="str">
            <v>黑苦荞茶(三匠)</v>
          </cell>
          <cell r="C6004" t="str">
            <v>四川三匠苦荞科技开发有限公司</v>
          </cell>
          <cell r="D6004" t="str">
            <v>120g(5gx24袋)</v>
          </cell>
        </row>
        <row r="6005">
          <cell r="A6005">
            <v>82072</v>
          </cell>
          <cell r="B6005" t="str">
            <v>奥妙净蓝全效无磷洗衣粉</v>
          </cell>
          <cell r="C6005" t="str">
            <v>联合利华(中国)有限公司</v>
          </cell>
          <cell r="D6005" t="str">
            <v>1.8kg</v>
          </cell>
        </row>
        <row r="6006">
          <cell r="A6006">
            <v>25496</v>
          </cell>
          <cell r="B6006" t="str">
            <v>5001D彩虹电热蚊香片</v>
          </cell>
          <cell r="C6006" t="str">
            <v>成都彩虹电器(集团)股份有限公司</v>
          </cell>
          <cell r="D6006" t="str">
            <v>30片(乖乖型)</v>
          </cell>
        </row>
        <row r="6007">
          <cell r="A6007">
            <v>55368</v>
          </cell>
          <cell r="B6007" t="str">
            <v>龙虎人丹</v>
          </cell>
          <cell r="C6007" t="str">
            <v>上海中华药业有限公司</v>
          </cell>
          <cell r="D6007" t="str">
            <v>0.04gx60粒</v>
          </cell>
        </row>
        <row r="6008">
          <cell r="A6008">
            <v>108027</v>
          </cell>
          <cell r="B6008" t="str">
            <v>左炔诺孕酮片</v>
          </cell>
          <cell r="C6008" t="str">
            <v>匈牙利Gedeon Richter Plc</v>
          </cell>
          <cell r="D6008" t="str">
            <v>1.5mgx1片</v>
          </cell>
        </row>
        <row r="6009">
          <cell r="A6009">
            <v>2868</v>
          </cell>
          <cell r="B6009" t="str">
            <v>复方氯己定含漱液</v>
          </cell>
          <cell r="C6009" t="str">
            <v>江苏知原药业有限公司</v>
          </cell>
          <cell r="D6009" t="str">
            <v>150ml</v>
          </cell>
        </row>
        <row r="6010">
          <cell r="A6010">
            <v>58286</v>
          </cell>
          <cell r="B6010" t="str">
            <v>人参再造丸</v>
          </cell>
          <cell r="C6010" t="str">
            <v/>
          </cell>
          <cell r="D6010" t="str">
            <v>3g×10丸</v>
          </cell>
        </row>
        <row r="6011">
          <cell r="A6011">
            <v>55705</v>
          </cell>
          <cell r="B6011" t="str">
            <v>重组人干扰素a2b栓</v>
          </cell>
          <cell r="C6011" t="str">
            <v>安徽安科生物工程（集团）股份有限公司</v>
          </cell>
          <cell r="D6011" t="str">
            <v>10万IU/粒x5粒</v>
          </cell>
        </row>
        <row r="6012">
          <cell r="A6012">
            <v>59821</v>
          </cell>
          <cell r="B6012" t="str">
            <v>洁尔阴洗液</v>
          </cell>
          <cell r="C6012" t="str">
            <v>四川恩威制药有限公司</v>
          </cell>
          <cell r="D6012" t="str">
            <v>260ml</v>
          </cell>
        </row>
        <row r="6013">
          <cell r="A6013">
            <v>98576</v>
          </cell>
          <cell r="B6013" t="str">
            <v>头孢羟氨苄颗粒</v>
          </cell>
          <cell r="C6013" t="str">
            <v>石药集团欧意药业有限公司(原:石家庄欧意药业公司)</v>
          </cell>
          <cell r="D6013" t="str">
            <v>0.125gx20袋</v>
          </cell>
        </row>
        <row r="6014">
          <cell r="A6014">
            <v>57129</v>
          </cell>
          <cell r="B6014" t="str">
            <v>人参归脾丸</v>
          </cell>
          <cell r="C6014" t="str">
            <v>北京同仁堂股份有限公司同仁堂制药厂</v>
          </cell>
          <cell r="D6014" t="str">
            <v>9gx10丸</v>
          </cell>
        </row>
        <row r="6015">
          <cell r="A6015">
            <v>46740</v>
          </cell>
          <cell r="B6015" t="str">
            <v>芩连片</v>
          </cell>
          <cell r="C6015" t="str">
            <v>牡丹江灵泰药业股份有限公司</v>
          </cell>
          <cell r="D6015" t="str">
            <v>0.55gx12片x3板</v>
          </cell>
        </row>
        <row r="6016">
          <cell r="A6016">
            <v>55842</v>
          </cell>
          <cell r="B6016" t="str">
            <v>第六感避孕套（超薄超滑）</v>
          </cell>
          <cell r="C6016" t="str">
            <v>武汉杰士邦卫生用品有限公司</v>
          </cell>
          <cell r="D6016" t="str">
            <v>12只（兰花香）</v>
          </cell>
        </row>
        <row r="6017">
          <cell r="A6017">
            <v>82399</v>
          </cell>
          <cell r="B6017" t="str">
            <v>盐酸曲美他嗪片</v>
          </cell>
          <cell r="C6017" t="str">
            <v>江苏吴中医药集团有限公司苏州制药厂(原苏州第六制药厂)</v>
          </cell>
          <cell r="D6017" t="str">
            <v>20mgx15片x2板</v>
          </cell>
        </row>
        <row r="6018">
          <cell r="A6018">
            <v>58301</v>
          </cell>
          <cell r="B6018" t="str">
            <v>断血流胶囊</v>
          </cell>
          <cell r="C6018" t="str">
            <v>江西银涛药业有限公司</v>
          </cell>
          <cell r="D6018" t="str">
            <v>0.35gx12粒x2板</v>
          </cell>
        </row>
        <row r="6019">
          <cell r="A6019">
            <v>100700</v>
          </cell>
          <cell r="B6019" t="str">
            <v>盐酸萘甲唑林滴眼液</v>
          </cell>
          <cell r="C6019" t="str">
            <v>沈阳兴齐眼药股份有限公司(原沈阳兴齐制药)</v>
          </cell>
          <cell r="D6019" t="str">
            <v>1ml:0.12mgx10支</v>
          </cell>
        </row>
        <row r="6020">
          <cell r="A6020">
            <v>58309</v>
          </cell>
          <cell r="B6020" t="str">
            <v>肿节风片</v>
          </cell>
          <cell r="C6020" t="str">
            <v>江西天施康中药股份有限公司</v>
          </cell>
          <cell r="D6020" t="str">
            <v>0.25gx60片(糖衣片)</v>
          </cell>
        </row>
        <row r="6021">
          <cell r="A6021">
            <v>88883</v>
          </cell>
          <cell r="B6021" t="str">
            <v>威麦宁胶囊</v>
          </cell>
          <cell r="C6021" t="str">
            <v>华颐药业有限公司</v>
          </cell>
          <cell r="D6021" t="str">
            <v>0.4gx60粒
</v>
          </cell>
        </row>
        <row r="6022">
          <cell r="A6022">
            <v>108094</v>
          </cell>
          <cell r="B6022" t="str">
            <v>纯珍珠粉</v>
          </cell>
          <cell r="C6022" t="str">
            <v>海南娇黛日用化工有限公司</v>
          </cell>
          <cell r="D6022" t="str">
            <v>80g</v>
          </cell>
        </row>
        <row r="6023">
          <cell r="A6023">
            <v>98204</v>
          </cell>
          <cell r="B6023" t="str">
            <v>天然植物润唇膏</v>
          </cell>
          <cell r="C6023" t="str">
            <v>曼秀雷敦(中国)药业有限公司</v>
          </cell>
          <cell r="D6023" t="str">
            <v>4g佛手柑</v>
          </cell>
        </row>
        <row r="6024">
          <cell r="A6024">
            <v>103941</v>
          </cell>
          <cell r="B6024" t="str">
            <v>合生元婴儿配方奶粉(二阶段)</v>
          </cell>
          <cell r="C6024" t="str">
            <v>(丹麦)Arla Foods amba Arinco</v>
          </cell>
          <cell r="D6024" t="str">
            <v>900g(金装)</v>
          </cell>
        </row>
        <row r="6025">
          <cell r="A6025">
            <v>66897</v>
          </cell>
          <cell r="B6025" t="str">
            <v>何氏狐臭净浓缩液</v>
          </cell>
          <cell r="C6025" t="str">
            <v>惠州市惠阳区何氏化妆品有限公司</v>
          </cell>
          <cell r="D6025" t="str">
            <v>20ml</v>
          </cell>
        </row>
        <row r="6026">
          <cell r="A6026">
            <v>56408</v>
          </cell>
          <cell r="B6026" t="str">
            <v>参苓白术丸</v>
          </cell>
          <cell r="C6026" t="str">
            <v>北京同仁堂制药有限公司</v>
          </cell>
          <cell r="D6026" t="str">
            <v>6gx12袋</v>
          </cell>
        </row>
        <row r="6027">
          <cell r="A6027">
            <v>88827</v>
          </cell>
          <cell r="B6027" t="str">
            <v>草乌甲素片</v>
          </cell>
          <cell r="C6027" t="str">
            <v>云南昊邦制药有限公司</v>
          </cell>
          <cell r="D6027" t="str">
            <v>0.4mgx12片
</v>
          </cell>
        </row>
        <row r="6028">
          <cell r="A6028">
            <v>42751</v>
          </cell>
          <cell r="B6028" t="str">
            <v>胰酶肠溶胶囊</v>
          </cell>
          <cell r="C6028" t="str">
            <v>四川顺生制药有限公司</v>
          </cell>
          <cell r="D6028" t="str">
            <v>0.15gx24粒</v>
          </cell>
        </row>
        <row r="6029">
          <cell r="A6029">
            <v>58432</v>
          </cell>
          <cell r="B6029" t="str">
            <v>硼酸冰片滴耳液</v>
          </cell>
          <cell r="C6029" t="str">
            <v>芜湖三益制药有限公司</v>
          </cell>
          <cell r="D6029" t="str">
            <v>5ml</v>
          </cell>
        </row>
        <row r="6030">
          <cell r="A6030">
            <v>97414</v>
          </cell>
          <cell r="B6030" t="str">
            <v>亿方拨罐器(真空枪式)</v>
          </cell>
          <cell r="C6030" t="str">
            <v>延边亿方实业有限公司</v>
          </cell>
          <cell r="D6030" t="str">
            <v>YFZ-14A(磁针型)</v>
          </cell>
        </row>
        <row r="6031">
          <cell r="A6031">
            <v>96122</v>
          </cell>
          <cell r="B6031" t="str">
            <v>蒙牛真果粒牛奶饮品</v>
          </cell>
          <cell r="C6031" t="str">
            <v/>
          </cell>
          <cell r="D6031" t="str">
            <v>250mlx12包（猕猴桃果粒）</v>
          </cell>
        </row>
        <row r="6032">
          <cell r="A6032">
            <v>82164</v>
          </cell>
          <cell r="B6032" t="str">
            <v>元胡止痛滴丸</v>
          </cell>
          <cell r="C6032" t="str">
            <v>甘肃陇神戎发制药有限公司</v>
          </cell>
          <cell r="D6032" t="str">
            <v>30丸x6袋</v>
          </cell>
        </row>
        <row r="6033">
          <cell r="A6033">
            <v>56561</v>
          </cell>
          <cell r="B6033" t="str">
            <v>新生化颗粒</v>
          </cell>
          <cell r="C6033" t="str">
            <v>贵州汉方药业有限公司</v>
          </cell>
          <cell r="D6033" t="str">
            <v>6gx12袋</v>
          </cell>
        </row>
        <row r="6034">
          <cell r="A6034">
            <v>66065</v>
          </cell>
          <cell r="B6034" t="str">
            <v>三黄珍珠膏</v>
          </cell>
          <cell r="C6034" t="str">
            <v>河南羚锐生物药业有限公司</v>
          </cell>
          <cell r="D6034" t="str">
            <v>20克</v>
          </cell>
        </row>
        <row r="6035">
          <cell r="A6035">
            <v>69034</v>
          </cell>
          <cell r="B6035" t="str">
            <v>牛碱性成纤维细胞生长因子外用溶液(重组牛碱性成纤维细胞生长因子外用溶液)</v>
          </cell>
          <cell r="C6035" t="str">
            <v>珠海亿胜生物制药有限公司</v>
          </cell>
          <cell r="D6035" t="str">
            <v>63000IU/瓶</v>
          </cell>
        </row>
        <row r="6036">
          <cell r="A6036">
            <v>88854</v>
          </cell>
          <cell r="B6036" t="str">
            <v>关节止痛膏</v>
          </cell>
          <cell r="C6036" t="str">
            <v>河南羚锐制药股份有限公司</v>
          </cell>
          <cell r="D6036" t="str">
            <v>7cmx10cmx10片</v>
          </cell>
        </row>
        <row r="6037">
          <cell r="A6037">
            <v>70903</v>
          </cell>
          <cell r="B6037" t="str">
            <v>六味安消胶囊</v>
          </cell>
          <cell r="C6037" t="str">
            <v>江西银涛药业有限公司</v>
          </cell>
          <cell r="D6037" t="str">
            <v>0.5克x12粒x3板</v>
          </cell>
        </row>
        <row r="6038">
          <cell r="A6038">
            <v>45636</v>
          </cell>
          <cell r="B6038" t="str">
            <v>顶采去屑养发洗剂</v>
          </cell>
          <cell r="C6038" t="str">
            <v>重庆灵方生物技术有限公司</v>
          </cell>
          <cell r="D6038" t="str">
            <v>50ml</v>
          </cell>
        </row>
        <row r="6039">
          <cell r="A6039">
            <v>101348</v>
          </cell>
          <cell r="B6039" t="str">
            <v>薇姿优护防晒凝乳</v>
          </cell>
          <cell r="C6039" t="str">
            <v/>
          </cell>
          <cell r="D6039" t="str">
            <v>SPF30+PA+++100ml</v>
          </cell>
        </row>
        <row r="6040">
          <cell r="A6040">
            <v>107045</v>
          </cell>
          <cell r="B6040" t="str">
            <v>舒适达专业修复牙膏</v>
          </cell>
          <cell r="C6040" t="str">
            <v>苏州克劳丽化妆品有限公司</v>
          </cell>
          <cell r="D6040" t="str">
            <v>100g</v>
          </cell>
        </row>
        <row r="6041">
          <cell r="A6041">
            <v>68364</v>
          </cell>
          <cell r="B6041" t="str">
            <v>医用氧气袋(佳禾)</v>
          </cell>
          <cell r="C6041" t="str">
            <v>冀州市佳禾医疗器械有限公司</v>
          </cell>
          <cell r="D6041" t="str">
            <v>中号</v>
          </cell>
        </row>
        <row r="6042">
          <cell r="A6042">
            <v>112010</v>
          </cell>
          <cell r="B6042" t="str">
            <v>益母草颗粒</v>
          </cell>
          <cell r="C6042" t="str">
            <v>北京同仁堂天然药物(唐山)有限公司</v>
          </cell>
          <cell r="D6042" t="str">
            <v>15gx8袋</v>
          </cell>
        </row>
        <row r="6043">
          <cell r="A6043">
            <v>110800</v>
          </cell>
          <cell r="B6043" t="str">
            <v>苯磺酸左氨氯地平片</v>
          </cell>
          <cell r="C6043" t="str">
            <v>海南先声药业有限公司</v>
          </cell>
          <cell r="D6043" t="str">
            <v>2.5mgx14片</v>
          </cell>
        </row>
        <row r="6044">
          <cell r="A6044">
            <v>56487</v>
          </cell>
          <cell r="B6044" t="str">
            <v>六神驱蚊花露水</v>
          </cell>
          <cell r="C6044" t="str">
            <v>上海家化联合股份有限公司</v>
          </cell>
          <cell r="D6044" t="str">
            <v>180ml(喷雾)</v>
          </cell>
        </row>
        <row r="6045">
          <cell r="A6045">
            <v>62764</v>
          </cell>
          <cell r="B6045" t="str">
            <v>天然胶乳橡胶避孕套</v>
          </cell>
          <cell r="C6045" t="str">
            <v>冈本株式会社</v>
          </cell>
          <cell r="D6045" t="str">
            <v>10片(0.03白金超薄)</v>
          </cell>
        </row>
        <row r="6046">
          <cell r="A6046">
            <v>91037</v>
          </cell>
          <cell r="B6046" t="str">
            <v>黑苦荞全株茶</v>
          </cell>
          <cell r="C6046" t="str">
            <v>四川三匠苦荞科技开发有限公司</v>
          </cell>
          <cell r="D6046" t="str">
            <v>255g(5gx51小袋)</v>
          </cell>
        </row>
        <row r="6047">
          <cell r="A6047">
            <v>52359</v>
          </cell>
          <cell r="B6047" t="str">
            <v>坐厕椅</v>
          </cell>
          <cell r="C6047" t="str">
            <v/>
          </cell>
          <cell r="D6047" t="str">
            <v>H023B</v>
          </cell>
        </row>
        <row r="6048">
          <cell r="A6048">
            <v>56479</v>
          </cell>
          <cell r="B6048" t="str">
            <v>六神喷雾花露水</v>
          </cell>
          <cell r="C6048" t="str">
            <v>上海家化联合股份有限公司</v>
          </cell>
          <cell r="D6048" t="str">
            <v>180ml（清新花香）</v>
          </cell>
        </row>
        <row r="6049">
          <cell r="A6049">
            <v>105840</v>
          </cell>
          <cell r="B6049" t="str">
            <v>养血安神糖浆</v>
          </cell>
          <cell r="C6049" t="str">
            <v>太极集团四川天诚制药有限公司</v>
          </cell>
          <cell r="D6049" t="str">
            <v>180ml</v>
          </cell>
        </row>
        <row r="6050">
          <cell r="A6050">
            <v>98686</v>
          </cell>
          <cell r="B6050" t="str">
            <v>笔式注射器</v>
          </cell>
          <cell r="C6050" t="str">
            <v>通化东宝药业股份有限公司</v>
          </cell>
          <cell r="D6050" t="str">
            <v>3ml：300IU 甘舒霖笔</v>
          </cell>
        </row>
        <row r="6051">
          <cell r="A6051">
            <v>105173</v>
          </cell>
          <cell r="B6051" t="str">
            <v>电子血压计(智能臂式)</v>
          </cell>
          <cell r="C6051" t="str">
            <v>天津九安医疗电子股份有限公司</v>
          </cell>
          <cell r="D6051" t="str">
            <v>KD-5902</v>
          </cell>
        </row>
        <row r="6052">
          <cell r="A6052">
            <v>114952</v>
          </cell>
          <cell r="B6052" t="str">
            <v>宁神补心片</v>
          </cell>
          <cell r="C6052" t="str">
            <v>太极集团重庆桐君阁药厂有限公司</v>
          </cell>
          <cell r="D6052" t="str">
            <v>0.25gx12片x2板(糖衣)</v>
          </cell>
        </row>
        <row r="6053">
          <cell r="A6053">
            <v>56079</v>
          </cell>
          <cell r="B6053" t="str">
            <v>脉血康胶囊</v>
          </cell>
          <cell r="C6053" t="str">
            <v>重庆多普泰制药股份有限公司</v>
          </cell>
          <cell r="D6053" t="str">
            <v>0.25gx24粒(肠溶胶囊)</v>
          </cell>
        </row>
        <row r="6054">
          <cell r="A6054">
            <v>63169</v>
          </cell>
          <cell r="B6054" t="str">
            <v>亮嗓胖大海清咽糖</v>
          </cell>
          <cell r="C6054" t="str">
            <v>江中药业股份有限公司</v>
          </cell>
          <cell r="D6054" t="str">
            <v>2g×12粒(有糖型)</v>
          </cell>
        </row>
        <row r="6055">
          <cell r="A6055">
            <v>58704</v>
          </cell>
          <cell r="B6055" t="str">
            <v>天麻首乌胶囊</v>
          </cell>
          <cell r="C6055" t="str">
            <v>湖南天济草堂制药股份有限公司</v>
          </cell>
          <cell r="D6055" t="str">
            <v>0.48gx12粒x3板</v>
          </cell>
        </row>
        <row r="6056">
          <cell r="A6056">
            <v>55735</v>
          </cell>
          <cell r="B6056" t="str">
            <v>咳露口服液</v>
          </cell>
          <cell r="C6056" t="str">
            <v>陕西步长制药有限公司(原:咸阳步长制药有限公司)</v>
          </cell>
          <cell r="D6056" t="str">
            <v>120ml</v>
          </cell>
        </row>
        <row r="6057">
          <cell r="A6057">
            <v>85896</v>
          </cell>
          <cell r="B6057" t="str">
            <v>复方氢溴酸东莨菪碱贴膏</v>
          </cell>
          <cell r="C6057" t="str">
            <v>桂林天和药业股份有限公司</v>
          </cell>
          <cell r="D6057" t="str">
            <v>2贴</v>
          </cell>
        </row>
        <row r="6058">
          <cell r="A6058">
            <v>48061</v>
          </cell>
          <cell r="B6058" t="str">
            <v>皮肤消毒喷雾剂</v>
          </cell>
          <cell r="C6058" t="str">
            <v>重庆灵方生物技术有限公司</v>
          </cell>
          <cell r="D6058" t="str">
            <v>30ml</v>
          </cell>
        </row>
        <row r="6059">
          <cell r="A6059">
            <v>11954</v>
          </cell>
          <cell r="B6059" t="str">
            <v>甲硝维参阴道栓</v>
          </cell>
          <cell r="C6059" t="str">
            <v>吉林晶珠药业有限公司</v>
          </cell>
          <cell r="D6059" t="str">
            <v>0.5g：8枚</v>
          </cell>
        </row>
        <row r="6060">
          <cell r="A6060">
            <v>57550</v>
          </cell>
          <cell r="B6060" t="str">
            <v>接触性创面敷贴</v>
          </cell>
          <cell r="C6060" t="str">
            <v>稳健医疗用品股份有限公司(稳健实业(深圳)有限公司)</v>
          </cell>
          <cell r="D6060" t="str">
            <v>11x15cmx(衬垫6cmx10cm)x1片(普通型)</v>
          </cell>
        </row>
        <row r="6061">
          <cell r="A6061">
            <v>22522</v>
          </cell>
          <cell r="B6061" t="str">
            <v>丹桂香颗粒</v>
          </cell>
          <cell r="C6061" t="str">
            <v>正大制药（青岛）有限公司（原青岛正大海尔制药有限公司）</v>
          </cell>
          <cell r="D6061" t="str">
            <v>6gx6袋(无糖)</v>
          </cell>
        </row>
        <row r="6062">
          <cell r="A6062">
            <v>42603</v>
          </cell>
          <cell r="B6062" t="str">
            <v>头孢拉定胶囊</v>
          </cell>
          <cell r="C6062" t="str">
            <v>江苏亚邦强生药业有限公司</v>
          </cell>
          <cell r="D6062" t="str">
            <v>0.25gx24粒</v>
          </cell>
        </row>
        <row r="6063">
          <cell r="A6063">
            <v>66050</v>
          </cell>
          <cell r="B6063" t="str">
            <v>舒筋活络酒</v>
          </cell>
          <cell r="C6063" t="str">
            <v>江西普正制药股份有限公司</v>
          </cell>
          <cell r="D6063" t="str">
            <v>250ml</v>
          </cell>
        </row>
        <row r="6064">
          <cell r="A6064">
            <v>20688</v>
          </cell>
          <cell r="B6064" t="str">
            <v>玉蓝降糖胶囊</v>
          </cell>
          <cell r="C6064" t="str">
            <v>贵州健兴药业有限公司</v>
          </cell>
          <cell r="D6064" t="str">
            <v>0.3gx45粒</v>
          </cell>
        </row>
        <row r="6065">
          <cell r="A6065">
            <v>56226</v>
          </cell>
          <cell r="B6065" t="str">
            <v>盐酸西替利嗪片(西可韦)</v>
          </cell>
          <cell r="C6065" t="str">
            <v>苏州东瑞制药有限公司</v>
          </cell>
          <cell r="D6065" t="str">
            <v>10mgx12片</v>
          </cell>
        </row>
        <row r="6066">
          <cell r="A6066">
            <v>99663</v>
          </cell>
          <cell r="B6066" t="str">
            <v>血糖试纸(卓越金锐)</v>
          </cell>
          <cell r="C6066" t="str">
            <v>德国罗氏诊断公司</v>
          </cell>
          <cell r="D6066" t="str">
            <v>50片(1密码牌)</v>
          </cell>
        </row>
        <row r="6067">
          <cell r="A6067">
            <v>99746</v>
          </cell>
          <cell r="B6067" t="str">
            <v>耳温枪数字显示电子体温计</v>
          </cell>
          <cell r="C6067" t="str">
            <v>华略电子(深圳)有限公司</v>
          </cell>
          <cell r="D6067" t="str">
            <v>IR1DE1-1</v>
          </cell>
        </row>
        <row r="6068">
          <cell r="A6068">
            <v>60348</v>
          </cell>
          <cell r="B6068" t="str">
            <v>维生素AD软胶囊(原维生素AD胶丸)</v>
          </cell>
          <cell r="C6068" t="str">
            <v>国药控股星鲨制药(厦门)有限公司(原:厦门星鲨制药)</v>
          </cell>
          <cell r="D6068" t="str">
            <v>VA10000/VD1000×100粒</v>
          </cell>
        </row>
        <row r="6069">
          <cell r="A6069">
            <v>101458</v>
          </cell>
          <cell r="B6069" t="str">
            <v>健脾八珍糕</v>
          </cell>
          <cell r="C6069" t="str">
            <v>江西百神药业集团有限公司</v>
          </cell>
          <cell r="D6069" t="str">
            <v>8.3gx20块</v>
          </cell>
        </row>
        <row r="6070">
          <cell r="A6070">
            <v>105230</v>
          </cell>
          <cell r="B6070" t="str">
            <v>十味乳香丸</v>
          </cell>
          <cell r="C6070" t="str">
            <v>西藏藏医学院藏药有限公司</v>
          </cell>
          <cell r="D6070" t="str">
            <v>0.3gx50丸(水丸)</v>
          </cell>
        </row>
        <row r="6071">
          <cell r="A6071">
            <v>54122</v>
          </cell>
          <cell r="B6071" t="str">
            <v>复方氨酚烷胺胶囊</v>
          </cell>
          <cell r="C6071" t="str">
            <v>江西铜鼓仁和制药有限公司</v>
          </cell>
          <cell r="D6071" t="str">
            <v>10粒x2板</v>
          </cell>
        </row>
        <row r="6072">
          <cell r="A6072">
            <v>42643</v>
          </cell>
          <cell r="B6072" t="str">
            <v>氯雷他定片</v>
          </cell>
          <cell r="C6072" t="str">
            <v>江苏亚邦爱普森药业有限公司</v>
          </cell>
          <cell r="D6072" t="str">
            <v>10mgx10片</v>
          </cell>
        </row>
        <row r="6073">
          <cell r="A6073">
            <v>21781</v>
          </cell>
          <cell r="B6073" t="str">
            <v>二维三七桂利嗪胶囊(脑力隆)</v>
          </cell>
          <cell r="C6073" t="str">
            <v>丽珠集团丽珠制药厂</v>
          </cell>
          <cell r="D6073" t="str">
            <v>10粒</v>
          </cell>
        </row>
        <row r="6074">
          <cell r="A6074">
            <v>11473</v>
          </cell>
          <cell r="B6074" t="str">
            <v>六神驱蚊花露水</v>
          </cell>
          <cell r="C6074" t="str">
            <v>上海家化联合股份有限公司</v>
          </cell>
          <cell r="D6074" t="str">
            <v>195ml</v>
          </cell>
        </row>
        <row r="6075">
          <cell r="A6075">
            <v>94040</v>
          </cell>
          <cell r="B6075" t="str">
            <v>刺五加脑灵液</v>
          </cell>
          <cell r="C6075" t="str">
            <v>哈药集团中药二厂</v>
          </cell>
          <cell r="D6075" t="str">
            <v>10mlx6支</v>
          </cell>
        </row>
        <row r="6076">
          <cell r="A6076">
            <v>75414</v>
          </cell>
          <cell r="B6076" t="str">
            <v>盐酸氨溴索分散片(抒坦清)</v>
          </cell>
          <cell r="C6076" t="str">
            <v>山西仟源制药有限公司</v>
          </cell>
          <cell r="D6076" t="str">
            <v>30mgx20片</v>
          </cell>
        </row>
        <row r="6077">
          <cell r="A6077">
            <v>2531</v>
          </cell>
          <cell r="B6077" t="str">
            <v>蛇胆陈皮液</v>
          </cell>
          <cell r="C6077" t="str">
            <v>重庆赛诺生物药业股份有限公司</v>
          </cell>
          <cell r="D6077" t="str">
            <v>10mlx6支</v>
          </cell>
        </row>
        <row r="6078">
          <cell r="A6078">
            <v>55155</v>
          </cell>
          <cell r="B6078" t="str">
            <v>十味蒂达胶囊</v>
          </cell>
          <cell r="C6078" t="str">
            <v>西藏诺迪康医药有限公司</v>
          </cell>
          <cell r="D6078" t="str">
            <v>0.45gx10粒x2板</v>
          </cell>
        </row>
        <row r="6079">
          <cell r="A6079">
            <v>108742</v>
          </cell>
          <cell r="B6079" t="str">
            <v>美保源牌美保源茶(原石大夫牌润通茶)</v>
          </cell>
          <cell r="C6079" t="str">
            <v/>
          </cell>
          <cell r="D6079" t="str">
            <v>1.5gx25袋</v>
          </cell>
        </row>
        <row r="6080">
          <cell r="A6080">
            <v>56711</v>
          </cell>
          <cell r="B6080" t="str">
            <v>当归苦参丸</v>
          </cell>
          <cell r="C6080" t="str">
            <v>北京同仁堂科技发展股份有限公司制药厂</v>
          </cell>
          <cell r="D6080" t="str">
            <v>6gx6瓶</v>
          </cell>
        </row>
        <row r="6081">
          <cell r="A6081">
            <v>59061</v>
          </cell>
          <cell r="B6081" t="str">
            <v>雪山金罗汉止痛涂膜剂</v>
          </cell>
          <cell r="C6081" t="str">
            <v>西藏诺迪康药业股份有限公司</v>
          </cell>
          <cell r="D6081" t="str">
            <v>20ml</v>
          </cell>
        </row>
        <row r="6082">
          <cell r="A6082">
            <v>63197</v>
          </cell>
          <cell r="B6082" t="str">
            <v>纳米银妇女外用抗菌器抗菌凝胶Ⅰ型</v>
          </cell>
          <cell r="C6082" t="str">
            <v>深圳市清华源兴纳米医药科技有限公司</v>
          </cell>
          <cell r="D6082" t="str">
            <v>5g±0.5g×6支</v>
          </cell>
        </row>
        <row r="6083">
          <cell r="A6083">
            <v>93716</v>
          </cell>
          <cell r="B6083" t="str">
            <v>布洛伪麻软胶囊(琦效)</v>
          </cell>
          <cell r="C6083" t="str">
            <v>石药集团恩必普药业有限公司</v>
          </cell>
          <cell r="D6083" t="str">
            <v>18粒</v>
          </cell>
        </row>
        <row r="6084">
          <cell r="A6084">
            <v>114943</v>
          </cell>
          <cell r="B6084" t="str">
            <v>杏仁止咳合剂（杏仁止咳糖浆）</v>
          </cell>
          <cell r="C6084" t="str">
            <v>太极集团浙江东方制药有限公司</v>
          </cell>
          <cell r="D6084" t="str">
            <v>100ml</v>
          </cell>
        </row>
        <row r="6085">
          <cell r="A6085">
            <v>57153</v>
          </cell>
          <cell r="B6085" t="str">
            <v>格列美脲片(佑苏)</v>
          </cell>
          <cell r="C6085" t="str">
            <v>扬子江药业集团广州海瑞药业有限公司</v>
          </cell>
          <cell r="D6085" t="str">
            <v>2mgx10片</v>
          </cell>
        </row>
        <row r="6086">
          <cell r="A6086">
            <v>98211</v>
          </cell>
          <cell r="B6086" t="str">
            <v>美澳健牌褪黑素片</v>
          </cell>
          <cell r="C6086" t="str">
            <v>广州龙力商贸发展有限公司</v>
          </cell>
          <cell r="D6086" t="str">
            <v>60g(0.6gx100片)</v>
          </cell>
        </row>
        <row r="6087">
          <cell r="A6087">
            <v>105764</v>
          </cell>
          <cell r="B6087" t="str">
            <v>格列齐特缓释片(普美康)</v>
          </cell>
          <cell r="C6087" t="str">
            <v>山东司邦得制药有限公司(原:山东龙山制药有限公司)</v>
          </cell>
          <cell r="D6087" t="str">
            <v>30mgx30片</v>
          </cell>
        </row>
        <row r="6088">
          <cell r="A6088">
            <v>1481</v>
          </cell>
          <cell r="B6088" t="str">
            <v>西瓜霜润喉片</v>
          </cell>
          <cell r="C6088" t="str">
            <v>桂林三金药业股份有限公司</v>
          </cell>
          <cell r="D6088" t="str">
            <v>12片x4板</v>
          </cell>
        </row>
        <row r="6089">
          <cell r="A6089">
            <v>75453</v>
          </cell>
          <cell r="B6089" t="str">
            <v>复方蒲芩胶囊</v>
          </cell>
          <cell r="C6089" t="str">
            <v>通化兴华药业有限责任公司</v>
          </cell>
          <cell r="D6089" t="str">
            <v>0.24gx12粒x3板</v>
          </cell>
        </row>
        <row r="6090">
          <cell r="A6090">
            <v>59625</v>
          </cell>
          <cell r="B6090" t="str">
            <v>生物凝胶</v>
          </cell>
          <cell r="C6090" t="str">
            <v>沈阳康氏医药保健有限公司</v>
          </cell>
          <cell r="D6090" t="str">
            <v>3mlx7支（赠7片妇宁湿巾）</v>
          </cell>
        </row>
        <row r="6091">
          <cell r="A6091">
            <v>74376</v>
          </cell>
          <cell r="B6091" t="str">
            <v>大黄蛰虫片</v>
          </cell>
          <cell r="C6091" t="str">
            <v>江西青春康源制药有限公司</v>
          </cell>
          <cell r="D6091" t="str">
            <v>0.52gx12片x2板(薄膜衣)</v>
          </cell>
        </row>
        <row r="6092">
          <cell r="A6092">
            <v>69711</v>
          </cell>
          <cell r="B6092" t="str">
            <v>金刚藤咀嚼片</v>
          </cell>
          <cell r="C6092" t="str">
            <v>广州诺金制药有限公司</v>
          </cell>
          <cell r="D6092" t="str">
            <v>0.75gx24片</v>
          </cell>
        </row>
        <row r="6093">
          <cell r="A6093">
            <v>62051</v>
          </cell>
          <cell r="B6093" t="str">
            <v>康麦斯牌牛初乳含片</v>
          </cell>
          <cell r="C6093" t="str">
            <v>康龙集团公司(Kang Long Group gorp)</v>
          </cell>
          <cell r="D6093" t="str">
            <v>1588.3mg×60片(90g)</v>
          </cell>
        </row>
        <row r="6094">
          <cell r="A6094">
            <v>104991</v>
          </cell>
          <cell r="B6094" t="str">
            <v>银花芒果胶囊</v>
          </cell>
          <cell r="C6094" t="str">
            <v>广西宝瑞坦制药有限公司</v>
          </cell>
          <cell r="D6094" t="str">
            <v>0.48gx12粒x2板</v>
          </cell>
        </row>
        <row r="6095">
          <cell r="A6095">
            <v>57549</v>
          </cell>
          <cell r="B6095" t="str">
            <v>甲硝唑芬布芬胶囊</v>
          </cell>
          <cell r="C6095" t="str">
            <v>江苏黄河药业股份有限公司</v>
          </cell>
          <cell r="D6095" t="str">
            <v>12粒</v>
          </cell>
        </row>
        <row r="6096">
          <cell r="A6096">
            <v>55808</v>
          </cell>
          <cell r="B6096" t="str">
            <v>盐酸左氧氟沙星滴眼液（联邦左福康）</v>
          </cell>
          <cell r="C6096" t="str">
            <v>珠海联邦制药股份有限公司中山分公司</v>
          </cell>
          <cell r="D6096" t="str">
            <v>5ml:15mg</v>
          </cell>
        </row>
        <row r="6097">
          <cell r="A6097">
            <v>56837</v>
          </cell>
          <cell r="B6097" t="str">
            <v>散结镇痛胶囊</v>
          </cell>
          <cell r="C6097" t="str">
            <v>江苏康缘药业股份有限公司</v>
          </cell>
          <cell r="D6097" t="str">
            <v>0.4gx30粒</v>
          </cell>
        </row>
        <row r="6098">
          <cell r="A6098">
            <v>58978</v>
          </cell>
          <cell r="B6098" t="str">
            <v>阿咖酚散(解热止痛散)</v>
          </cell>
          <cell r="C6098" t="str">
            <v>重庆申高生化制药有限公司(原：重庆荣高生化制药)</v>
          </cell>
          <cell r="D6098" t="str">
            <v>100小包(条形)</v>
          </cell>
        </row>
        <row r="6099">
          <cell r="A6099">
            <v>105220</v>
          </cell>
          <cell r="B6099" t="str">
            <v>二十五味鬼臼丸</v>
          </cell>
          <cell r="C6099" t="str">
            <v>西藏藏医学院藏药有限公司</v>
          </cell>
          <cell r="D6099" t="str">
            <v>1gx20丸</v>
          </cell>
        </row>
        <row r="6100">
          <cell r="A6100">
            <v>59227</v>
          </cell>
          <cell r="B6100" t="str">
            <v>星梦一滴灵祛痱止痒护肤露</v>
          </cell>
          <cell r="C6100" t="str">
            <v>上海丽达日化有限公司</v>
          </cell>
          <cell r="D6100" t="str">
            <v>25ml</v>
          </cell>
        </row>
        <row r="6101">
          <cell r="A6101">
            <v>62648</v>
          </cell>
          <cell r="B6101" t="str">
            <v>玻璃酸钠滴眼液</v>
          </cell>
          <cell r="C6101" t="str">
            <v>珠海联邦制药股份有限公司中山分公司</v>
          </cell>
          <cell r="D6101" t="str">
            <v>5ml:5mg</v>
          </cell>
        </row>
        <row r="6102">
          <cell r="A6102">
            <v>51607</v>
          </cell>
          <cell r="B6102" t="str">
            <v>抗病毒口服液</v>
          </cell>
          <cell r="C6102" t="str">
            <v>河南同源制药有限公司</v>
          </cell>
          <cell r="D6102" t="str">
            <v>10mlx10支</v>
          </cell>
        </row>
        <row r="6103">
          <cell r="A6103">
            <v>74116</v>
          </cell>
          <cell r="B6103" t="str">
            <v>复方牛磺酸滴眼液(小乐敦)</v>
          </cell>
          <cell r="C6103" t="str">
            <v>曼秀雷敦(中国)药业有限公司</v>
          </cell>
          <cell r="D6103" t="str">
            <v>13ml</v>
          </cell>
        </row>
        <row r="6104">
          <cell r="A6104">
            <v>48949</v>
          </cell>
          <cell r="B6104" t="str">
            <v>维胺酯胶囊(三蕊)</v>
          </cell>
          <cell r="C6104" t="str">
            <v>重庆华邦制药有限公司</v>
          </cell>
          <cell r="D6104" t="str">
            <v>25mgx12粒x2板</v>
          </cell>
        </row>
        <row r="6105">
          <cell r="A6105">
            <v>72458</v>
          </cell>
          <cell r="B6105" t="str">
            <v>舒肤佳健康柔肤系列沐浴露</v>
          </cell>
          <cell r="C6105" t="str">
            <v>广州宝洁有限公司</v>
          </cell>
          <cell r="D6105" t="str">
            <v>200ml(柠檬清香)</v>
          </cell>
        </row>
        <row r="6106">
          <cell r="A6106">
            <v>105109</v>
          </cell>
          <cell r="B6106" t="str">
            <v>头孢地尼胶囊(世扶尼)</v>
          </cell>
          <cell r="C6106" t="str">
            <v>天津市津康制药有限公司</v>
          </cell>
          <cell r="D6106" t="str">
            <v>0.1gx4粒</v>
          </cell>
        </row>
        <row r="6107">
          <cell r="A6107">
            <v>63251</v>
          </cell>
          <cell r="B6107" t="str">
            <v>复方感冒灵片</v>
          </cell>
          <cell r="C6107" t="str">
            <v>广东一力集团制药股份有限公司(广东一力集团制药有限公司)</v>
          </cell>
          <cell r="D6107" t="str">
            <v>0.23gx100片(薄膜衣片)</v>
          </cell>
        </row>
        <row r="6108">
          <cell r="A6108">
            <v>70486</v>
          </cell>
          <cell r="B6108" t="str">
            <v>调经促孕丸</v>
          </cell>
          <cell r="C6108" t="str">
            <v>北京同仁堂股份有限公司同仁堂制药厂</v>
          </cell>
          <cell r="D6108" t="str">
            <v>5克x10袋</v>
          </cell>
        </row>
        <row r="6109">
          <cell r="A6109">
            <v>101183</v>
          </cell>
          <cell r="B6109" t="str">
            <v>虚汗停糖浆</v>
          </cell>
          <cell r="C6109" t="str">
            <v>健民药业集团股份有限公司</v>
          </cell>
          <cell r="D6109" t="str">
            <v>10mlx10支</v>
          </cell>
        </row>
        <row r="6110">
          <cell r="A6110">
            <v>32055</v>
          </cell>
          <cell r="B6110" t="str">
            <v>手术刀柄</v>
          </cell>
          <cell r="C6110" t="str">
            <v>上海医疗器械(集团)有限公司手术器械厂</v>
          </cell>
          <cell r="D6110" t="str">
            <v>3#</v>
          </cell>
        </row>
        <row r="6111">
          <cell r="A6111">
            <v>101715</v>
          </cell>
          <cell r="B6111" t="str">
            <v>他达拉非片</v>
          </cell>
          <cell r="C6111" t="str">
            <v>Lilly del Caribe lnc.PUERTO RICO(波多黎各）</v>
          </cell>
          <cell r="D6111" t="str">
            <v>20mgx4粒</v>
          </cell>
        </row>
        <row r="6112">
          <cell r="A6112">
            <v>99290</v>
          </cell>
          <cell r="B6112" t="str">
            <v>菊皇茶(康美)</v>
          </cell>
          <cell r="C6112" t="str">
            <v>康美药业股份有限公司</v>
          </cell>
          <cell r="D6112" t="str">
            <v>130g(6.5gx20包)</v>
          </cell>
        </row>
        <row r="6113">
          <cell r="A6113">
            <v>90471</v>
          </cell>
          <cell r="B6113" t="str">
            <v>非那雄胺片</v>
          </cell>
          <cell r="C6113" t="str">
            <v>杭州康恩贝制药有限公司</v>
          </cell>
          <cell r="D6113" t="str">
            <v>5mgx10片（薄膜衣）</v>
          </cell>
        </row>
        <row r="6114">
          <cell r="A6114">
            <v>60219</v>
          </cell>
          <cell r="B6114" t="str">
            <v>苯磺酸左氨氯地平片</v>
          </cell>
          <cell r="C6114" t="str">
            <v>南昌弘益药业有限公司</v>
          </cell>
          <cell r="D6114" t="str">
            <v>2.5mgx14片</v>
          </cell>
        </row>
        <row r="6115">
          <cell r="A6115">
            <v>30031</v>
          </cell>
          <cell r="B6115" t="str">
            <v>清火栀麦片</v>
          </cell>
          <cell r="C6115" t="str">
            <v>广西万寿堂药业有限公司</v>
          </cell>
          <cell r="D6115" t="str">
            <v>12片x2板</v>
          </cell>
        </row>
        <row r="6116">
          <cell r="A6116">
            <v>25343</v>
          </cell>
          <cell r="B6116" t="str">
            <v>复方益母草膏</v>
          </cell>
          <cell r="C6116" t="str">
            <v>北京同仁堂科技发展股份有限公司制药厂</v>
          </cell>
          <cell r="D6116" t="str">
            <v>100g</v>
          </cell>
        </row>
        <row r="6117">
          <cell r="A6117">
            <v>36189</v>
          </cell>
          <cell r="B6117" t="str">
            <v>润肺膏</v>
          </cell>
          <cell r="C6117" t="str">
            <v>烟台渤海制药集团有限公司</v>
          </cell>
          <cell r="D6117" t="str">
            <v>250g</v>
          </cell>
        </row>
        <row r="6118">
          <cell r="A6118">
            <v>63991</v>
          </cell>
          <cell r="B6118" t="str">
            <v>和血明目片</v>
          </cell>
          <cell r="C6118" t="str">
            <v>西安碑林药业股份有限公司</v>
          </cell>
          <cell r="D6118" t="str">
            <v>0.31gx35片x2板(薄膜衣)</v>
          </cell>
        </row>
        <row r="6119">
          <cell r="A6119">
            <v>74824</v>
          </cell>
          <cell r="B6119" t="str">
            <v>虎力散片</v>
          </cell>
          <cell r="C6119" t="str">
            <v>江西青春康源制药有限公司</v>
          </cell>
          <cell r="D6119" t="str">
            <v>0.38gx8片(薄膜衣)</v>
          </cell>
        </row>
        <row r="6120">
          <cell r="A6120">
            <v>58130</v>
          </cell>
          <cell r="B6120" t="str">
            <v>磷酸腺嘌呤片</v>
          </cell>
          <cell r="C6120" t="str">
            <v>地奥集团成都药业股份有限公司</v>
          </cell>
          <cell r="D6120" t="str">
            <v>10mgx100片</v>
          </cell>
        </row>
        <row r="6121">
          <cell r="A6121">
            <v>58210</v>
          </cell>
          <cell r="B6121" t="str">
            <v>双料喉风散</v>
          </cell>
          <cell r="C6121" t="str">
            <v>广东嘉应制药股份有限公司(梅州市嘉应制药有限公司)</v>
          </cell>
          <cell r="D6121" t="str">
            <v>2.2g</v>
          </cell>
        </row>
        <row r="6122">
          <cell r="A6122">
            <v>100724</v>
          </cell>
          <cell r="B6122" t="str">
            <v>田七痛经胶囊</v>
          </cell>
          <cell r="C6122" t="str">
            <v>云南白药集团股份有限公司</v>
          </cell>
          <cell r="D6122" t="str">
            <v>0.4gx12粒x2板</v>
          </cell>
        </row>
        <row r="6123">
          <cell r="A6123">
            <v>64983</v>
          </cell>
          <cell r="B6123" t="str">
            <v>苯磺酸左氨氯地平片</v>
          </cell>
          <cell r="C6123" t="str">
            <v>江西施美药业股份有限公司（原江西施美制药有限公司）</v>
          </cell>
          <cell r="D6123" t="str">
            <v>2.5mgx14片x1板</v>
          </cell>
        </row>
        <row r="6124">
          <cell r="A6124">
            <v>58101</v>
          </cell>
          <cell r="B6124" t="str">
            <v>健阳胶囊</v>
          </cell>
          <cell r="C6124" t="str">
            <v>贵州健兴药业有限公司</v>
          </cell>
          <cell r="D6124" t="str">
            <v>0.4gx15粒x2板</v>
          </cell>
        </row>
        <row r="6125">
          <cell r="A6125">
            <v>56989</v>
          </cell>
          <cell r="B6125" t="str">
            <v>康复新液</v>
          </cell>
          <cell r="C6125" t="str">
            <v>昆明赛诺制药有限公司</v>
          </cell>
          <cell r="D6125" t="str">
            <v>100ml</v>
          </cell>
        </row>
        <row r="6126">
          <cell r="A6126">
            <v>113377</v>
          </cell>
          <cell r="B6126" t="str">
            <v>欧米伽-3深海鱼油软胶囊(自然之宝)</v>
          </cell>
          <cell r="C6126" t="str">
            <v>美国NATURE'S BOUNTY INC</v>
          </cell>
          <cell r="D6126" t="str">
            <v>120g(1.2gx100粒)</v>
          </cell>
        </row>
        <row r="6127">
          <cell r="A6127">
            <v>114906</v>
          </cell>
          <cell r="B6127" t="str">
            <v>山香圆片</v>
          </cell>
          <cell r="C6127" t="str">
            <v>江西山香药业有限公司</v>
          </cell>
          <cell r="D6127" t="str">
            <v>0.5gx12片x3板(薄膜衣)</v>
          </cell>
        </row>
        <row r="6128">
          <cell r="A6128">
            <v>114940</v>
          </cell>
          <cell r="B6128" t="str">
            <v>双唑泰阴道泡腾片</v>
          </cell>
          <cell r="C6128" t="str">
            <v/>
          </cell>
          <cell r="D6128" t="str">
            <v>0.2gx7片</v>
          </cell>
        </row>
        <row r="6129">
          <cell r="A6129">
            <v>114978</v>
          </cell>
          <cell r="B6129" t="str">
            <v>维生素AD滴剂(伊可新)</v>
          </cell>
          <cell r="C6129" t="str">
            <v>山东达因海洋生物制药股份有限公司</v>
          </cell>
          <cell r="D6129" t="str">
            <v>60粒(1岁以上)</v>
          </cell>
        </row>
        <row r="6130">
          <cell r="A6130">
            <v>51007</v>
          </cell>
          <cell r="B6130" t="str">
            <v>阿司匹林肠溶片</v>
          </cell>
          <cell r="C6130" t="str">
            <v>拜耳医药保健有限公司</v>
          </cell>
          <cell r="D6130" t="str">
            <v>100mgx30片</v>
          </cell>
        </row>
        <row r="6131">
          <cell r="A6131">
            <v>64698</v>
          </cell>
          <cell r="B6131" t="str">
            <v>四季抗病毒胶囊</v>
          </cell>
          <cell r="C6131" t="str">
            <v>陕西海天制药有限公司</v>
          </cell>
          <cell r="D6131" t="str">
            <v>0.38gx12粒x2板</v>
          </cell>
        </row>
        <row r="6132">
          <cell r="A6132">
            <v>19504</v>
          </cell>
          <cell r="B6132" t="str">
            <v>海通(甘糖脂片)</v>
          </cell>
          <cell r="C6132" t="str">
            <v>正大制药（青岛）有限公司（原青岛正大海尔制药有限公司）</v>
          </cell>
          <cell r="D6132" t="str">
            <v>0.1gx10s</v>
          </cell>
        </row>
        <row r="6133">
          <cell r="A6133">
            <v>63475</v>
          </cell>
          <cell r="B6133" t="str">
            <v>培元通脑胶囊</v>
          </cell>
          <cell r="C6133" t="str">
            <v>河南羚锐制药股份有限公司</v>
          </cell>
          <cell r="D6133" t="str">
            <v>0.6gx27粒</v>
          </cell>
        </row>
        <row r="6134">
          <cell r="A6134">
            <v>58959</v>
          </cell>
          <cell r="B6134" t="str">
            <v>复方氨基丁酸维E胶囊</v>
          </cell>
          <cell r="C6134" t="str">
            <v>广州白云山制药股份有限公司广州白云山制药总厂</v>
          </cell>
          <cell r="D6134" t="str">
            <v>30粒</v>
          </cell>
        </row>
        <row r="6135">
          <cell r="A6135">
            <v>55741</v>
          </cell>
          <cell r="B6135" t="str">
            <v>感冒清片</v>
          </cell>
          <cell r="C6135" t="str">
            <v>广州白云山制药股份有限公司广州白云山制药总厂</v>
          </cell>
          <cell r="D6135" t="str">
            <v>0.22gx100片</v>
          </cell>
        </row>
        <row r="6136">
          <cell r="A6136">
            <v>52502</v>
          </cell>
          <cell r="B6136" t="str">
            <v>维生素C泡腾片</v>
          </cell>
          <cell r="C6136" t="str">
            <v/>
          </cell>
          <cell r="D6136" t="str">
            <v>0.5gx15片</v>
          </cell>
        </row>
        <row r="6137">
          <cell r="A6137">
            <v>108868</v>
          </cell>
          <cell r="B6137" t="str">
            <v>强力枇杷膏（蜜炼）</v>
          </cell>
          <cell r="C6137" t="str">
            <v>江西腾王阁药业有限公司</v>
          </cell>
          <cell r="D6137" t="str">
            <v>180g</v>
          </cell>
        </row>
        <row r="6138">
          <cell r="A6138">
            <v>81415</v>
          </cell>
          <cell r="B6138" t="str">
            <v>许氏洋参胶囊</v>
          </cell>
          <cell r="C6138" t="str">
            <v>威州许氏洋参(南京)有限公司</v>
          </cell>
          <cell r="D6138" t="str">
            <v>0.5gx100粒x2瓶</v>
          </cell>
        </row>
        <row r="6139">
          <cell r="A6139">
            <v>87611</v>
          </cell>
          <cell r="B6139" t="str">
            <v>维生素C含片</v>
          </cell>
          <cell r="C6139" t="str">
            <v>江苏艾兰得营养品有限公司</v>
          </cell>
          <cell r="D6139" t="str">
            <v>0.65gx30片草莓味
</v>
          </cell>
        </row>
        <row r="6140">
          <cell r="A6140">
            <v>68325</v>
          </cell>
          <cell r="B6140" t="str">
            <v>小儿解感颗粒</v>
          </cell>
          <cell r="C6140" t="str">
            <v>健民药业集团股份有限公司</v>
          </cell>
          <cell r="D6140" t="str">
            <v>2.5gx12袋</v>
          </cell>
        </row>
        <row r="6141">
          <cell r="A6141">
            <v>66394</v>
          </cell>
          <cell r="B6141" t="str">
            <v>阿莫西林双氯西林钠片</v>
          </cell>
          <cell r="C6141" t="str">
            <v/>
          </cell>
          <cell r="D6141" t="str">
            <v>0.375gx12片
</v>
          </cell>
        </row>
        <row r="6142">
          <cell r="A6142">
            <v>59033</v>
          </cell>
          <cell r="B6142" t="str">
            <v>冻疮膏</v>
          </cell>
          <cell r="C6142" t="str">
            <v>上海小方制药股份有限公司（原名：上海运佳黄浦制药有限公司）</v>
          </cell>
          <cell r="D6142" t="str">
            <v>20g</v>
          </cell>
        </row>
        <row r="6143">
          <cell r="A6143">
            <v>9026</v>
          </cell>
          <cell r="B6143" t="str">
            <v>香砂养胃丸</v>
          </cell>
          <cell r="C6143" t="str">
            <v>兰州佛慈制药股份有限公司</v>
          </cell>
          <cell r="D6143" t="str">
            <v>200丸(浓缩丸)</v>
          </cell>
        </row>
        <row r="6144">
          <cell r="A6144">
            <v>105291</v>
          </cell>
          <cell r="B6144" t="str">
            <v>卫生棉签</v>
          </cell>
          <cell r="C6144" t="str">
            <v>稳健医疗用品股份有限公司(稳健实业(深圳)有限公司)</v>
          </cell>
          <cell r="D6144" t="str">
            <v>7.5cmx100支(塑棒双头)</v>
          </cell>
        </row>
        <row r="6145">
          <cell r="A6145">
            <v>68103</v>
          </cell>
          <cell r="B6145" t="str">
            <v>红核妇洁洗液</v>
          </cell>
          <cell r="C6145" t="str">
            <v>山东神州制药有限公司</v>
          </cell>
          <cell r="D6145" t="str">
            <v>150ml</v>
          </cell>
        </row>
        <row r="6146">
          <cell r="A6146">
            <v>84972</v>
          </cell>
          <cell r="B6146" t="str">
            <v>奥硝唑分散片(泰方)</v>
          </cell>
          <cell r="C6146" t="str">
            <v>天方药业有限公司(原河南天方药业股份有限公司)</v>
          </cell>
          <cell r="D6146" t="str">
            <v>0.25gx12片</v>
          </cell>
        </row>
        <row r="6147">
          <cell r="A6147">
            <v>88870</v>
          </cell>
          <cell r="B6147" t="str">
            <v>补肺活血胶囊</v>
          </cell>
          <cell r="C6147" t="str">
            <v>广东永康药业有限公司</v>
          </cell>
          <cell r="D6147" t="str">
            <v>0.35gx40粒</v>
          </cell>
        </row>
        <row r="6148">
          <cell r="A6148">
            <v>54754</v>
          </cell>
          <cell r="B6148" t="str">
            <v>三磷酸腺苷二钠片(ATP片)</v>
          </cell>
          <cell r="C6148" t="str">
            <v>广西浦北制药厂</v>
          </cell>
          <cell r="D6148" t="str">
            <v>20mgx24片</v>
          </cell>
        </row>
        <row r="6149">
          <cell r="A6149">
            <v>63173</v>
          </cell>
          <cell r="B6149" t="str">
            <v>消栓通络片</v>
          </cell>
          <cell r="C6149" t="str">
            <v>河南省百泉制药有限公司</v>
          </cell>
          <cell r="D6149" t="str">
            <v>1.8gx24片x2板(糖衣片)</v>
          </cell>
        </row>
        <row r="6150">
          <cell r="A6150">
            <v>81860</v>
          </cell>
          <cell r="B6150" t="str">
            <v>甲钴胺片</v>
          </cell>
          <cell r="C6150" t="str">
            <v>北京星昊医药股份有限公司(原北京联合伟华药业公司)</v>
          </cell>
          <cell r="D6150" t="str">
            <v>0.5mgx20片</v>
          </cell>
        </row>
        <row r="6151">
          <cell r="A6151">
            <v>63657</v>
          </cell>
          <cell r="B6151" t="str">
            <v>阴晴女性平衡洗液</v>
          </cell>
          <cell r="C6151" t="str">
            <v>重庆灵方生物技术有限公司</v>
          </cell>
          <cell r="D6151" t="str">
            <v>180ml(浓缩型)</v>
          </cell>
        </row>
        <row r="6152">
          <cell r="A6152">
            <v>104564</v>
          </cell>
          <cell r="B6152" t="str">
            <v>金银花糖浆</v>
          </cell>
          <cell r="C6152" t="str">
            <v>太极集团四川天诚制药有限公司</v>
          </cell>
          <cell r="D6152" t="str">
            <v>180ml</v>
          </cell>
        </row>
        <row r="6153">
          <cell r="A6153">
            <v>62954</v>
          </cell>
          <cell r="B6153" t="str">
            <v>医用透气胶带</v>
          </cell>
          <cell r="C6153" t="str">
            <v>稳健医疗（黄冈）有限公司</v>
          </cell>
          <cell r="D6153" t="str">
            <v>B型PE胶带 1.25cmx9.1m/卷</v>
          </cell>
        </row>
        <row r="6154">
          <cell r="A6154">
            <v>65954</v>
          </cell>
          <cell r="B6154" t="str">
            <v>天然胶乳橡胶避孕套(杜蕾斯)</v>
          </cell>
          <cell r="C6154" t="str">
            <v>青岛伦敦杜蕾斯有限公司</v>
          </cell>
          <cell r="D6154" t="str">
            <v>12只(至尊超薄装)</v>
          </cell>
        </row>
        <row r="6155">
          <cell r="A6155">
            <v>75273</v>
          </cell>
          <cell r="B6155" t="str">
            <v>棉签</v>
          </cell>
          <cell r="C6155" t="str">
            <v>杭州欧拓普生物技术有限公司</v>
          </cell>
          <cell r="D6155" t="str">
            <v>55支(儿童安全型)</v>
          </cell>
        </row>
        <row r="6156">
          <cell r="A6156">
            <v>103960</v>
          </cell>
          <cell r="B6156" t="str">
            <v>合生元幼儿配方奶粉(三阶段)</v>
          </cell>
          <cell r="C6156" t="str">
            <v>（法国）COOPERATIVE ISIGNY-SAINTE MERE</v>
          </cell>
          <cell r="D6156" t="str">
            <v>900g(金装)</v>
          </cell>
        </row>
        <row r="6157">
          <cell r="A6157">
            <v>75193</v>
          </cell>
          <cell r="B6157" t="str">
            <v>薇姿清爽防晒喷露</v>
          </cell>
          <cell r="C6157" t="str">
            <v/>
          </cell>
          <cell r="D6157" t="str">
            <v>125ml(SPF30+PA+++)</v>
          </cell>
        </row>
        <row r="6158">
          <cell r="A6158">
            <v>67879</v>
          </cell>
          <cell r="B6158" t="str">
            <v>防褥疮垫</v>
          </cell>
          <cell r="C6158" t="str">
            <v>江苏鱼跃医疗设备股份有限公司</v>
          </cell>
          <cell r="D6158" t="str">
            <v>22管条纹式</v>
          </cell>
        </row>
        <row r="6159">
          <cell r="A6159">
            <v>77977</v>
          </cell>
          <cell r="B6159" t="str">
            <v>臂式电子血压计</v>
          </cell>
          <cell r="C6159" t="str">
            <v>江苏鱼跃医疗设备股份有限公司</v>
          </cell>
          <cell r="D6159" t="str">
            <v>YE650A</v>
          </cell>
        </row>
        <row r="6160">
          <cell r="A6160">
            <v>74016</v>
          </cell>
          <cell r="B6160" t="str">
            <v>医用橡皮膏</v>
          </cell>
          <cell r="C6160" t="str">
            <v>东阿阿胶阿华医疗器械有限公司</v>
          </cell>
          <cell r="D6160" t="str">
            <v>2.5x450cm</v>
          </cell>
        </row>
        <row r="6161">
          <cell r="A6161">
            <v>61122</v>
          </cell>
          <cell r="B6161" t="str">
            <v>理肤泉痘痘清净化修护霜</v>
          </cell>
          <cell r="C6161" t="str">
            <v/>
          </cell>
          <cell r="D6161" t="str">
            <v>15ml</v>
          </cell>
        </row>
        <row r="6162">
          <cell r="A6162">
            <v>74036</v>
          </cell>
          <cell r="B6162" t="str">
            <v>医用橡皮膏</v>
          </cell>
          <cell r="C6162" t="str">
            <v>东阿阿胶阿华医疗器械有限公司</v>
          </cell>
          <cell r="D6162" t="str">
            <v>1x1000cmx13卷</v>
          </cell>
        </row>
        <row r="6163">
          <cell r="A6163">
            <v>60971</v>
          </cell>
          <cell r="B6163" t="str">
            <v>潘婷洗发露</v>
          </cell>
          <cell r="C6163" t="str">
            <v>广州宝洁有限公司</v>
          </cell>
          <cell r="D6163" t="str">
            <v>400ml(乳液修复去屑)</v>
          </cell>
        </row>
        <row r="6164">
          <cell r="A6164">
            <v>86999</v>
          </cell>
          <cell r="B6164" t="str">
            <v>黑苦荞全株茶(三匠)</v>
          </cell>
          <cell r="C6164" t="str">
            <v>四川三匠苦荞科技开发有限公司</v>
          </cell>
          <cell r="D6164" t="str">
            <v>120g(5gx24袋)</v>
          </cell>
        </row>
        <row r="6165">
          <cell r="A6165">
            <v>95212</v>
          </cell>
          <cell r="B6165" t="str">
            <v>暖手暖宝宝</v>
          </cell>
          <cell r="C6165" t="str">
            <v>上海小林日化</v>
          </cell>
          <cell r="D6165" t="str">
            <v>5片</v>
          </cell>
        </row>
        <row r="6166">
          <cell r="A6166">
            <v>51774</v>
          </cell>
          <cell r="B6166" t="str">
            <v>飘柔洗发水</v>
          </cell>
          <cell r="C6166" t="str">
            <v/>
          </cell>
          <cell r="D6166" t="str">
            <v>200ml</v>
          </cell>
        </row>
        <row r="6167">
          <cell r="A6167">
            <v>51526</v>
          </cell>
          <cell r="B6167" t="str">
            <v>伊利金典纯牛奶</v>
          </cell>
          <cell r="C6167" t="str">
            <v>内蒙古伊利实业集团股份有限公司</v>
          </cell>
          <cell r="D6167" t="str">
            <v>250ml</v>
          </cell>
        </row>
        <row r="6168">
          <cell r="A6168">
            <v>55310</v>
          </cell>
          <cell r="B6168" t="str">
            <v>ABC夜用棉柔纤薄卫生巾</v>
          </cell>
          <cell r="C6168" t="str">
            <v/>
          </cell>
          <cell r="D6168" t="str">
            <v>8片K12蓝芯2</v>
          </cell>
        </row>
        <row r="6169">
          <cell r="A6169">
            <v>103943</v>
          </cell>
          <cell r="B6169" t="str">
            <v>合生元金装妈妈配方奶粉</v>
          </cell>
          <cell r="C6169" t="str">
            <v>（法国）COOPERATIVE ISIGNY-SAINTE MERE</v>
          </cell>
          <cell r="D6169" t="str">
            <v>900g(金装)</v>
          </cell>
        </row>
        <row r="6170">
          <cell r="A6170">
            <v>2601</v>
          </cell>
          <cell r="B6170" t="str">
            <v>六神花露水</v>
          </cell>
          <cell r="C6170" t="str">
            <v>上海家化联合股份有限公司</v>
          </cell>
          <cell r="D6170" t="str">
            <v>95ml</v>
          </cell>
        </row>
        <row r="6171">
          <cell r="A6171">
            <v>111107</v>
          </cell>
          <cell r="B6171" t="str">
            <v>头孢克洛干混悬剂</v>
          </cell>
          <cell r="C6171" t="str">
            <v>海南先声药业有限公司</v>
          </cell>
          <cell r="D6171" t="str">
            <v>0.125gx12袋</v>
          </cell>
        </row>
        <row r="6172">
          <cell r="A6172">
            <v>103961</v>
          </cell>
          <cell r="B6172" t="str">
            <v>合生元较大婴儿配方奶粉(二阶段)</v>
          </cell>
          <cell r="C6172" t="str">
            <v>（法国）COOPERATIVE ISIGNY-SAINTE MERE</v>
          </cell>
          <cell r="D6172" t="str">
            <v>900g(超级金装)</v>
          </cell>
        </row>
        <row r="6173">
          <cell r="A6173">
            <v>51856</v>
          </cell>
          <cell r="B6173" t="str">
            <v>伊利金典有机纯牛奶</v>
          </cell>
          <cell r="C6173" t="str">
            <v>内蒙古伊利实业集团股份有限公司</v>
          </cell>
          <cell r="D6173" t="str">
            <v>250mlx12</v>
          </cell>
        </row>
        <row r="6174">
          <cell r="A6174">
            <v>98933</v>
          </cell>
          <cell r="B6174" t="str">
            <v>参芪首乌补汁</v>
          </cell>
          <cell r="C6174" t="str">
            <v>太极集团四川南充制药有限公司</v>
          </cell>
          <cell r="D6174" t="str">
            <v>120mlx2瓶</v>
          </cell>
        </row>
        <row r="6175">
          <cell r="A6175">
            <v>111902</v>
          </cell>
          <cell r="B6175" t="str">
            <v>消痛贴膏</v>
          </cell>
          <cell r="C6175" t="str">
            <v>西藏奇正藏药股份有限公司</v>
          </cell>
          <cell r="D6175" t="str">
            <v>1.2g+2.5mlx6贴(90mmx120mm)</v>
          </cell>
        </row>
        <row r="6176">
          <cell r="A6176">
            <v>114018</v>
          </cell>
          <cell r="B6176" t="str">
            <v>钙镁锌螯合营养片(锌镁牡蛎壳提取物片）</v>
          </cell>
          <cell r="C6176" t="str">
            <v>美国NATURE'S BOUNTY INC</v>
          </cell>
          <cell r="D6176" t="str">
            <v>140g(1.4gx100片)</v>
          </cell>
        </row>
        <row r="6177">
          <cell r="A6177">
            <v>71671</v>
          </cell>
          <cell r="B6177" t="str">
            <v>排毒养颜胶囊</v>
          </cell>
          <cell r="C6177" t="str">
            <v>云南盘龙云海药业集团股份有限公司</v>
          </cell>
          <cell r="D6177" t="str">
            <v>0.4gx24粒</v>
          </cell>
        </row>
        <row r="6178">
          <cell r="A6178">
            <v>58607</v>
          </cell>
          <cell r="B6178" t="str">
            <v>硝苯地平缓释片(Ⅱ)(欣盖达)</v>
          </cell>
          <cell r="C6178" t="str">
            <v>烟台鲁银药业有限公司</v>
          </cell>
          <cell r="D6178" t="str">
            <v>20mgx30片</v>
          </cell>
        </row>
        <row r="6179">
          <cell r="A6179">
            <v>78074</v>
          </cell>
          <cell r="B6179" t="str">
            <v>心舒宝胶囊</v>
          </cell>
          <cell r="C6179" t="str">
            <v>江西杏林白马药业股份有限公司（原：江西杏林白马药业有限公司）</v>
          </cell>
          <cell r="D6179" t="str">
            <v>0.25gx12粒x2板</v>
          </cell>
        </row>
        <row r="6180">
          <cell r="A6180">
            <v>28721</v>
          </cell>
          <cell r="B6180" t="str">
            <v>枯草杆菌二联活菌颗粒</v>
          </cell>
          <cell r="C6180" t="str">
            <v>北京韩美药品有限公司</v>
          </cell>
          <cell r="D6180" t="str">
            <v>1gx30袋</v>
          </cell>
        </row>
        <row r="6181">
          <cell r="A6181">
            <v>97899</v>
          </cell>
          <cell r="B6181" t="str">
            <v>复方玄驹胶囊</v>
          </cell>
          <cell r="C6181" t="str">
            <v>浙江施强制药有限公司</v>
          </cell>
          <cell r="D6181" t="str">
            <v>0.42x54粒</v>
          </cell>
        </row>
        <row r="6182">
          <cell r="A6182">
            <v>55583</v>
          </cell>
          <cell r="B6182" t="str">
            <v>复方丙酸氯倍他索软膏</v>
          </cell>
          <cell r="C6182" t="str">
            <v>江苏知原药业有限公司</v>
          </cell>
          <cell r="D6182" t="str">
            <v>10g:5mg:2.5mg</v>
          </cell>
        </row>
        <row r="6183">
          <cell r="A6183">
            <v>60235</v>
          </cell>
          <cell r="B6183" t="str">
            <v>硝呋太尔制霉素阴道软胶囊</v>
          </cell>
          <cell r="C6183" t="str">
            <v>北京金城泰尔制药有限公司</v>
          </cell>
          <cell r="D6183" t="str">
            <v>硝呋太尔0.5g，制霉素200000单位x6粒</v>
          </cell>
        </row>
        <row r="6184">
          <cell r="A6184">
            <v>75186</v>
          </cell>
          <cell r="B6184" t="str">
            <v>格列吡嗪控释片</v>
          </cell>
          <cell r="C6184" t="str">
            <v>北京红林制药有限公司</v>
          </cell>
          <cell r="D6184" t="str">
            <v>5mgx14片</v>
          </cell>
        </row>
        <row r="6185">
          <cell r="A6185">
            <v>85077</v>
          </cell>
          <cell r="B6185" t="str">
            <v>菠菜提取物片(原叶酸片)</v>
          </cell>
          <cell r="C6185" t="str">
            <v>美国NATURE'S BOUNTY INC</v>
          </cell>
          <cell r="D6185" t="str">
            <v>38g(152mgx250片)</v>
          </cell>
        </row>
        <row r="6186">
          <cell r="A6186">
            <v>12488</v>
          </cell>
          <cell r="B6186" t="str">
            <v>硝酸益康唑喷雾剂</v>
          </cell>
          <cell r="C6186" t="str">
            <v>辽宁新高制药有限公司（原：修正药业集团股份有限公司）</v>
          </cell>
          <cell r="D6186" t="str">
            <v>80ml(1%)</v>
          </cell>
        </row>
        <row r="6187">
          <cell r="A6187">
            <v>58355</v>
          </cell>
          <cell r="B6187" t="str">
            <v>枸橼酸莫沙必利胶囊</v>
          </cell>
          <cell r="C6187" t="str">
            <v>上海新黄河制药有限公司（原上海信谊黄河制药）</v>
          </cell>
          <cell r="D6187" t="str">
            <v>5mgx24粒</v>
          </cell>
        </row>
        <row r="6188">
          <cell r="A6188">
            <v>66291</v>
          </cell>
          <cell r="B6188" t="str">
            <v>来氟米特片(妥抒)</v>
          </cell>
          <cell r="C6188" t="str">
            <v>福建汇天生物药业有限公司</v>
          </cell>
          <cell r="D6188" t="str">
            <v>10mgx30片</v>
          </cell>
        </row>
        <row r="6189">
          <cell r="A6189">
            <v>54886</v>
          </cell>
          <cell r="B6189" t="str">
            <v>格列吡嗪片(丹泰)</v>
          </cell>
          <cell r="C6189" t="str">
            <v>瑞阳制药有限公司</v>
          </cell>
          <cell r="D6189" t="str">
            <v>5mgx15片x2板</v>
          </cell>
        </row>
        <row r="6190">
          <cell r="A6190">
            <v>47315</v>
          </cell>
          <cell r="B6190" t="str">
            <v>二甲双胍格列本脲胶囊(I)</v>
          </cell>
          <cell r="C6190" t="str">
            <v>河南羚锐制药股份有限公司</v>
          </cell>
          <cell r="D6190" t="str">
            <v>250mg:1.25mgx60粒</v>
          </cell>
        </row>
        <row r="6191">
          <cell r="A6191">
            <v>74973</v>
          </cell>
          <cell r="B6191" t="str">
            <v>通滞苏润江胶囊</v>
          </cell>
          <cell r="C6191" t="str">
            <v>广东在田药业有限公司</v>
          </cell>
          <cell r="D6191" t="str">
            <v>0.3gx12粒x2板</v>
          </cell>
        </row>
        <row r="6192">
          <cell r="A6192">
            <v>72816</v>
          </cell>
          <cell r="B6192" t="str">
            <v>三黄片</v>
          </cell>
          <cell r="C6192" t="str">
            <v>山西亚宝药业集团股份有限公司</v>
          </cell>
          <cell r="D6192" t="str">
            <v>20片(糖衣片)</v>
          </cell>
        </row>
        <row r="6193">
          <cell r="A6193">
            <v>38114</v>
          </cell>
          <cell r="B6193" t="str">
            <v>飞鹰活络油</v>
          </cell>
          <cell r="C6193" t="str">
            <v>欧化药业有限公司</v>
          </cell>
          <cell r="D6193" t="str">
            <v>20ml</v>
          </cell>
        </row>
        <row r="6194">
          <cell r="A6194">
            <v>40836</v>
          </cell>
          <cell r="B6194" t="str">
            <v>酮洛芬缓释胶囊</v>
          </cell>
          <cell r="C6194" t="str">
            <v>山东鲁抗医药股份有限公司</v>
          </cell>
          <cell r="D6194" t="str">
            <v>75mgx10粒</v>
          </cell>
        </row>
        <row r="6195">
          <cell r="A6195">
            <v>90281</v>
          </cell>
          <cell r="B6195" t="str">
            <v>养阴清肺颗粒</v>
          </cell>
          <cell r="C6195" t="str">
            <v>山西黄河中药有限公司</v>
          </cell>
          <cell r="D6195" t="str">
            <v>15gx6袋</v>
          </cell>
        </row>
        <row r="6196">
          <cell r="A6196">
            <v>51566</v>
          </cell>
          <cell r="B6196" t="str">
            <v>消咳喘胶囊</v>
          </cell>
          <cell r="C6196" t="str">
            <v>成都永康制药有限公司</v>
          </cell>
          <cell r="D6196" t="str">
            <v>0.35gx36粒</v>
          </cell>
        </row>
        <row r="6197">
          <cell r="A6197">
            <v>15748</v>
          </cell>
          <cell r="B6197" t="str">
            <v>乳癖消片</v>
          </cell>
          <cell r="C6197" t="str">
            <v>辽宁上药好护士药业(集团)有限公司</v>
          </cell>
          <cell r="D6197" t="str">
            <v>0.67gx36片(薄膜衣)</v>
          </cell>
        </row>
        <row r="6198">
          <cell r="A6198">
            <v>90312</v>
          </cell>
          <cell r="B6198" t="str">
            <v>左卡尼汀口服溶液</v>
          </cell>
          <cell r="C6198" t="str">
            <v>东北制药集团沈阳第一制药有限公司</v>
          </cell>
          <cell r="D6198" t="str">
            <v>10ml:1gx6支</v>
          </cell>
        </row>
        <row r="6199">
          <cell r="A6199">
            <v>60325</v>
          </cell>
          <cell r="B6199" t="str">
            <v>氧氟沙星眼膏(迪可罗眼膏)</v>
          </cell>
          <cell r="C6199" t="str">
            <v>沈阳兴齐眼药股份有限公司(原沈阳兴齐制药)</v>
          </cell>
          <cell r="D6199" t="str">
            <v>3.5g:10.5mg</v>
          </cell>
        </row>
        <row r="6200">
          <cell r="A6200">
            <v>56065</v>
          </cell>
          <cell r="B6200" t="str">
            <v>脉君安片</v>
          </cell>
          <cell r="C6200" t="str">
            <v>武汉中联药业集团股份有限公司</v>
          </cell>
          <cell r="D6200" t="str">
            <v>0.5gx48片</v>
          </cell>
        </row>
        <row r="6201">
          <cell r="A6201">
            <v>101716</v>
          </cell>
          <cell r="B6201" t="str">
            <v>他达拉非片</v>
          </cell>
          <cell r="C6201" t="str">
            <v>Lilly del Caribe lnc.PUERTO RICO(波多黎各）</v>
          </cell>
          <cell r="D6201" t="str">
            <v>20mgx1粒</v>
          </cell>
        </row>
        <row r="6202">
          <cell r="A6202">
            <v>101040</v>
          </cell>
          <cell r="B6202" t="str">
            <v>头孢地尼分散片</v>
          </cell>
          <cell r="C6202" t="str">
            <v>广东博洲药业有限公司</v>
          </cell>
          <cell r="D6202" t="str">
            <v>0.1gx6片</v>
          </cell>
        </row>
        <row r="6203">
          <cell r="A6203">
            <v>59864</v>
          </cell>
          <cell r="B6203" t="str">
            <v>通滞苏润江胶囊</v>
          </cell>
          <cell r="C6203" t="str">
            <v>新疆银朵兰药业股份有限公司</v>
          </cell>
          <cell r="D6203" t="str">
            <v>0.25gx12粒x2板</v>
          </cell>
        </row>
        <row r="6204">
          <cell r="A6204">
            <v>90289</v>
          </cell>
          <cell r="B6204" t="str">
            <v>枣仁安神颗粒</v>
          </cell>
          <cell r="C6204" t="str">
            <v>台州南峰药业有限公司</v>
          </cell>
          <cell r="D6204" t="str">
            <v>5gx6袋</v>
          </cell>
        </row>
        <row r="6205">
          <cell r="A6205">
            <v>66085</v>
          </cell>
          <cell r="B6205" t="str">
            <v>人参天麻药酒</v>
          </cell>
          <cell r="C6205" t="str">
            <v/>
          </cell>
          <cell r="D6205" t="str">
            <v>250ml</v>
          </cell>
        </row>
        <row r="6206">
          <cell r="A6206">
            <v>58877</v>
          </cell>
          <cell r="B6206" t="str">
            <v>新雪片</v>
          </cell>
          <cell r="C6206" t="str">
            <v>吉林省通化博祥药业股份有限公司</v>
          </cell>
          <cell r="D6206" t="str">
            <v>0.56gx24片(薄膜衣)</v>
          </cell>
        </row>
        <row r="6207">
          <cell r="A6207">
            <v>31306</v>
          </cell>
          <cell r="B6207" t="str">
            <v>镇咳宁滴丸</v>
          </cell>
          <cell r="C6207" t="str">
            <v>贵州黄果树立爽药业有限公司</v>
          </cell>
          <cell r="D6207" t="str">
            <v>0.65x6瓶</v>
          </cell>
        </row>
        <row r="6208">
          <cell r="A6208">
            <v>55143</v>
          </cell>
          <cell r="B6208" t="str">
            <v>盐酸氨溴索口服溶液(沐舒坦)</v>
          </cell>
          <cell r="C6208" t="str">
            <v>上海勃林格殷格翰药业有限公司</v>
          </cell>
          <cell r="D6208" t="str">
            <v>0.6g:100ml</v>
          </cell>
        </row>
        <row r="6209">
          <cell r="A6209">
            <v>21847</v>
          </cell>
          <cell r="B6209" t="str">
            <v>多糖铁复合物胶囊(原多糖铁胶囊)红源达</v>
          </cell>
          <cell r="C6209" t="str">
            <v>上海医药集团青岛国风药业股份有限公司</v>
          </cell>
          <cell r="D6209" t="str">
            <v>0.15gx10粒</v>
          </cell>
        </row>
        <row r="6210">
          <cell r="A6210">
            <v>75417</v>
          </cell>
          <cell r="B6210" t="str">
            <v>众生胶囊</v>
          </cell>
          <cell r="C6210" t="str">
            <v>湖北汇中制药有限公司</v>
          </cell>
          <cell r="D6210" t="str">
            <v>0.31gx12粒x3板</v>
          </cell>
        </row>
        <row r="6211">
          <cell r="A6211">
            <v>69717</v>
          </cell>
          <cell r="B6211" t="str">
            <v>乳癖康胶囊</v>
          </cell>
          <cell r="C6211" t="str">
            <v>广州诺金制药有限公司</v>
          </cell>
          <cell r="D6211" t="str">
            <v>0.29gx15粒x3板</v>
          </cell>
        </row>
        <row r="6212">
          <cell r="A6212">
            <v>104030</v>
          </cell>
          <cell r="B6212" t="str">
            <v>佳汇泰深海鱼油胶丸</v>
          </cell>
          <cell r="C6212" t="str">
            <v/>
          </cell>
          <cell r="D6212" t="str">
            <v>0.45gx100粒</v>
          </cell>
        </row>
        <row r="6213">
          <cell r="A6213">
            <v>68406</v>
          </cell>
          <cell r="B6213" t="str">
            <v>盐酸二甲双胍缓释片</v>
          </cell>
          <cell r="C6213" t="str">
            <v>天方药业有限公司(原河南天方药业股份有限公司)</v>
          </cell>
          <cell r="D6213" t="str">
            <v>0.5gx8片x3板 </v>
          </cell>
        </row>
        <row r="6214">
          <cell r="A6214">
            <v>77991</v>
          </cell>
          <cell r="B6214" t="str">
            <v>腰痹通胶囊</v>
          </cell>
          <cell r="C6214" t="str">
            <v>江苏康缘药业股份有限公司</v>
          </cell>
          <cell r="D6214" t="str">
            <v>0.42gx10粒x5板</v>
          </cell>
        </row>
        <row r="6215">
          <cell r="A6215">
            <v>69284</v>
          </cell>
          <cell r="B6215" t="str">
            <v>氯沙坦钾片(缓宁)</v>
          </cell>
          <cell r="C6215" t="str">
            <v>扬子江药业集团四川海蓉药业有限公司</v>
          </cell>
          <cell r="D6215" t="str">
            <v>50mgx7片</v>
          </cell>
        </row>
        <row r="6216">
          <cell r="A6216">
            <v>63165</v>
          </cell>
          <cell r="B6216" t="str">
            <v>听诊器</v>
          </cell>
          <cell r="C6216" t="str">
            <v>江苏鱼跃医疗设备股份有限公司</v>
          </cell>
          <cell r="D6216" t="str">
            <v>多功能型</v>
          </cell>
        </row>
        <row r="6217">
          <cell r="A6217">
            <v>55017</v>
          </cell>
          <cell r="B6217" t="str">
            <v>维血康颗粒</v>
          </cell>
          <cell r="C6217" t="str">
            <v>江西南昌桑海制药有限责任公司（原:江西南昌桑海制药厂）</v>
          </cell>
          <cell r="D6217" t="str">
            <v>10gx10袋</v>
          </cell>
        </row>
        <row r="6218">
          <cell r="A6218">
            <v>55229</v>
          </cell>
          <cell r="B6218" t="str">
            <v>麦神开胃口服液</v>
          </cell>
          <cell r="C6218" t="str">
            <v/>
          </cell>
          <cell r="D6218" t="str">
            <v>10mlx6支</v>
          </cell>
        </row>
        <row r="6219">
          <cell r="A6219">
            <v>72814</v>
          </cell>
          <cell r="B6219" t="str">
            <v>壮骨麝香止痛膏</v>
          </cell>
          <cell r="C6219" t="str">
            <v>河南羚锐制药股份有限公司</v>
          </cell>
          <cell r="D6219" t="str">
            <v>7cmx10cmx10贴(袋装)</v>
          </cell>
        </row>
        <row r="6220">
          <cell r="A6220">
            <v>77880</v>
          </cell>
          <cell r="B6220" t="str">
            <v>黄藤素软胶囊</v>
          </cell>
          <cell r="C6220" t="str">
            <v>云南云龙制药股份有限公司</v>
          </cell>
          <cell r="D6220" t="str">
            <v>0.45gx24粒</v>
          </cell>
        </row>
        <row r="6221">
          <cell r="A6221">
            <v>105006</v>
          </cell>
          <cell r="B6221" t="str">
            <v>头孢地尼分散片</v>
          </cell>
          <cell r="C6221" t="str">
            <v>国药集团致君(深圳)制药有限公司(原深圳致君制药有限公司)</v>
          </cell>
          <cell r="D6221" t="str">
            <v>0.1gx6片</v>
          </cell>
        </row>
        <row r="6222">
          <cell r="A6222">
            <v>41824</v>
          </cell>
          <cell r="B6222" t="str">
            <v>感咳双清胶囊</v>
          </cell>
          <cell r="C6222" t="str">
            <v>四川济生堂药业有限公司</v>
          </cell>
          <cell r="D6222" t="str">
            <v>0.3gx24粒</v>
          </cell>
        </row>
        <row r="6223">
          <cell r="A6223">
            <v>41074</v>
          </cell>
          <cell r="B6223" t="str">
            <v>散痰宁糖浆</v>
          </cell>
          <cell r="C6223" t="str">
            <v>四川逢春制药有限公司</v>
          </cell>
          <cell r="D6223" t="str">
            <v>100ml</v>
          </cell>
        </row>
        <row r="6224">
          <cell r="A6224">
            <v>57421</v>
          </cell>
          <cell r="B6224" t="str">
            <v>愈酚甲麻那敏糖浆(息柯咛)</v>
          </cell>
          <cell r="C6224" t="str">
            <v>史达德药业（北京）有限公司</v>
          </cell>
          <cell r="D6224" t="str">
            <v>120ml</v>
          </cell>
        </row>
        <row r="6225">
          <cell r="A6225">
            <v>60346</v>
          </cell>
          <cell r="B6225" t="str">
            <v>开塞露</v>
          </cell>
          <cell r="C6225" t="str">
            <v>上海小方制药股份有限公司（原名：上海运佳黄浦制药有限公司）</v>
          </cell>
          <cell r="D6225" t="str">
            <v>10ml（含甘油）</v>
          </cell>
        </row>
        <row r="6226">
          <cell r="A6226">
            <v>90172</v>
          </cell>
          <cell r="B6226" t="str">
            <v>复方胚肝铁铵片</v>
          </cell>
          <cell r="C6226" t="str">
            <v>陕西博森生物制药股份集团有限公司</v>
          </cell>
          <cell r="D6226" t="str">
            <v>36片</v>
          </cell>
        </row>
        <row r="6227">
          <cell r="A6227">
            <v>55800</v>
          </cell>
          <cell r="B6227" t="str">
            <v>吲达帕胺片</v>
          </cell>
          <cell r="C6227" t="str">
            <v>重庆药友制药有限责任公司</v>
          </cell>
          <cell r="D6227" t="str">
            <v>2.5mgx10片x3板</v>
          </cell>
        </row>
        <row r="6228">
          <cell r="A6228">
            <v>82343</v>
          </cell>
          <cell r="B6228" t="str">
            <v>血滞通胶囊</v>
          </cell>
          <cell r="C6228" t="str">
            <v>吉林省东方制药有限公司</v>
          </cell>
          <cell r="D6228" t="str">
            <v>0.45gx30粒</v>
          </cell>
        </row>
        <row r="6229">
          <cell r="A6229">
            <v>40424</v>
          </cell>
          <cell r="B6229" t="str">
            <v>胆香鼻炎片</v>
          </cell>
          <cell r="C6229" t="str">
            <v>吉林万通药业集团梅河药业股份有限公司(吉林涌源药业)</v>
          </cell>
          <cell r="D6229" t="str">
            <v>12片x2板</v>
          </cell>
        </row>
        <row r="6230">
          <cell r="A6230">
            <v>28366</v>
          </cell>
          <cell r="B6230" t="str">
            <v>泛昔洛韦片(泛思天)</v>
          </cell>
          <cell r="C6230" t="str">
            <v>地奥集团成都药业股份有限公司</v>
          </cell>
          <cell r="D6230" t="str">
            <v>0.125gx6片</v>
          </cell>
        </row>
        <row r="6231">
          <cell r="A6231">
            <v>81909</v>
          </cell>
          <cell r="B6231" t="str">
            <v>许氏花旗参袋泡茶</v>
          </cell>
          <cell r="C6231" t="str">
            <v>威州许氏洋参(南京)有限公司</v>
          </cell>
          <cell r="D6231" t="str">
            <v>1.5gx30袋</v>
          </cell>
        </row>
        <row r="6232">
          <cell r="A6232">
            <v>55465</v>
          </cell>
          <cell r="B6232" t="str">
            <v>阿法骨化醇片</v>
          </cell>
          <cell r="C6232" t="str">
            <v>重庆药友制药有限责任公司</v>
          </cell>
          <cell r="D6232" t="str">
            <v>0.5ugx10片</v>
          </cell>
        </row>
        <row r="6233">
          <cell r="A6233">
            <v>104264</v>
          </cell>
          <cell r="B6233" t="str">
            <v>通窍鼻炎颗粒</v>
          </cell>
          <cell r="C6233" t="str">
            <v>成都迪康药业股份有限公司(成都迪康药业有限公司)</v>
          </cell>
          <cell r="D6233" t="str">
            <v>2gx12袋</v>
          </cell>
        </row>
        <row r="6234">
          <cell r="A6234">
            <v>45269</v>
          </cell>
          <cell r="B6234" t="str">
            <v>培哚普利叔丁胺片</v>
          </cell>
          <cell r="C6234" t="str">
            <v>施维雅(天津)制药有限公司</v>
          </cell>
          <cell r="D6234" t="str">
            <v>4mgx30片</v>
          </cell>
        </row>
        <row r="6235">
          <cell r="A6235">
            <v>66002</v>
          </cell>
          <cell r="B6235" t="str">
            <v>心相印卷筒卫生纸(BT2910)</v>
          </cell>
          <cell r="C6235" t="str">
            <v/>
          </cell>
          <cell r="D6235" t="str">
            <v>180gx10卷三层</v>
          </cell>
        </row>
        <row r="6236">
          <cell r="A6236">
            <v>99132</v>
          </cell>
          <cell r="B6236" t="str">
            <v>第6感天然胶乳橡胶避孕套</v>
          </cell>
          <cell r="C6236" t="str">
            <v/>
          </cell>
          <cell r="D6236" t="str">
            <v>12只(至尊超滑)茉莉香</v>
          </cell>
        </row>
        <row r="6237">
          <cell r="A6237">
            <v>50997</v>
          </cell>
          <cell r="B6237" t="str">
            <v>潘婷洗发露</v>
          </cell>
          <cell r="C6237" t="str">
            <v>广州宝洁有限公司</v>
          </cell>
          <cell r="D6237" t="str">
            <v>400ml</v>
          </cell>
        </row>
        <row r="6238">
          <cell r="A6238">
            <v>84587</v>
          </cell>
          <cell r="B6238" t="str">
            <v>稳豪倍优型血糖仪</v>
          </cell>
          <cell r="C6238" t="str">
            <v>强生（中国）医疗器材有限公司</v>
          </cell>
          <cell r="D6238" t="str">
            <v>稳豪倍优型(ONETOUCH U1traVue)</v>
          </cell>
        </row>
        <row r="6239">
          <cell r="A6239">
            <v>74934</v>
          </cell>
          <cell r="B6239" t="str">
            <v>康麦斯牌维生素E软胶囊</v>
          </cell>
          <cell r="C6239" t="str">
            <v>康龙集团公司(Kang Long Group gorp)</v>
          </cell>
          <cell r="D6239" t="str">
            <v>660mgx60粒</v>
          </cell>
        </row>
        <row r="6240">
          <cell r="A6240">
            <v>99279</v>
          </cell>
          <cell r="B6240" t="str">
            <v>复方甘草酸苷胶囊</v>
          </cell>
          <cell r="C6240" t="str">
            <v>北京凯因科技股份有限公司</v>
          </cell>
          <cell r="D6240" t="str">
            <v>25mg:25mg:25mgx40粒</v>
          </cell>
        </row>
        <row r="6241">
          <cell r="A6241">
            <v>101178</v>
          </cell>
          <cell r="B6241" t="str">
            <v>碳酸钙片</v>
          </cell>
          <cell r="C6241" t="str">
            <v>吉林万通药业有限公司</v>
          </cell>
          <cell r="D6241" t="str">
            <v>0.2gx100片</v>
          </cell>
        </row>
        <row r="6242">
          <cell r="A6242">
            <v>89706</v>
          </cell>
          <cell r="B6242" t="str">
            <v>小儿碳酸钙D3颗粒(迪巧)</v>
          </cell>
          <cell r="C6242" t="str">
            <v>安士制药(中山)有限公司</v>
          </cell>
          <cell r="D6242" t="str">
            <v>1gx10袋</v>
          </cell>
        </row>
        <row r="6243">
          <cell r="A6243">
            <v>60011</v>
          </cell>
          <cell r="B6243" t="str">
            <v>盐酸米诺环素胶囊</v>
          </cell>
          <cell r="C6243" t="str">
            <v>瀚晖制药有限公司（原海正辉瑞制药有限公司）</v>
          </cell>
          <cell r="D6243" t="str">
            <v>50mgx20粒</v>
          </cell>
        </row>
        <row r="6244">
          <cell r="A6244">
            <v>44337</v>
          </cell>
          <cell r="B6244" t="str">
            <v>心可宁胶囊</v>
          </cell>
          <cell r="C6244" t="str">
            <v>河南羚锐制药股份有限公司</v>
          </cell>
          <cell r="D6244" t="str">
            <v>0.4gx36粒</v>
          </cell>
        </row>
        <row r="6245">
          <cell r="A6245">
            <v>58740</v>
          </cell>
          <cell r="B6245" t="str">
            <v>宁泌泰胶囊</v>
          </cell>
          <cell r="C6245" t="str">
            <v>贵阳新天药业股份有限公司</v>
          </cell>
          <cell r="D6245" t="str">
            <v>0.38gx12粒x2板</v>
          </cell>
        </row>
        <row r="6246">
          <cell r="A6246">
            <v>70722</v>
          </cell>
          <cell r="B6246" t="str">
            <v>大山楂丸</v>
          </cell>
          <cell r="C6246" t="str">
            <v>北京同仁堂股份有限公司同仁堂制药厂</v>
          </cell>
          <cell r="D6246" t="str">
            <v>9gx10丸</v>
          </cell>
        </row>
        <row r="6247">
          <cell r="A6247">
            <v>105226</v>
          </cell>
          <cell r="B6247" t="str">
            <v>二十五味珍珠丸</v>
          </cell>
          <cell r="C6247" t="str">
            <v>西藏藏医学院藏药有限公司</v>
          </cell>
          <cell r="D6247" t="str">
            <v>1gx8丸</v>
          </cell>
        </row>
        <row r="6248">
          <cell r="A6248">
            <v>56128</v>
          </cell>
          <cell r="B6248" t="str">
            <v>盐酸倍他洛尔滴眼液</v>
          </cell>
          <cell r="C6248" t="str">
            <v>(比利时)S.a.ALCON-COUVREURn.v</v>
          </cell>
          <cell r="D6248" t="str">
            <v>5ml</v>
          </cell>
        </row>
        <row r="6249">
          <cell r="A6249">
            <v>61631</v>
          </cell>
          <cell r="B6249" t="str">
            <v>碧浪五星真洁净无磷洗衣粉</v>
          </cell>
          <cell r="C6249" t="str">
            <v>广州宝洁有限公司</v>
          </cell>
          <cell r="D6249" t="str">
            <v>1.7kg（自然清新）</v>
          </cell>
        </row>
        <row r="6250">
          <cell r="A6250">
            <v>61050</v>
          </cell>
          <cell r="B6250" t="str">
            <v>狐别祛臭露</v>
          </cell>
          <cell r="C6250" t="str">
            <v>重庆灵方生物技术有限公司</v>
          </cell>
          <cell r="D6250" t="str">
            <v>30ml</v>
          </cell>
        </row>
        <row r="6251">
          <cell r="A6251">
            <v>59237</v>
          </cell>
          <cell r="B6251" t="str">
            <v>精制生物液（郁芳狐臭液）</v>
          </cell>
          <cell r="C6251" t="str">
            <v>黄岩城关日化厂</v>
          </cell>
          <cell r="D6251" t="str">
            <v>25ml</v>
          </cell>
        </row>
        <row r="6252">
          <cell r="A6252">
            <v>92615</v>
          </cell>
          <cell r="B6252" t="str">
            <v>碳酸钙D3咀嚼片</v>
          </cell>
          <cell r="C6252" t="str">
            <v>通用电气药业(上海)有限公司</v>
          </cell>
          <cell r="D6252" t="str">
            <v>1.25gx60片</v>
          </cell>
        </row>
        <row r="6253">
          <cell r="A6253">
            <v>47880</v>
          </cell>
          <cell r="B6253" t="str">
            <v>右旋糖酐铁口服溶液</v>
          </cell>
          <cell r="C6253" t="str">
            <v>康臣药业（内蒙古）有限责任公司</v>
          </cell>
          <cell r="D6253" t="str">
            <v>5ml：25mgx10支</v>
          </cell>
        </row>
        <row r="6254">
          <cell r="A6254">
            <v>57402</v>
          </cell>
          <cell r="B6254" t="str">
            <v>腰痹通胶囊</v>
          </cell>
          <cell r="C6254" t="str">
            <v>江苏康缘药业股份有限公司</v>
          </cell>
          <cell r="D6254" t="str">
            <v>0.42gx10粒x5板</v>
          </cell>
        </row>
        <row r="6255">
          <cell r="A6255">
            <v>104434</v>
          </cell>
          <cell r="B6255" t="str">
            <v>润捷眼部护理液(福瑞达)</v>
          </cell>
          <cell r="C6255" t="str">
            <v>山东福瑞达生物工程有限公司</v>
          </cell>
          <cell r="D6255" t="str">
            <v>250ml/瓶</v>
          </cell>
        </row>
        <row r="6256">
          <cell r="A6256">
            <v>82153</v>
          </cell>
          <cell r="B6256" t="str">
            <v>维U颠茄铝分散片</v>
          </cell>
          <cell r="C6256" t="str">
            <v>修正药业集团股份有限公司</v>
          </cell>
          <cell r="D6256" t="str">
            <v>16片</v>
          </cell>
        </row>
        <row r="6257">
          <cell r="A6257">
            <v>98990</v>
          </cell>
          <cell r="B6257" t="str">
            <v>水杨酸苯酚贴膏</v>
          </cell>
          <cell r="C6257" t="str">
            <v>黄石卫生材料药业有限公司</v>
          </cell>
          <cell r="D6257" t="str">
            <v>0.2gx3片x3袋</v>
          </cell>
        </row>
        <row r="6258">
          <cell r="A6258">
            <v>14105</v>
          </cell>
          <cell r="B6258" t="str">
            <v>六味能消胶囊</v>
          </cell>
          <cell r="C6258" t="str">
            <v>西藏藏药集团股份有限公司</v>
          </cell>
          <cell r="D6258" t="str">
            <v>0.45gx20粒</v>
          </cell>
        </row>
        <row r="6259">
          <cell r="A6259">
            <v>62881</v>
          </cell>
          <cell r="B6259" t="str">
            <v>野马追糖浆</v>
          </cell>
          <cell r="C6259" t="str">
            <v>江苏浦金药业有限公司（原江苏安格药业有限公司）</v>
          </cell>
          <cell r="D6259" t="str">
            <v>120ml</v>
          </cell>
        </row>
        <row r="6260">
          <cell r="A6260">
            <v>101720</v>
          </cell>
          <cell r="B6260" t="str">
            <v>感冒滴丸</v>
          </cell>
          <cell r="C6260" t="str">
            <v>贵州健兴药业有限公司</v>
          </cell>
          <cell r="D6260" t="str">
            <v>2.5gx12袋</v>
          </cell>
        </row>
        <row r="6261">
          <cell r="A6261">
            <v>106081</v>
          </cell>
          <cell r="B6261" t="str">
            <v>佳汇泰牌西洋参红景天胶囊</v>
          </cell>
          <cell r="C6261" t="str">
            <v>四川省佳汇泰生物科技开发有限公司</v>
          </cell>
          <cell r="D6261" t="str">
            <v>0.45gx60粒</v>
          </cell>
        </row>
        <row r="6262">
          <cell r="A6262">
            <v>60191</v>
          </cell>
          <cell r="B6262" t="str">
            <v>同仁大活络丸</v>
          </cell>
          <cell r="C6262" t="str">
            <v>北京同仁堂股份有限公司同仁堂制药厂</v>
          </cell>
          <cell r="D6262" t="str">
            <v>3.6gx6丸（大蜜丸）</v>
          </cell>
        </row>
        <row r="6263">
          <cell r="A6263">
            <v>105329</v>
          </cell>
          <cell r="B6263" t="str">
            <v>外科纱布敷料(纱布片)</v>
          </cell>
          <cell r="C6263" t="str">
            <v>稳健医疗用品股份有限公司(稳健实业(深圳)有限公司)</v>
          </cell>
          <cell r="D6263" t="str">
            <v>10cmx10cm-8Px2片(灭菌级)</v>
          </cell>
        </row>
        <row r="6264">
          <cell r="A6264">
            <v>69164</v>
          </cell>
          <cell r="B6264" t="str">
            <v>坎地沙坦酯片</v>
          </cell>
          <cell r="C6264" t="str">
            <v>浙江永宁药业股份有限公司（原：浙江永宁制药厂）</v>
          </cell>
          <cell r="D6264" t="str">
            <v>8mgx7片</v>
          </cell>
        </row>
        <row r="6265">
          <cell r="A6265">
            <v>70008</v>
          </cell>
          <cell r="B6265" t="str">
            <v>氢溴酸右美沙芬片</v>
          </cell>
          <cell r="C6265" t="str">
            <v>广州白云山光华制药股份有限公司</v>
          </cell>
          <cell r="D6265" t="str">
            <v>15mgx12sx2板</v>
          </cell>
        </row>
        <row r="6266">
          <cell r="A6266">
            <v>59432</v>
          </cell>
          <cell r="B6266" t="str">
            <v>甘桔冰梅片</v>
          </cell>
          <cell r="C6266" t="str">
            <v>重庆华森制药股份有限公司</v>
          </cell>
          <cell r="D6266" t="str">
            <v>0.2gx12片x2板(糖衣)</v>
          </cell>
        </row>
        <row r="6267">
          <cell r="A6267">
            <v>87665</v>
          </cell>
          <cell r="B6267" t="str">
            <v>地奥心血康软胶囊</v>
          </cell>
          <cell r="C6267" t="str">
            <v>成都地奥制药集团有限公司</v>
          </cell>
          <cell r="D6267" t="str">
            <v>0.35gx30粒</v>
          </cell>
        </row>
        <row r="6268">
          <cell r="A6268">
            <v>96178</v>
          </cell>
          <cell r="B6268" t="str">
            <v>苍夷滴鼻剂</v>
          </cell>
          <cell r="C6268" t="str">
            <v>广西南宁德致药业有限公司</v>
          </cell>
          <cell r="D6268" t="str">
            <v>10ml</v>
          </cell>
        </row>
        <row r="6269">
          <cell r="A6269">
            <v>62203</v>
          </cell>
          <cell r="B6269" t="str">
            <v>戊酸雌二醇片/雌二醇环丙孕酮片复合包装(克龄蒙)</v>
          </cell>
          <cell r="C6269" t="str">
            <v>拜耳医药保健有限公司广州分公司</v>
          </cell>
          <cell r="D6269" t="str">
            <v>21片</v>
          </cell>
        </row>
        <row r="6270">
          <cell r="A6270">
            <v>103793</v>
          </cell>
          <cell r="B6270" t="str">
            <v>复方金刚烷胺氨基比林片</v>
          </cell>
          <cell r="C6270" t="str">
            <v>吉林万通药业集团梅河药业股份有限公司(吉林涌源药业)</v>
          </cell>
          <cell r="D6270" t="str">
            <v>10片</v>
          </cell>
        </row>
        <row r="6271">
          <cell r="A6271">
            <v>72815</v>
          </cell>
          <cell r="B6271" t="str">
            <v>氨咖黄敏胶囊</v>
          </cell>
          <cell r="C6271" t="str">
            <v>重庆迪康长江制药有限公司</v>
          </cell>
          <cell r="D6271" t="str">
            <v>10粒</v>
          </cell>
        </row>
        <row r="6272">
          <cell r="A6272">
            <v>104189</v>
          </cell>
          <cell r="B6272" t="str">
            <v>赛恩康鱼油软胶囊</v>
          </cell>
          <cell r="C6272" t="str">
            <v>广东亿超生物科技有限公司</v>
          </cell>
          <cell r="D6272" t="str">
            <v>1.0gx100粒</v>
          </cell>
        </row>
        <row r="6273">
          <cell r="A6273">
            <v>106206</v>
          </cell>
          <cell r="B6273" t="str">
            <v>头孢呋辛酯片(西力欣)</v>
          </cell>
          <cell r="C6273" t="str">
            <v/>
          </cell>
          <cell r="D6273" t="str">
            <v>250mgx6片</v>
          </cell>
        </row>
        <row r="6274">
          <cell r="A6274">
            <v>34284</v>
          </cell>
          <cell r="B6274" t="str">
            <v>钙铁锌口服液</v>
          </cell>
          <cell r="C6274" t="str">
            <v>哈药集团制药总厂</v>
          </cell>
          <cell r="D6274" t="str">
            <v>10mlx10支</v>
          </cell>
        </row>
        <row r="6275">
          <cell r="A6275">
            <v>90689</v>
          </cell>
          <cell r="B6275" t="str">
            <v>卡维地洛片</v>
          </cell>
          <cell r="C6275" t="str">
            <v>福安药业集团宁波天衡制药有限公司(宁波市天衡制药有限公司)</v>
          </cell>
          <cell r="D6275" t="str">
            <v>10mgx20片</v>
          </cell>
        </row>
        <row r="6276">
          <cell r="A6276">
            <v>87352</v>
          </cell>
          <cell r="B6276" t="str">
            <v>养阴镇静片</v>
          </cell>
          <cell r="C6276" t="str">
            <v>吉林亚泰明星制药有限公司(吉林省明星制药有限公司)</v>
          </cell>
          <cell r="D6276" t="str">
            <v>0.318gx36片（薄膜衣）</v>
          </cell>
        </row>
        <row r="6277">
          <cell r="A6277">
            <v>58736</v>
          </cell>
          <cell r="B6277" t="str">
            <v>精乌颗粒</v>
          </cell>
          <cell r="C6277" t="str">
            <v>贵州盛世龙方制药股份有限公司</v>
          </cell>
          <cell r="D6277" t="str">
            <v>10gx12袋</v>
          </cell>
        </row>
        <row r="6278">
          <cell r="A6278">
            <v>55222</v>
          </cell>
          <cell r="B6278" t="str">
            <v>康复新液</v>
          </cell>
          <cell r="C6278" t="str">
            <v>昆明赛诺制药有限公司</v>
          </cell>
          <cell r="D6278" t="str">
            <v>100ml</v>
          </cell>
        </row>
        <row r="6279">
          <cell r="A6279">
            <v>66649</v>
          </cell>
          <cell r="B6279" t="str">
            <v>盐酸氨基葡萄糖片</v>
          </cell>
          <cell r="C6279" t="str">
            <v>四川绿叶制药股份有限公司（原四川绿叶宝光药业股份有限公司）</v>
          </cell>
          <cell r="D6279" t="str">
            <v>0.24gx15片x2板</v>
          </cell>
        </row>
        <row r="6280">
          <cell r="A6280">
            <v>94535</v>
          </cell>
          <cell r="B6280" t="str">
            <v>氧氟沙星滴眼液</v>
          </cell>
          <cell r="C6280" t="str">
            <v>湖北远大天天明制药有限公司</v>
          </cell>
          <cell r="D6280" t="str">
            <v>0.8ml:2.4mgx10支</v>
          </cell>
        </row>
        <row r="6281">
          <cell r="A6281">
            <v>57996</v>
          </cell>
          <cell r="B6281" t="str">
            <v>松龄血脉康胶囊</v>
          </cell>
          <cell r="C6281" t="str">
            <v>成都康弘制药有限公司</v>
          </cell>
          <cell r="D6281" t="str">
            <v>0.5gx30粒</v>
          </cell>
        </row>
        <row r="6282">
          <cell r="A6282">
            <v>66070</v>
          </cell>
          <cell r="B6282" t="str">
            <v>羚锐儿童肤宝</v>
          </cell>
          <cell r="C6282" t="str">
            <v>河南羚锐制药股份有限公司</v>
          </cell>
          <cell r="D6282" t="str">
            <v>15g</v>
          </cell>
        </row>
        <row r="6283">
          <cell r="A6283">
            <v>105224</v>
          </cell>
          <cell r="B6283" t="str">
            <v>五味金色丸</v>
          </cell>
          <cell r="C6283" t="str">
            <v>西藏藏医学院藏药有限公司</v>
          </cell>
          <cell r="D6283" t="str">
            <v>0.25gx48丸(水丸)</v>
          </cell>
        </row>
        <row r="6284">
          <cell r="A6284">
            <v>103781</v>
          </cell>
          <cell r="B6284" t="str">
            <v>天然驱蚊手环(布阑氏)</v>
          </cell>
          <cell r="C6284" t="str">
            <v>珠海市宝丽金化妆品有限公司</v>
          </cell>
          <cell r="D6284" t="str">
            <v>8gx1条</v>
          </cell>
        </row>
        <row r="6285">
          <cell r="A6285">
            <v>58278</v>
          </cell>
          <cell r="B6285" t="str">
            <v>牛黄解毒片</v>
          </cell>
          <cell r="C6285" t="str">
            <v>北京同仁堂科技发展股份有限公司制药厂</v>
          </cell>
          <cell r="D6285" t="str">
            <v>0.27gx10片x3板(薄膜衣)</v>
          </cell>
        </row>
        <row r="6286">
          <cell r="A6286">
            <v>13752</v>
          </cell>
          <cell r="B6286" t="str">
            <v>枸橼酸莫沙必利片</v>
          </cell>
          <cell r="C6286" t="str">
            <v>鲁南贝特制药有限公司(原山东鲁南贝特制药有限公司)</v>
          </cell>
          <cell r="D6286" t="str">
            <v>5mgx24片</v>
          </cell>
        </row>
        <row r="6287">
          <cell r="A6287">
            <v>103928</v>
          </cell>
          <cell r="B6287" t="str">
            <v>合生元幼儿配方奶粉(三阶段)</v>
          </cell>
          <cell r="C6287" t="str">
            <v>（法国）COOPERATIVE ISIGNY-SAINTE MERE</v>
          </cell>
          <cell r="D6287" t="str">
            <v>900g(超级呵护)</v>
          </cell>
        </row>
        <row r="6288">
          <cell r="A6288">
            <v>105496</v>
          </cell>
          <cell r="B6288" t="str">
            <v>手动轮椅车</v>
          </cell>
          <cell r="C6288" t="str">
            <v>江苏鱼跃医疗设备股份有限公司</v>
          </cell>
          <cell r="D6288" t="str">
            <v>H003B座便版(需配座便器)</v>
          </cell>
        </row>
        <row r="6289">
          <cell r="A6289">
            <v>45749</v>
          </cell>
          <cell r="B6289" t="str">
            <v>清热解毒胶囊</v>
          </cell>
          <cell r="C6289" t="str">
            <v>陕西步长制药有限公司(原:咸阳步长制药有限公司)</v>
          </cell>
          <cell r="D6289" t="str">
            <v>0.3gx18粒x2板</v>
          </cell>
        </row>
        <row r="6290">
          <cell r="A6290">
            <v>21703</v>
          </cell>
          <cell r="B6290" t="str">
            <v>苦参素胶囊(天晴复欣)</v>
          </cell>
          <cell r="C6290" t="str">
            <v>正大天晴药业集团股份有限公司</v>
          </cell>
          <cell r="D6290" t="str">
            <v>0.1gx12粒x2板</v>
          </cell>
        </row>
        <row r="6291">
          <cell r="A6291">
            <v>104120</v>
          </cell>
          <cell r="B6291" t="str">
            <v>消糜栓</v>
          </cell>
          <cell r="C6291" t="str">
            <v>通化万通药业股份有限公司</v>
          </cell>
          <cell r="D6291" t="str">
            <v>3gx7粒</v>
          </cell>
        </row>
        <row r="6292">
          <cell r="A6292">
            <v>100146</v>
          </cell>
          <cell r="B6292" t="str">
            <v>氯沙坦钾氢氯噻嗪片(奈迪亚)</v>
          </cell>
          <cell r="C6292" t="str">
            <v>北京福元医药股份有限公司</v>
          </cell>
          <cell r="D6292" t="str">
            <v>50mg/12.5mgx14片</v>
          </cell>
        </row>
        <row r="6293">
          <cell r="A6293">
            <v>101084</v>
          </cell>
          <cell r="B6293" t="str">
            <v>单硝酸异山梨酯片</v>
          </cell>
          <cell r="C6293" t="str">
            <v>石家庄以岭药业股份有限公司</v>
          </cell>
          <cell r="D6293" t="str">
            <v>20mgx48片</v>
          </cell>
        </row>
        <row r="6294">
          <cell r="A6294">
            <v>90181</v>
          </cell>
          <cell r="B6294" t="str">
            <v>耐磨防水创可贴(蓝色装)</v>
          </cell>
          <cell r="C6294" t="str">
            <v>哈药集团制药总厂制剂厂</v>
          </cell>
          <cell r="D6294" t="str">
            <v>5片x20袋(厚度0.05mm)</v>
          </cell>
        </row>
        <row r="6295">
          <cell r="A6295">
            <v>81721</v>
          </cell>
          <cell r="B6295" t="str">
            <v>美澳健牌维生素C加维生素E片</v>
          </cell>
          <cell r="C6295" t="str">
            <v>广州龙力商贸发展有限公司</v>
          </cell>
          <cell r="D6295" t="str">
            <v>60g(1gx60片)</v>
          </cell>
        </row>
        <row r="6296">
          <cell r="A6296">
            <v>101397</v>
          </cell>
          <cell r="B6296" t="str">
            <v>硫酸氨基葡萄糖胶囊</v>
          </cell>
          <cell r="C6296" t="str">
            <v>永信药品工业股份有限公司</v>
          </cell>
          <cell r="D6296" t="str">
            <v>250mgx30粒</v>
          </cell>
        </row>
        <row r="6297">
          <cell r="A6297">
            <v>45748</v>
          </cell>
          <cell r="B6297" t="str">
            <v>枯草杆菌二联活菌肠溶胶囊(美常安)</v>
          </cell>
          <cell r="C6297" t="str">
            <v>北京韩美药品有限公司</v>
          </cell>
          <cell r="D6297" t="str">
            <v>250mgx10粒</v>
          </cell>
        </row>
        <row r="6298">
          <cell r="A6298">
            <v>82579</v>
          </cell>
          <cell r="B6298" t="str">
            <v>万安博电子血压计</v>
          </cell>
          <cell r="C6298" t="str">
            <v>合泰医疗电子（苏州）有限公司</v>
          </cell>
          <cell r="D6298" t="str">
            <v>HL168KB-J</v>
          </cell>
        </row>
        <row r="6299">
          <cell r="A6299">
            <v>59008</v>
          </cell>
          <cell r="B6299" t="str">
            <v>多乐士精品活力装避孕套</v>
          </cell>
          <cell r="C6299" t="str">
            <v/>
          </cell>
          <cell r="D6299" t="str">
            <v>3只(超薄)</v>
          </cell>
        </row>
        <row r="6300">
          <cell r="A6300">
            <v>107475</v>
          </cell>
          <cell r="B6300" t="str">
            <v>消毒液(灵方)</v>
          </cell>
          <cell r="C6300" t="str">
            <v>重庆灵方生物技术有限公司</v>
          </cell>
          <cell r="D6300" t="str">
            <v>100ml</v>
          </cell>
        </row>
        <row r="6301">
          <cell r="A6301">
            <v>68432</v>
          </cell>
          <cell r="B6301" t="str">
            <v>西黄胶囊</v>
          </cell>
          <cell r="C6301" t="str">
            <v>河北万邦复临药业有限公司</v>
          </cell>
          <cell r="D6301" t="str">
            <v>0.25gx8粒x3板
</v>
          </cell>
        </row>
        <row r="6302">
          <cell r="A6302">
            <v>101233</v>
          </cell>
          <cell r="B6302" t="str">
            <v>壳聚糖凝胶(痔必治)</v>
          </cell>
          <cell r="C6302" t="str">
            <v/>
          </cell>
          <cell r="D6302" t="str">
            <v>3gx4支</v>
          </cell>
        </row>
        <row r="6303">
          <cell r="A6303">
            <v>55377</v>
          </cell>
          <cell r="B6303" t="str">
            <v>ABC棉柔极薄卫生巾</v>
          </cell>
          <cell r="C6303" t="str">
            <v/>
          </cell>
          <cell r="D6303" t="str">
            <v>8片K13日用</v>
          </cell>
        </row>
        <row r="6304">
          <cell r="A6304">
            <v>55407</v>
          </cell>
          <cell r="B6304" t="str">
            <v>七叶洋地黄双苷滴眼液</v>
          </cell>
          <cell r="C6304" t="str">
            <v>德国PharmaStuiin Gmbh</v>
          </cell>
          <cell r="D6304" t="str">
            <v>0.4mlx10支</v>
          </cell>
        </row>
        <row r="6305">
          <cell r="A6305">
            <v>105842</v>
          </cell>
          <cell r="B6305" t="str">
            <v>五味子糖浆</v>
          </cell>
          <cell r="C6305" t="str">
            <v>太极集团四川天诚制药有限公司</v>
          </cell>
          <cell r="D6305" t="str">
            <v>180ml</v>
          </cell>
        </row>
        <row r="6306">
          <cell r="A6306">
            <v>63062</v>
          </cell>
          <cell r="B6306" t="str">
            <v>远红外护膝</v>
          </cell>
          <cell r="C6306" t="str">
            <v/>
          </cell>
          <cell r="D6306" t="str">
            <v>一付(二个)</v>
          </cell>
        </row>
        <row r="6307">
          <cell r="A6307">
            <v>75058</v>
          </cell>
          <cell r="B6307" t="str">
            <v>乳酸菌素颗粒</v>
          </cell>
          <cell r="C6307" t="str">
            <v>哈尔滨儿童制药厂有限公司(原:哈尔滨儿童制药厂)</v>
          </cell>
          <cell r="D6307" t="str">
            <v>1gx10袋</v>
          </cell>
        </row>
        <row r="6308">
          <cell r="A6308">
            <v>91621</v>
          </cell>
          <cell r="B6308" t="str">
            <v>卡培他滨片</v>
          </cell>
          <cell r="C6308" t="str">
            <v>上海罗氏制药有限公司</v>
          </cell>
          <cell r="D6308" t="str">
            <v>0.5gx12片</v>
          </cell>
        </row>
        <row r="6309">
          <cell r="A6309">
            <v>98254</v>
          </cell>
          <cell r="B6309" t="str">
            <v>参茸补肾片</v>
          </cell>
          <cell r="C6309" t="str">
            <v>通药制药集团股份有限公司(原：通化通药制药)</v>
          </cell>
          <cell r="D6309" t="str">
            <v>0.3gx12片x3板(糖衣)</v>
          </cell>
        </row>
        <row r="6310">
          <cell r="A6310">
            <v>74741</v>
          </cell>
          <cell r="B6310" t="str">
            <v>滴露消毒液</v>
          </cell>
          <cell r="C6310" t="str">
            <v>利洁时家化(中国)有限公司</v>
          </cell>
          <cell r="D6310" t="str">
            <v>750ml</v>
          </cell>
        </row>
        <row r="6311">
          <cell r="A6311">
            <v>105309</v>
          </cell>
          <cell r="B6311" t="str">
            <v>护创搭档(消毒再敷贴)</v>
          </cell>
          <cell r="C6311" t="str">
            <v>青岛海诺生物工程有限公司</v>
          </cell>
          <cell r="D6311" t="str">
            <v>碘伏消毒棉棒6支+防水创可贴12片</v>
          </cell>
        </row>
        <row r="6312">
          <cell r="A6312">
            <v>105372</v>
          </cell>
          <cell r="B6312" t="str">
            <v>小林退热贴(冰宝贴)</v>
          </cell>
          <cell r="C6312" t="str">
            <v>上海小林日化</v>
          </cell>
          <cell r="D6312" t="str">
            <v>2片(儿童)</v>
          </cell>
        </row>
        <row r="6313">
          <cell r="A6313">
            <v>29121</v>
          </cell>
          <cell r="B6313" t="str">
            <v>清喉利咽颗粒</v>
          </cell>
          <cell r="C6313" t="str">
            <v>天津中新药业集团股份有限公司乐仁堂制药厂</v>
          </cell>
          <cell r="D6313" t="str">
            <v>10gx6袋</v>
          </cell>
        </row>
        <row r="6314">
          <cell r="A6314">
            <v>56694</v>
          </cell>
          <cell r="B6314" t="str">
            <v>金天格胶囊</v>
          </cell>
          <cell r="C6314" t="str">
            <v>金花企业(集团)股份有限公司西安金花制药厂</v>
          </cell>
          <cell r="D6314" t="str">
            <v>0.4gx24粒</v>
          </cell>
        </row>
        <row r="6315">
          <cell r="A6315">
            <v>721</v>
          </cell>
          <cell r="B6315" t="str">
            <v>丙戊酸镁片</v>
          </cell>
          <cell r="C6315" t="str">
            <v>湖南省湘中制药有限公司</v>
          </cell>
          <cell r="D6315" t="str">
            <v>0.2gx60片</v>
          </cell>
        </row>
        <row r="6316">
          <cell r="A6316">
            <v>57979</v>
          </cell>
          <cell r="B6316" t="str">
            <v>坤宝丸</v>
          </cell>
          <cell r="C6316" t="str">
            <v>北京亚东生物制药有限公司</v>
          </cell>
          <cell r="D6316" t="str">
            <v>50粒x10袋</v>
          </cell>
        </row>
        <row r="6317">
          <cell r="A6317">
            <v>105219</v>
          </cell>
          <cell r="B6317" t="str">
            <v>七味铁屑丸</v>
          </cell>
          <cell r="C6317" t="str">
            <v>西藏藏医学院藏药有限公司</v>
          </cell>
          <cell r="D6317" t="str">
            <v>1gx20丸(水丸)</v>
          </cell>
        </row>
        <row r="6318">
          <cell r="A6318">
            <v>65891</v>
          </cell>
          <cell r="B6318" t="str">
            <v>佳洁士牙刷</v>
          </cell>
          <cell r="C6318" t="str">
            <v>广州宝洁有限公司</v>
          </cell>
          <cell r="D6318" t="str">
            <v>1支</v>
          </cell>
        </row>
        <row r="6319">
          <cell r="A6319">
            <v>103963</v>
          </cell>
          <cell r="B6319" t="str">
            <v>合生元较大婴儿配方奶粉(二阶段)</v>
          </cell>
          <cell r="C6319" t="str">
            <v>（法国）COOPERATIVE ISIGNY-SAINTE MERE</v>
          </cell>
          <cell r="D6319" t="str">
            <v>900g(超级呵护)</v>
          </cell>
        </row>
        <row r="6320">
          <cell r="A6320">
            <v>86300</v>
          </cell>
          <cell r="B6320" t="str">
            <v>理肤泉净肤控油洁面泡沫</v>
          </cell>
          <cell r="C6320" t="str">
            <v>欧莱雅(中国)有限公司</v>
          </cell>
          <cell r="D6320" t="str">
            <v>125ml</v>
          </cell>
        </row>
        <row r="6321">
          <cell r="A6321">
            <v>63066</v>
          </cell>
          <cell r="B6321" t="str">
            <v>天然橡胶胶乳男用避孕套</v>
          </cell>
          <cell r="C6321" t="str">
            <v>东洋松蒲乳胶(锦州)有限公司</v>
          </cell>
          <cell r="D6321" t="str">
            <v>12只(双保螺纹)</v>
          </cell>
        </row>
        <row r="6322">
          <cell r="A6322">
            <v>68643</v>
          </cell>
          <cell r="B6322" t="str">
            <v>环保塑料袋</v>
          </cell>
          <cell r="C6322" t="str">
            <v>重庆市联发塑料科技股份有限公司（原重庆市联发塑料原料工业有限公司）</v>
          </cell>
          <cell r="D6322" t="str">
            <v>小号</v>
          </cell>
        </row>
        <row r="6323">
          <cell r="A6323">
            <v>74494</v>
          </cell>
          <cell r="B6323" t="str">
            <v>万安博电子血压计</v>
          </cell>
          <cell r="C6323" t="str">
            <v>合泰医疗电子（苏州）有限公司</v>
          </cell>
          <cell r="D6323" t="str">
            <v>HL888KA-J(臂式)</v>
          </cell>
        </row>
        <row r="6324">
          <cell r="A6324">
            <v>65122</v>
          </cell>
          <cell r="B6324" t="str">
            <v>云南白药牙膏</v>
          </cell>
          <cell r="C6324" t="str">
            <v>云南白药集团股份有限公司</v>
          </cell>
          <cell r="D6324" t="str">
            <v>210g(薄荷清爽型）</v>
          </cell>
        </row>
        <row r="6325">
          <cell r="A6325">
            <v>91451</v>
          </cell>
          <cell r="B6325" t="str">
            <v>黑苦荞全胚芽茶</v>
          </cell>
          <cell r="C6325" t="str">
            <v>四川三匠苦荞科技开发有限公司</v>
          </cell>
          <cell r="D6325" t="str">
            <v>120g(5gx24小袋)</v>
          </cell>
        </row>
        <row r="6326">
          <cell r="A6326">
            <v>69084</v>
          </cell>
          <cell r="B6326" t="str">
            <v>医用电子体温计(数字式电子体温计)</v>
          </cell>
          <cell r="C6326" t="str">
            <v>东阿阿胶阿华医疗器械有限公司</v>
          </cell>
          <cell r="D6326" t="str">
            <v>TDB-1</v>
          </cell>
        </row>
        <row r="6327">
          <cell r="A6327">
            <v>111109</v>
          </cell>
          <cell r="B6327" t="str">
            <v>双氯芬酸钠缓释胶囊</v>
          </cell>
          <cell r="C6327" t="str">
            <v>海南先声药业有限公司</v>
          </cell>
          <cell r="D6327" t="str">
            <v>50mgx30粒</v>
          </cell>
        </row>
        <row r="6328">
          <cell r="A6328">
            <v>114039</v>
          </cell>
          <cell r="B6328" t="str">
            <v>水果提取物咀嚼片(原美味维C咀嚼片)</v>
          </cell>
          <cell r="C6328" t="str">
            <v>美国NATURE'S BOUNTY INC</v>
          </cell>
          <cell r="D6328" t="str">
            <v>161.1g(1.79gx90片)</v>
          </cell>
        </row>
        <row r="6329">
          <cell r="A6329">
            <v>114910</v>
          </cell>
          <cell r="B6329" t="str">
            <v>血塞通分散片</v>
          </cell>
          <cell r="C6329" t="str">
            <v>云南白药集团大理药业有限责任公司</v>
          </cell>
          <cell r="D6329" t="str">
            <v>0.5gx12片</v>
          </cell>
        </row>
        <row r="6330">
          <cell r="A6330">
            <v>114935</v>
          </cell>
          <cell r="B6330" t="str">
            <v>头孢克肟胶囊</v>
          </cell>
          <cell r="C6330" t="str">
            <v>石药集团欧意药业有限公司(原:石家庄欧意药业公司)</v>
          </cell>
          <cell r="D6330" t="str">
            <v>0.1gx8粒</v>
          </cell>
        </row>
        <row r="6331">
          <cell r="A6331">
            <v>59169</v>
          </cell>
          <cell r="B6331" t="str">
            <v>奇正消痛贴膏</v>
          </cell>
          <cell r="C6331" t="str">
            <v>西藏奇正藏药股份有限公司</v>
          </cell>
          <cell r="D6331" t="str">
            <v>1.2g:2.5ml/贴(OTC装)</v>
          </cell>
        </row>
        <row r="6332">
          <cell r="A6332">
            <v>99213</v>
          </cell>
          <cell r="B6332" t="str">
            <v>小儿氨酚烷胺颗粒</v>
          </cell>
          <cell r="C6332" t="str">
            <v>江西铜鼓仁和制药有限公司</v>
          </cell>
          <cell r="D6332" t="str">
            <v>6gx16袋</v>
          </cell>
        </row>
        <row r="6333">
          <cell r="A6333">
            <v>39855</v>
          </cell>
          <cell r="B6333" t="str">
            <v>双氯芬酸钠缓释片(芬迪宁)</v>
          </cell>
          <cell r="C6333" t="str">
            <v>德州德药制药有限公司</v>
          </cell>
          <cell r="D6333" t="str">
            <v>0.1gx24片</v>
          </cell>
        </row>
        <row r="6334">
          <cell r="A6334">
            <v>60271</v>
          </cell>
          <cell r="B6334" t="str">
            <v>尼美舒利分散片</v>
          </cell>
          <cell r="C6334" t="str">
            <v>北京永正制药有限责任公司</v>
          </cell>
          <cell r="D6334" t="str">
            <v>0.1gx12片</v>
          </cell>
        </row>
        <row r="6335">
          <cell r="A6335">
            <v>82149</v>
          </cell>
          <cell r="B6335" t="str">
            <v>阿拉坦五味丸(阿拉坦-5)</v>
          </cell>
          <cell r="C6335" t="str">
            <v>内蒙古蒙药股份有限公司</v>
          </cell>
          <cell r="D6335" t="str">
            <v>0.2gx30粒x2板</v>
          </cell>
        </row>
        <row r="6336">
          <cell r="A6336">
            <v>58315</v>
          </cell>
          <cell r="B6336" t="str">
            <v>维C银翘片</v>
          </cell>
          <cell r="C6336" t="str">
            <v>湖北民康制药有限公司(原宜昌民康药业有限公司)</v>
          </cell>
          <cell r="D6336" t="str">
            <v>0.4gx18片(薄膜衣)</v>
          </cell>
        </row>
        <row r="6337">
          <cell r="A6337">
            <v>44362</v>
          </cell>
          <cell r="B6337" t="str">
            <v>丹桂香颗粒</v>
          </cell>
          <cell r="C6337" t="str">
            <v>正大制药（青岛）有限公司（原青岛正大海尔制药有限公司）</v>
          </cell>
          <cell r="D6337" t="str">
            <v>8gx6袋</v>
          </cell>
        </row>
        <row r="6338">
          <cell r="A6338">
            <v>56772</v>
          </cell>
          <cell r="B6338" t="str">
            <v>谷胱甘肽片</v>
          </cell>
          <cell r="C6338" t="str">
            <v>重庆药友制药有限责任公司</v>
          </cell>
          <cell r="D6338" t="str">
            <v>0.1gx36片</v>
          </cell>
        </row>
        <row r="6339">
          <cell r="A6339">
            <v>57523</v>
          </cell>
          <cell r="B6339" t="str">
            <v>丹莪妇康煎膏</v>
          </cell>
          <cell r="C6339" t="str">
            <v>云南圣科药业有限公司</v>
          </cell>
          <cell r="D6339" t="str">
            <v>150g</v>
          </cell>
        </row>
        <row r="6340">
          <cell r="A6340">
            <v>58122</v>
          </cell>
          <cell r="B6340" t="str">
            <v>丙酸氟替卡松吸入气雾剂(辅舒酮)</v>
          </cell>
          <cell r="C6340" t="str">
            <v>西班牙Glaxo Wellcome S.A</v>
          </cell>
          <cell r="D6340" t="str">
            <v>125ug:60揿</v>
          </cell>
        </row>
        <row r="6341">
          <cell r="A6341">
            <v>72575</v>
          </cell>
          <cell r="B6341" t="str">
            <v>复方磷酸可待因口服溶液</v>
          </cell>
          <cell r="C6341" t="str">
            <v>澳美制药厂</v>
          </cell>
          <cell r="D6341" t="str">
            <v>10mlx15袋</v>
          </cell>
        </row>
        <row r="6342">
          <cell r="A6342">
            <v>55639</v>
          </cell>
          <cell r="B6342" t="str">
            <v>妥布霉素地塞米松滴眼液(典必殊)</v>
          </cell>
          <cell r="C6342" t="str">
            <v>(比利时)S.a.ALCON-COUVREURn.v</v>
          </cell>
          <cell r="D6342" t="str">
            <v>5ml</v>
          </cell>
        </row>
        <row r="6343">
          <cell r="A6343">
            <v>58762</v>
          </cell>
          <cell r="B6343" t="str">
            <v>消癌平片</v>
          </cell>
          <cell r="C6343" t="str">
            <v>陕西盘龙制药集团有限公司</v>
          </cell>
          <cell r="D6343" t="str">
            <v>0.3gx60片(糖衣片)</v>
          </cell>
        </row>
        <row r="6344">
          <cell r="A6344">
            <v>68440</v>
          </cell>
          <cell r="B6344" t="str">
            <v>蛇油维肤膏</v>
          </cell>
          <cell r="C6344" t="str">
            <v>重庆灵方生物技术有限公司</v>
          </cell>
          <cell r="D6344" t="str">
            <v>20g</v>
          </cell>
        </row>
        <row r="6345">
          <cell r="A6345">
            <v>62691</v>
          </cell>
          <cell r="B6345" t="str">
            <v>经立通腰椎固定带(原医用护腰带)</v>
          </cell>
          <cell r="C6345" t="str">
            <v/>
          </cell>
          <cell r="D6345" t="str">
            <v>M型</v>
          </cell>
        </row>
        <row r="6346">
          <cell r="A6346">
            <v>74499</v>
          </cell>
          <cell r="B6346" t="str">
            <v>数字型电子式血压计(万安博)</v>
          </cell>
          <cell r="C6346" t="str">
            <v>合泰医疗电子（苏州）有限公司</v>
          </cell>
          <cell r="D6346" t="str">
            <v>HL168L-J(腕式)</v>
          </cell>
        </row>
        <row r="6347">
          <cell r="A6347">
            <v>63496</v>
          </cell>
          <cell r="B6347" t="str">
            <v>维生素C咀嚼片</v>
          </cell>
          <cell r="C6347" t="str">
            <v>西南药业股份有限公司</v>
          </cell>
          <cell r="D6347" t="str">
            <v>100mgx40片</v>
          </cell>
        </row>
        <row r="6348">
          <cell r="A6348">
            <v>63199</v>
          </cell>
          <cell r="B6348" t="str">
            <v>医用脱脂纱布垫</v>
          </cell>
          <cell r="C6348" t="str">
            <v>成都市卫生材料厂</v>
          </cell>
          <cell r="D6348" t="str">
            <v>AM8x8x8（4片）</v>
          </cell>
        </row>
        <row r="6349">
          <cell r="A6349">
            <v>62696</v>
          </cell>
          <cell r="B6349" t="str">
            <v>经立通医用护腰带</v>
          </cell>
          <cell r="C6349" t="str">
            <v/>
          </cell>
          <cell r="D6349" t="str">
            <v>L型</v>
          </cell>
        </row>
        <row r="6350">
          <cell r="A6350">
            <v>91011</v>
          </cell>
          <cell r="B6350" t="str">
            <v>苦荞茶</v>
          </cell>
          <cell r="C6350" t="str">
            <v>四川三匠苦荞科技开发有限公司</v>
          </cell>
          <cell r="D6350" t="str">
            <v>200g普通</v>
          </cell>
        </row>
        <row r="6351">
          <cell r="A6351">
            <v>74746</v>
          </cell>
          <cell r="B6351" t="str">
            <v>滴露健康抑菌洗手液</v>
          </cell>
          <cell r="C6351" t="str">
            <v>利洁时家化(中国)有限公司</v>
          </cell>
          <cell r="D6351" t="str">
            <v>500g(滋润倍护)</v>
          </cell>
        </row>
        <row r="6352">
          <cell r="A6352">
            <v>52887</v>
          </cell>
          <cell r="B6352" t="str">
            <v>厄贝沙坦片(科苏)</v>
          </cell>
          <cell r="C6352" t="str">
            <v>扬子江药业集团江苏紫龙药业有限公司</v>
          </cell>
          <cell r="D6352" t="str">
            <v>75mgx12片</v>
          </cell>
        </row>
        <row r="6353">
          <cell r="A6353">
            <v>59103</v>
          </cell>
          <cell r="B6353" t="str">
            <v>复方磺胺甲噁唑钠滴眼液(乐敦康)</v>
          </cell>
          <cell r="C6353" t="str">
            <v>曼秀雷敦(中国)药业有限公司</v>
          </cell>
          <cell r="D6353" t="str">
            <v>15ml</v>
          </cell>
        </row>
        <row r="6354">
          <cell r="A6354">
            <v>37755</v>
          </cell>
          <cell r="B6354" t="str">
            <v>甲硝唑氯己定洗剂(妇炎清)</v>
          </cell>
          <cell r="C6354" t="str">
            <v>广东佳泰药业股份有限公司(原深圳市佳泰药业股份有限公司)</v>
          </cell>
          <cell r="D6354" t="str">
            <v>200ml</v>
          </cell>
        </row>
        <row r="6355">
          <cell r="A6355">
            <v>55301</v>
          </cell>
          <cell r="B6355" t="str">
            <v>头孢克洛分散片(希诺)</v>
          </cell>
          <cell r="C6355" t="str">
            <v>海南惠普森医药生物技术有限公司</v>
          </cell>
          <cell r="D6355" t="str">
            <v>0.125gx12片</v>
          </cell>
        </row>
        <row r="6356">
          <cell r="A6356">
            <v>110898</v>
          </cell>
          <cell r="B6356" t="str">
            <v>美澳健牌大豆异黄酮钙软胶囊</v>
          </cell>
          <cell r="C6356" t="str">
            <v>广州龙力商贸发展有限公司</v>
          </cell>
          <cell r="D6356" t="str">
            <v>60g(1.0gx60粒)</v>
          </cell>
        </row>
        <row r="6357">
          <cell r="A6357">
            <v>61398</v>
          </cell>
          <cell r="B6357" t="str">
            <v>ABC超极薄日用棉柔卫生巾K13</v>
          </cell>
          <cell r="C6357" t="str">
            <v/>
          </cell>
          <cell r="D6357" t="str">
            <v>8片</v>
          </cell>
        </row>
        <row r="6358">
          <cell r="A6358">
            <v>102933</v>
          </cell>
          <cell r="B6358" t="str">
            <v>养血当归糖浆</v>
          </cell>
          <cell r="C6358" t="str">
            <v>太极集团浙江东方制药有限公司</v>
          </cell>
          <cell r="D6358" t="str">
            <v>100ml</v>
          </cell>
        </row>
        <row r="6359">
          <cell r="A6359">
            <v>59621</v>
          </cell>
          <cell r="B6359" t="str">
            <v>宝宝金水(亲子套装)</v>
          </cell>
          <cell r="C6359" t="str">
            <v/>
          </cell>
          <cell r="D6359" t="str">
            <v>105ml(赠20ml+80g)</v>
          </cell>
        </row>
        <row r="6360">
          <cell r="A6360">
            <v>101574</v>
          </cell>
          <cell r="B6360" t="str">
            <v>厄贝沙坦分散片(豪降之)</v>
          </cell>
          <cell r="C6360" t="str">
            <v>华润双鹤利民药业（济南）有限公司</v>
          </cell>
          <cell r="D6360" t="str">
            <v>0.15gx12片</v>
          </cell>
        </row>
        <row r="6361">
          <cell r="A6361">
            <v>59062</v>
          </cell>
          <cell r="B6361" t="str">
            <v>格列美脲片</v>
          </cell>
          <cell r="C6361" t="str">
            <v>贵州圣济堂制药有限公司</v>
          </cell>
          <cell r="D6361" t="str">
            <v>2mg*6片*2板</v>
          </cell>
        </row>
        <row r="6362">
          <cell r="A6362">
            <v>91450</v>
          </cell>
          <cell r="B6362" t="str">
            <v>苦荞茶(三匠)</v>
          </cell>
          <cell r="C6362" t="str">
            <v>四川三匠苦荞科技开发有限公司</v>
          </cell>
          <cell r="D6362" t="str">
            <v>120g(5gx24袋)</v>
          </cell>
        </row>
        <row r="6363">
          <cell r="A6363">
            <v>50935</v>
          </cell>
          <cell r="B6363" t="str">
            <v>心相印抽取式卫生纸(DT200)</v>
          </cell>
          <cell r="C6363" t="str">
            <v/>
          </cell>
          <cell r="D6363" t="str">
            <v/>
          </cell>
        </row>
        <row r="6364">
          <cell r="A6364">
            <v>106232</v>
          </cell>
          <cell r="B6364" t="str">
            <v>伤风停胶囊</v>
          </cell>
          <cell r="C6364" t="str">
            <v>云南白药集团股份有限公司</v>
          </cell>
          <cell r="D6364" t="str">
            <v>0.35gx12粒x2板</v>
          </cell>
        </row>
        <row r="6365">
          <cell r="A6365">
            <v>109794</v>
          </cell>
          <cell r="B6365" t="str">
            <v>抗骨增生片(太极独圣)</v>
          </cell>
          <cell r="C6365" t="str">
            <v>太极集团四川绵阳制药有限公司</v>
          </cell>
          <cell r="D6365" t="str">
            <v>15片x3板(糖衣)</v>
          </cell>
        </row>
        <row r="6366">
          <cell r="A6366">
            <v>114019</v>
          </cell>
          <cell r="B6366" t="str">
            <v>鳕鱼肝油软胶囊（原挪威鳕鱼肝油软胶囊）(自然之宝)</v>
          </cell>
          <cell r="C6366" t="str">
            <v/>
          </cell>
          <cell r="D6366" t="str">
            <v>41.5g(415mgx100粒)</v>
          </cell>
        </row>
        <row r="6367">
          <cell r="A6367">
            <v>114939</v>
          </cell>
          <cell r="B6367" t="str">
            <v>参麦地黄丸</v>
          </cell>
          <cell r="C6367" t="str">
            <v>太极集团浙江东方制药有限公司</v>
          </cell>
          <cell r="D6367" t="str">
            <v>9gx6袋</v>
          </cell>
        </row>
        <row r="6368">
          <cell r="A6368">
            <v>114953</v>
          </cell>
          <cell r="B6368" t="str">
            <v>复方穿心莲片</v>
          </cell>
          <cell r="C6368" t="str">
            <v>太极集团重庆桐君阁药厂有限公司</v>
          </cell>
          <cell r="D6368" t="str">
            <v>12片x2板(糖衣片)</v>
          </cell>
        </row>
        <row r="6369">
          <cell r="A6369">
            <v>33</v>
          </cell>
          <cell r="B6369" t="str">
            <v>阿胶</v>
          </cell>
          <cell r="C6369" t="str">
            <v>东阿阿胶股份有限公司（山东东阿阿胶股份有限公司）</v>
          </cell>
          <cell r="D6369" t="str">
            <v>500g</v>
          </cell>
        </row>
        <row r="6370">
          <cell r="A6370">
            <v>90792</v>
          </cell>
          <cell r="B6370" t="str">
            <v>灵方皮舒克消毒凝胶</v>
          </cell>
          <cell r="C6370" t="str">
            <v>重庆灵方生物技术有限公司</v>
          </cell>
          <cell r="D6370" t="str">
            <v>10g</v>
          </cell>
        </row>
        <row r="6371">
          <cell r="A6371">
            <v>49889</v>
          </cell>
          <cell r="B6371" t="str">
            <v>肾炎康复片</v>
          </cell>
          <cell r="C6371" t="str">
            <v>天津同仁堂集团股份有限公司</v>
          </cell>
          <cell r="D6371" t="str">
            <v>0.48gx45片(薄膜衣)</v>
          </cell>
        </row>
        <row r="6372">
          <cell r="A6372">
            <v>88652</v>
          </cell>
          <cell r="B6372" t="str">
            <v>盐酸氨基葡萄糖胶囊</v>
          </cell>
          <cell r="C6372" t="str">
            <v>浙江诚意药业有限公司</v>
          </cell>
          <cell r="D6372" t="str">
            <v>0.24gx40粒</v>
          </cell>
        </row>
        <row r="6373">
          <cell r="A6373">
            <v>34493</v>
          </cell>
          <cell r="B6373" t="str">
            <v>氨溴特罗口服溶液</v>
          </cell>
          <cell r="C6373" t="str">
            <v>北京韩美药品有限公司</v>
          </cell>
          <cell r="D6373" t="str">
            <v>60ml</v>
          </cell>
        </row>
        <row r="6374">
          <cell r="A6374">
            <v>105529</v>
          </cell>
          <cell r="B6374" t="str">
            <v>血塞通分散片</v>
          </cell>
          <cell r="C6374" t="str">
            <v>云南白药集团大理药业有限责任公司</v>
          </cell>
          <cell r="D6374" t="str">
            <v>0.5g(50mg)x12片x2板</v>
          </cell>
        </row>
        <row r="6375">
          <cell r="A6375">
            <v>56435</v>
          </cell>
          <cell r="B6375" t="str">
            <v>甲硝唑氯己定洗剂(奇爽)</v>
          </cell>
          <cell r="C6375" t="str">
            <v>四川健能制药有限公司</v>
          </cell>
          <cell r="D6375" t="str">
            <v>200ml</v>
          </cell>
        </row>
        <row r="6376">
          <cell r="A6376">
            <v>49718</v>
          </cell>
          <cell r="B6376" t="str">
            <v>扎冲十三味丸</v>
          </cell>
          <cell r="C6376" t="str">
            <v>内蒙古库伦蒙药有限公司</v>
          </cell>
          <cell r="D6376" t="str">
            <v>0.1gx15丸x2板(水丸)</v>
          </cell>
        </row>
        <row r="6377">
          <cell r="A6377">
            <v>63480</v>
          </cell>
          <cell r="B6377" t="str">
            <v>阿立哌唑口崩片(博思清)</v>
          </cell>
          <cell r="C6377" t="str">
            <v>成都康弘药业集团股份有限公司</v>
          </cell>
          <cell r="D6377" t="str">
            <v>5mgx20片</v>
          </cell>
        </row>
        <row r="6378">
          <cell r="A6378">
            <v>34073</v>
          </cell>
          <cell r="B6378" t="str">
            <v>消肿片(妇迪)</v>
          </cell>
          <cell r="C6378" t="str">
            <v>青海省格拉丹东药业有限公司</v>
          </cell>
          <cell r="D6378" t="str">
            <v>0.325gx60片</v>
          </cell>
        </row>
        <row r="6379">
          <cell r="A6379">
            <v>20618</v>
          </cell>
          <cell r="B6379" t="str">
            <v>肾炎舒片</v>
          </cell>
          <cell r="C6379" t="str">
            <v>吉林市鹿王制药股份有限公司</v>
          </cell>
          <cell r="D6379" t="str">
            <v>0.27gx18片x2板</v>
          </cell>
        </row>
        <row r="6380">
          <cell r="A6380">
            <v>67524</v>
          </cell>
          <cell r="B6380" t="str">
            <v>人胰岛素注射液</v>
          </cell>
          <cell r="C6380" t="str">
            <v>Lilly France</v>
          </cell>
          <cell r="D6380" t="str">
            <v>300u:3ml（笔芯，常规型）</v>
          </cell>
        </row>
        <row r="6381">
          <cell r="A6381">
            <v>57173</v>
          </cell>
          <cell r="B6381" t="str">
            <v>珠珀猴枣散</v>
          </cell>
          <cell r="C6381" t="str">
            <v>百年医药集团（香港）有限公司</v>
          </cell>
          <cell r="D6381" t="str">
            <v>0.3gx10瓶</v>
          </cell>
        </row>
        <row r="6382">
          <cell r="A6382">
            <v>88980</v>
          </cell>
          <cell r="B6382" t="str">
            <v>红金消结片</v>
          </cell>
          <cell r="C6382" t="str">
            <v>四川维奥制药有限公司</v>
          </cell>
          <cell r="D6382" t="str">
            <v>0.45gx12片x3板(薄膜衣）</v>
          </cell>
        </row>
        <row r="6383">
          <cell r="A6383">
            <v>57716</v>
          </cell>
          <cell r="B6383" t="str">
            <v>阿莫西林克拉维酸钾分散片（胜艾）</v>
          </cell>
          <cell r="C6383" t="str">
            <v>哈药集团制药总厂</v>
          </cell>
          <cell r="D6383" t="str">
            <v>0.2285gx6片x2板</v>
          </cell>
        </row>
        <row r="6384">
          <cell r="A6384">
            <v>74366</v>
          </cell>
          <cell r="B6384" t="str">
            <v>苯扎贝特分散片</v>
          </cell>
          <cell r="C6384" t="str">
            <v>江苏万高药业股份有限公司（原江苏万高药业有限公司）</v>
          </cell>
          <cell r="D6384" t="str">
            <v>0.2gx24片</v>
          </cell>
        </row>
        <row r="6385">
          <cell r="A6385">
            <v>743</v>
          </cell>
          <cell r="B6385" t="str">
            <v>口服葡萄糖</v>
          </cell>
          <cell r="C6385" t="str">
            <v>北大国际医院集团重庆大新药业股份有限公司</v>
          </cell>
          <cell r="D6385" t="str">
            <v>500g</v>
          </cell>
        </row>
        <row r="6386">
          <cell r="A6386">
            <v>42769</v>
          </cell>
          <cell r="B6386" t="str">
            <v>消银颗粒</v>
          </cell>
          <cell r="C6386" t="str">
            <v>陕西康惠制药股份有限公司</v>
          </cell>
          <cell r="D6386" t="str">
            <v>3.5gx10袋</v>
          </cell>
        </row>
        <row r="6387">
          <cell r="A6387">
            <v>114981</v>
          </cell>
          <cell r="B6387" t="str">
            <v>普乐安片</v>
          </cell>
          <cell r="C6387" t="str">
            <v>云南白药集团股份有限公司</v>
          </cell>
          <cell r="D6387" t="str">
            <v>120片(薄膜衣)</v>
          </cell>
        </row>
        <row r="6388">
          <cell r="A6388">
            <v>114983</v>
          </cell>
          <cell r="B6388" t="str">
            <v>头孢克肟颗粒</v>
          </cell>
          <cell r="C6388" t="str">
            <v>广州白云山制药股份有限公司广州白云山制药总厂</v>
          </cell>
          <cell r="D6388" t="str">
            <v>50mgx8袋</v>
          </cell>
        </row>
        <row r="6389">
          <cell r="A6389">
            <v>98160</v>
          </cell>
          <cell r="B6389" t="str">
            <v>芦荟凝胶(丹瑞)</v>
          </cell>
          <cell r="C6389" t="str">
            <v>北京百根康诺生物科技有限公司</v>
          </cell>
          <cell r="D6389" t="str">
            <v>40g</v>
          </cell>
        </row>
        <row r="6390">
          <cell r="A6390">
            <v>45033</v>
          </cell>
          <cell r="B6390" t="str">
            <v>归脾合剂</v>
          </cell>
          <cell r="C6390" t="str">
            <v>江西民济药业有限公司</v>
          </cell>
          <cell r="D6390" t="str">
            <v>10mlx18支</v>
          </cell>
        </row>
        <row r="6391">
          <cell r="A6391">
            <v>58245</v>
          </cell>
          <cell r="B6391" t="str">
            <v>氯雷他定糖浆（开瑞坦）</v>
          </cell>
          <cell r="C6391" t="str">
            <v>拜耳医药（上海）有限公司</v>
          </cell>
          <cell r="D6391" t="str">
            <v>60ml</v>
          </cell>
        </row>
        <row r="6392">
          <cell r="A6392">
            <v>6283</v>
          </cell>
          <cell r="B6392" t="str">
            <v>儿泻康贴膜</v>
          </cell>
          <cell r="C6392" t="str">
            <v>山西晋新双鹤药业有限责任公司</v>
          </cell>
          <cell r="D6392" t="str">
            <v>0.23gx2贴</v>
          </cell>
        </row>
        <row r="6393">
          <cell r="A6393">
            <v>100701</v>
          </cell>
          <cell r="B6393" t="str">
            <v>氧氟沙星滴眼液</v>
          </cell>
          <cell r="C6393" t="str">
            <v>沈阳兴齐眼药股份有限公司(原沈阳兴齐制药)</v>
          </cell>
          <cell r="D6393" t="str">
            <v>1ml:3mgx10支(含玻璃酸钠)</v>
          </cell>
        </row>
        <row r="6394">
          <cell r="A6394">
            <v>62030</v>
          </cell>
          <cell r="B6394" t="str">
            <v>脑白金胶囊、口服液</v>
          </cell>
          <cell r="C6394" t="str">
            <v>珠海康奇有限公司</v>
          </cell>
          <cell r="D6394" t="str">
            <v>0.25gx10粒+250mlx1瓶</v>
          </cell>
        </row>
        <row r="6395">
          <cell r="A6395">
            <v>55750</v>
          </cell>
          <cell r="B6395" t="str">
            <v>三维制霉素栓</v>
          </cell>
          <cell r="C6395" t="str">
            <v>武汉人福药业有限责任公司</v>
          </cell>
          <cell r="D6395" t="str">
            <v>20万单位x7枚</v>
          </cell>
        </row>
        <row r="6396">
          <cell r="A6396">
            <v>59176</v>
          </cell>
          <cell r="B6396" t="str">
            <v>精制狗皮膏</v>
          </cell>
          <cell r="C6396" t="str">
            <v>重庆陪都药业股份有限公司</v>
          </cell>
          <cell r="D6396" t="str">
            <v>7cmx10cmx4贴(袋装)</v>
          </cell>
        </row>
        <row r="6397">
          <cell r="A6397">
            <v>58653</v>
          </cell>
          <cell r="B6397" t="str">
            <v>骨肽片</v>
          </cell>
          <cell r="C6397" t="str">
            <v>南京新百药业有限公司</v>
          </cell>
          <cell r="D6397" t="str">
            <v>0.3gx24片(薄膜衣)</v>
          </cell>
        </row>
        <row r="6398">
          <cell r="A6398">
            <v>58407</v>
          </cell>
          <cell r="B6398" t="str">
            <v>奥硝唑分散片</v>
          </cell>
          <cell r="C6398" t="str">
            <v>湖南九典制药有限公司</v>
          </cell>
          <cell r="D6398" t="str">
            <v>0.25gx8片x2板</v>
          </cell>
        </row>
        <row r="6399">
          <cell r="A6399">
            <v>36151</v>
          </cell>
          <cell r="B6399" t="str">
            <v>罗红霉素片</v>
          </cell>
          <cell r="C6399" t="str">
            <v>河南羚锐制药股份有限公司</v>
          </cell>
          <cell r="D6399" t="str">
            <v>12片</v>
          </cell>
        </row>
        <row r="6400">
          <cell r="A6400">
            <v>56550</v>
          </cell>
          <cell r="B6400" t="str">
            <v>格列美脲片（万苏平）</v>
          </cell>
          <cell r="C6400" t="str">
            <v>江苏万邦生化制药股份有限公司</v>
          </cell>
          <cell r="D6400" t="str">
            <v>1mgx24片</v>
          </cell>
        </row>
        <row r="6401">
          <cell r="A6401">
            <v>104511</v>
          </cell>
          <cell r="B6401" t="str">
            <v>新癀片</v>
          </cell>
          <cell r="C6401" t="str">
            <v>厦门中药厂有限公司</v>
          </cell>
          <cell r="D6401" t="str">
            <v>0.32gx12片x4板</v>
          </cell>
        </row>
        <row r="6402">
          <cell r="A6402">
            <v>72291</v>
          </cell>
          <cell r="B6402" t="str">
            <v>液体水解胶原蛋白</v>
          </cell>
          <cell r="C6402" t="str">
            <v/>
          </cell>
          <cell r="D6402" t="str">
            <v>473ml</v>
          </cell>
        </row>
        <row r="6403">
          <cell r="A6403">
            <v>59411</v>
          </cell>
          <cell r="B6403" t="str">
            <v>肾炎消肿片</v>
          </cell>
          <cell r="C6403" t="str">
            <v>辽宁上药好护士药业(集团)有限公司</v>
          </cell>
          <cell r="D6403" t="str">
            <v>0.34gx80片(薄膜衣)</v>
          </cell>
        </row>
        <row r="6404">
          <cell r="A6404">
            <v>85153</v>
          </cell>
          <cell r="B6404" t="str">
            <v>头孢呋辛酯片</v>
          </cell>
          <cell r="C6404" t="str">
            <v>石药集团欧意药业有限公司(原:石家庄欧意药业公司)</v>
          </cell>
          <cell r="D6404" t="str">
            <v>250mgx12片(薄膜衣片)</v>
          </cell>
        </row>
        <row r="6405">
          <cell r="A6405">
            <v>97409</v>
          </cell>
          <cell r="B6405" t="str">
            <v>亿方拨罐器(真空枪式)</v>
          </cell>
          <cell r="C6405" t="str">
            <v>延边亿方实业有限公司</v>
          </cell>
          <cell r="D6405" t="str">
            <v>YFZ-8A(磁针型)</v>
          </cell>
        </row>
        <row r="6406">
          <cell r="A6406">
            <v>104112</v>
          </cell>
          <cell r="B6406" t="str">
            <v>益达木糖醇无糖口香糖</v>
          </cell>
          <cell r="C6406" t="str">
            <v>箭牌糖果（中国）有限公司</v>
          </cell>
          <cell r="D6406" t="str">
            <v>56gx40粒(冰柠味)</v>
          </cell>
        </row>
        <row r="6407">
          <cell r="A6407">
            <v>74342</v>
          </cell>
          <cell r="B6407" t="str">
            <v>理肤泉每日隔离乳液</v>
          </cell>
          <cell r="C6407" t="str">
            <v/>
          </cell>
          <cell r="D6407" t="str">
            <v>30ml(SPF30+PA+++)</v>
          </cell>
        </row>
        <row r="6408">
          <cell r="A6408">
            <v>59178</v>
          </cell>
          <cell r="B6408" t="str">
            <v>盐酸赛洛唑啉鼻用喷雾剂</v>
          </cell>
          <cell r="C6408" t="str">
            <v>湖北远大天天明制药有限公司</v>
          </cell>
          <cell r="D6408" t="str">
            <v>0.05%(10ml:5mg)</v>
          </cell>
        </row>
        <row r="6409">
          <cell r="A6409">
            <v>58230</v>
          </cell>
          <cell r="B6409" t="str">
            <v>伊曲康唑胶囊</v>
          </cell>
          <cell r="C6409" t="str">
            <v>成都倍特药业有限公司(原四川方向药业有限责任公司)</v>
          </cell>
          <cell r="D6409" t="str">
            <v>0.1gx14粒</v>
          </cell>
        </row>
        <row r="6410">
          <cell r="A6410">
            <v>87119</v>
          </cell>
          <cell r="B6410" t="str">
            <v>石淋通颗粒</v>
          </cell>
          <cell r="C6410" t="str">
            <v>太极集团重庆桐君阁药厂有限公司</v>
          </cell>
          <cell r="D6410" t="str">
            <v>15gx10袋</v>
          </cell>
        </row>
        <row r="6411">
          <cell r="A6411">
            <v>62207</v>
          </cell>
          <cell r="B6411" t="str">
            <v>夏枯草口服液</v>
          </cell>
          <cell r="C6411" t="str">
            <v>贵阳新天药业股份有限公司</v>
          </cell>
          <cell r="D6411" t="str">
            <v>10mlx12支(无蔗糖)</v>
          </cell>
        </row>
        <row r="6412">
          <cell r="A6412">
            <v>82086</v>
          </cell>
          <cell r="B6412" t="str">
            <v>复方天麻颗粒</v>
          </cell>
          <cell r="C6412" t="str">
            <v>四川绵阳一康制药有限公司</v>
          </cell>
          <cell r="D6412" t="str">
            <v>5gx10袋</v>
          </cell>
        </row>
        <row r="6413">
          <cell r="A6413">
            <v>103779</v>
          </cell>
          <cell r="B6413" t="str">
            <v>天然驱蚊贴(布阑氏)</v>
          </cell>
          <cell r="C6413" t="str">
            <v>珠海市宝丽金化妆品有限公司</v>
          </cell>
          <cell r="D6413" t="str">
            <v>6片</v>
          </cell>
        </row>
        <row r="6414">
          <cell r="A6414">
            <v>95048</v>
          </cell>
          <cell r="B6414" t="str">
            <v>暖脚暖宝宝</v>
          </cell>
          <cell r="C6414" t="str">
            <v>上海小林日化</v>
          </cell>
          <cell r="D6414" t="str">
            <v>3付</v>
          </cell>
        </row>
        <row r="6415">
          <cell r="A6415">
            <v>97408</v>
          </cell>
          <cell r="B6415" t="str">
            <v>亿方拨罐器(手拧式)</v>
          </cell>
          <cell r="C6415" t="str">
            <v>延边亿方实业有限公司</v>
          </cell>
          <cell r="D6415" t="str">
            <v>YFC-12磁疗型</v>
          </cell>
        </row>
        <row r="6416">
          <cell r="A6416">
            <v>81859</v>
          </cell>
          <cell r="B6416" t="str">
            <v>医用消毒棉球(碘伏)</v>
          </cell>
          <cell r="C6416" t="str">
            <v>青岛海诺生物工程有限公司</v>
          </cell>
          <cell r="D6416" t="str">
            <v>25枚(HN-002碘伏)</v>
          </cell>
        </row>
        <row r="6417">
          <cell r="A6417">
            <v>82745</v>
          </cell>
          <cell r="B6417" t="str">
            <v>百合花</v>
          </cell>
          <cell r="C6417" t="str">
            <v/>
          </cell>
          <cell r="D6417" t="str">
            <v>净制</v>
          </cell>
        </row>
        <row r="6418">
          <cell r="A6418">
            <v>82071</v>
          </cell>
          <cell r="B6418" t="str">
            <v>盐酸左氧氟沙星胶囊</v>
          </cell>
          <cell r="C6418" t="str">
            <v>海口奇力制药股份有限公司</v>
          </cell>
          <cell r="D6418" t="str">
            <v>0.2gx12粒</v>
          </cell>
        </row>
        <row r="6419">
          <cell r="A6419">
            <v>56620</v>
          </cell>
          <cell r="B6419" t="str">
            <v>非那雄胺片</v>
          </cell>
          <cell r="C6419" t="str">
            <v>天方药业有限公司(原河南天方药业股份有限公司)</v>
          </cell>
          <cell r="D6419" t="str">
            <v>5mgx10片</v>
          </cell>
        </row>
        <row r="6420">
          <cell r="A6420">
            <v>74456</v>
          </cell>
          <cell r="B6420" t="str">
            <v>贡枣（原名：阿胶贡枣）</v>
          </cell>
          <cell r="C6420" t="str">
            <v>沧州宏宇枣业有限公司</v>
          </cell>
          <cell r="D6420" t="str">
            <v>散装</v>
          </cell>
        </row>
        <row r="6421">
          <cell r="A6421">
            <v>8152</v>
          </cell>
          <cell r="B6421" t="str">
            <v>复方甘草片</v>
          </cell>
          <cell r="C6421" t="str">
            <v>国药集团工业股份有限公司</v>
          </cell>
          <cell r="D6421" t="str">
            <v>100片</v>
          </cell>
        </row>
        <row r="6422">
          <cell r="A6422">
            <v>74375</v>
          </cell>
          <cell r="B6422" t="str">
            <v>糠酸莫米松乳膏</v>
          </cell>
          <cell r="C6422" t="str">
            <v>浙江仙琚制药股份有限公司</v>
          </cell>
          <cell r="D6422" t="str">
            <v>10g:10mg</v>
          </cell>
        </row>
        <row r="6423">
          <cell r="A6423">
            <v>67173</v>
          </cell>
          <cell r="B6423" t="str">
            <v>盐酸乙哌立松片(宜宇)</v>
          </cell>
          <cell r="C6423" t="str">
            <v>青岛国海生物制药有限公司</v>
          </cell>
          <cell r="D6423" t="str">
            <v>50mgx20片
</v>
          </cell>
        </row>
        <row r="6424">
          <cell r="A6424">
            <v>115418</v>
          </cell>
          <cell r="B6424" t="str">
            <v>通络祛痛膏</v>
          </cell>
          <cell r="C6424" t="str">
            <v>河南羚锐制药股份有限公司</v>
          </cell>
          <cell r="D6424" t="str">
            <v>7cmx10cmx6贴</v>
          </cell>
        </row>
        <row r="6425">
          <cell r="A6425">
            <v>62646</v>
          </cell>
          <cell r="B6425" t="str">
            <v>萘非滴眼液(黄润洁)</v>
          </cell>
          <cell r="C6425" t="str">
            <v>山东博士伦福瑞达制药有限公司(山东正大福瑞达公司</v>
          </cell>
          <cell r="D6425" t="str">
            <v>10ml(含玻璃酸钠)</v>
          </cell>
        </row>
        <row r="6426">
          <cell r="A6426">
            <v>117651</v>
          </cell>
          <cell r="B6426" t="str">
            <v>五倍子</v>
          </cell>
          <cell r="C6426" t="str">
            <v>四川新绿色药业科技发展股份有限公司</v>
          </cell>
          <cell r="D6426" t="str">
            <v>0.9g（饮片6g）配方颗粒</v>
          </cell>
        </row>
        <row r="6427">
          <cell r="A6427">
            <v>115882</v>
          </cell>
          <cell r="B6427" t="str">
            <v>薇姿净颜无瑕祛痘保湿霜</v>
          </cell>
          <cell r="C6427" t="str">
            <v/>
          </cell>
          <cell r="D6427" t="str">
            <v>50ml</v>
          </cell>
        </row>
        <row r="6428">
          <cell r="A6428">
            <v>115884</v>
          </cell>
          <cell r="B6428" t="str">
            <v>薇姿净颜无暇祛痘保湿磨砂啫喱</v>
          </cell>
          <cell r="C6428" t="str">
            <v/>
          </cell>
          <cell r="D6428" t="str">
            <v>125ml</v>
          </cell>
        </row>
        <row r="6429">
          <cell r="A6429">
            <v>115921</v>
          </cell>
          <cell r="B6429" t="str">
            <v>理肤泉清痘净肤细致焕肤乳</v>
          </cell>
          <cell r="C6429" t="str">
            <v/>
          </cell>
          <cell r="D6429" t="str">
            <v>30ml
</v>
          </cell>
        </row>
        <row r="6430">
          <cell r="A6430">
            <v>115896</v>
          </cell>
          <cell r="B6430" t="str">
            <v>薇姿优护防晒面部凝乳</v>
          </cell>
          <cell r="C6430" t="str">
            <v/>
          </cell>
          <cell r="D6430" t="str">
            <v>SPF30+PA+++50ml</v>
          </cell>
        </row>
        <row r="6431">
          <cell r="A6431">
            <v>115218</v>
          </cell>
          <cell r="B6431" t="str">
            <v>柠檬</v>
          </cell>
          <cell r="C6431" t="str">
            <v>太极集团四川绵阳制药有限公司</v>
          </cell>
          <cell r="D6431" t="str">
            <v>50g精选、片(太极牌)</v>
          </cell>
        </row>
        <row r="6432">
          <cell r="A6432">
            <v>107731</v>
          </cell>
          <cell r="B6432" t="str">
            <v>川贝母</v>
          </cell>
          <cell r="C6432" t="str">
            <v>太极集团四川绵阳制药有限公司</v>
          </cell>
          <cell r="D6432" t="str">
            <v>20g(珍珠贝母)(太极牌)</v>
          </cell>
        </row>
        <row r="6433">
          <cell r="A6433">
            <v>110111</v>
          </cell>
          <cell r="B6433" t="str">
            <v>氢溴酸右美沙芬分散片(可乐尔)</v>
          </cell>
          <cell r="C6433" t="str">
            <v>石药集团欧意药业有限公司(原:石家庄欧意药业公司)</v>
          </cell>
          <cell r="D6433" t="str">
            <v>15mgx24片</v>
          </cell>
        </row>
        <row r="6434">
          <cell r="A6434">
            <v>95304</v>
          </cell>
          <cell r="B6434" t="str">
            <v>杰士邦天然胶乳橡胶避孕套</v>
          </cell>
          <cell r="C6434" t="str">
            <v>SURETEX LIMITED（泰国）</v>
          </cell>
          <cell r="D6434" t="str">
            <v>10只(爽滑倍润)</v>
          </cell>
        </row>
        <row r="6435">
          <cell r="A6435">
            <v>115219</v>
          </cell>
          <cell r="B6435" t="str">
            <v>银耳</v>
          </cell>
          <cell r="C6435" t="str">
            <v>太极集团四川绵阳制药有限公司</v>
          </cell>
          <cell r="D6435" t="str">
            <v>40g</v>
          </cell>
        </row>
        <row r="6436">
          <cell r="A6436">
            <v>115337</v>
          </cell>
          <cell r="B6436" t="str">
            <v>氨苄西林胶囊(联邦安必仙)</v>
          </cell>
          <cell r="C6436" t="str">
            <v>珠海联邦制药股份有限公司中山分公司</v>
          </cell>
          <cell r="D6436" t="str">
            <v>0.25gx36粒</v>
          </cell>
        </row>
        <row r="6437">
          <cell r="A6437">
            <v>102506</v>
          </cell>
          <cell r="B6437" t="str">
            <v>消痛贴膏(奇正)</v>
          </cell>
          <cell r="C6437" t="str">
            <v>西藏奇正藏药股份有限公司</v>
          </cell>
          <cell r="D6437" t="str">
            <v>1.2g+2.5mlx90mmx120mmx5贴(OTC装)</v>
          </cell>
        </row>
        <row r="6438">
          <cell r="A6438">
            <v>116986</v>
          </cell>
          <cell r="B6438" t="str">
            <v>千林R钙镁咀嚼片</v>
          </cell>
          <cell r="C6438" t="str">
            <v>仙乐健康科技股份有限公司</v>
          </cell>
          <cell r="D6438" t="str">
            <v>1500mgx100片</v>
          </cell>
        </row>
        <row r="6439">
          <cell r="A6439">
            <v>96677</v>
          </cell>
          <cell r="B6439" t="str">
            <v>抗宫炎软胶囊</v>
          </cell>
          <cell r="C6439" t="str">
            <v>广东佳泰药业股份有限公司(原深圳市佳泰药业股份有限公司)</v>
          </cell>
          <cell r="D6439" t="str">
            <v>0.75gx12粒x2板</v>
          </cell>
        </row>
        <row r="6440">
          <cell r="A6440">
            <v>117372</v>
          </cell>
          <cell r="B6440" t="str">
            <v>清肺止咳丸</v>
          </cell>
          <cell r="C6440" t="str">
            <v>西藏藏医学院藏药有限公司</v>
          </cell>
          <cell r="D6440" t="str">
            <v>0.25gx12丸x3板</v>
          </cell>
        </row>
        <row r="6441">
          <cell r="A6441">
            <v>117363</v>
          </cell>
          <cell r="B6441" t="str">
            <v>妇炎康软胶囊</v>
          </cell>
          <cell r="C6441" t="str">
            <v>广东佳泰药业股份有限公司(原深圳市佳泰药业股份有限公司)</v>
          </cell>
          <cell r="D6441" t="str">
            <v>0.75gx9粒x3板</v>
          </cell>
        </row>
        <row r="6442">
          <cell r="A6442">
            <v>117371</v>
          </cell>
          <cell r="B6442" t="str">
            <v>二十五味鬼臼丸</v>
          </cell>
          <cell r="C6442" t="str">
            <v>西藏藏医学院藏药有限公司</v>
          </cell>
          <cell r="D6442" t="str">
            <v>1gx8丸</v>
          </cell>
        </row>
        <row r="6443">
          <cell r="A6443">
            <v>117782</v>
          </cell>
          <cell r="B6443" t="str">
            <v>人工牛黄甲硝唑胶囊</v>
          </cell>
          <cell r="C6443" t="str">
            <v>亚宝药业太原制药有限公司</v>
          </cell>
          <cell r="D6443" t="str">
            <v>20粒</v>
          </cell>
        </row>
        <row r="6444">
          <cell r="A6444">
            <v>117610</v>
          </cell>
          <cell r="B6444" t="str">
            <v>乳安片</v>
          </cell>
          <cell r="C6444" t="str">
            <v>郑州瑞龙(集团)制药有限公司</v>
          </cell>
          <cell r="D6444" t="str">
            <v>0.3gx24片x3板(薄膜衣)</v>
          </cell>
        </row>
        <row r="6445">
          <cell r="A6445">
            <v>117306</v>
          </cell>
          <cell r="B6445" t="str">
            <v>黄连胶囊</v>
          </cell>
          <cell r="C6445" t="str">
            <v>湖北香连药业有限公司(利川香连药业有限责任公司)</v>
          </cell>
          <cell r="D6445" t="str">
            <v>0.25gx12粒x3板</v>
          </cell>
        </row>
        <row r="6446">
          <cell r="A6446">
            <v>70553</v>
          </cell>
          <cell r="B6446" t="str">
            <v>三黄片</v>
          </cell>
          <cell r="C6446" t="str">
            <v>湖北德东药业有限公司(原湖北沙隆达生物化学制药厂)</v>
          </cell>
          <cell r="D6446" t="str">
            <v>50片x30包(薄膜衣片)</v>
          </cell>
        </row>
        <row r="6447">
          <cell r="A6447">
            <v>117255</v>
          </cell>
          <cell r="B6447" t="str">
            <v>金蒿解热颗粒</v>
          </cell>
          <cell r="C6447" t="str">
            <v>太极集团重庆涪陵制药厂有限公司</v>
          </cell>
          <cell r="D6447" t="str">
            <v>8gx6袋</v>
          </cell>
        </row>
        <row r="6448">
          <cell r="A6448">
            <v>58317</v>
          </cell>
          <cell r="B6448" t="str">
            <v>金菊五花茶颗粒</v>
          </cell>
          <cell r="C6448" t="str">
            <v>广东嘉应制药股份有限公司(梅州市嘉应制药有限公司)</v>
          </cell>
          <cell r="D6448" t="str">
            <v>10gx20袋</v>
          </cell>
        </row>
        <row r="6449">
          <cell r="A6449">
            <v>113391</v>
          </cell>
          <cell r="B6449" t="str">
            <v>鼻炎康片</v>
          </cell>
          <cell r="C6449" t="str">
            <v>国药集团德众(佛山)药业有限公司</v>
          </cell>
          <cell r="D6449" t="str">
            <v>0.37gx72片(薄膜衣)</v>
          </cell>
        </row>
        <row r="6450">
          <cell r="A6450">
            <v>118202</v>
          </cell>
          <cell r="B6450" t="str">
            <v>汇荞黑苦荞香茶</v>
          </cell>
          <cell r="C6450" t="str">
            <v>凉山州惠乔生物科技有限责任公司</v>
          </cell>
          <cell r="D6450" t="str">
            <v>160g</v>
          </cell>
        </row>
        <row r="6451">
          <cell r="A6451">
            <v>57552</v>
          </cell>
          <cell r="B6451" t="str">
            <v>接触性创面敷贴</v>
          </cell>
          <cell r="C6451" t="str">
            <v>稳健医疗用品股份有限公司(稳健实业(深圳)有限公司)</v>
          </cell>
          <cell r="D6451" t="str">
            <v>9cmx10cm(衬垫5cmx6cm)x1片(普通型)</v>
          </cell>
        </row>
        <row r="6452">
          <cell r="A6452">
            <v>6777</v>
          </cell>
          <cell r="B6452" t="str">
            <v>芒果止咳片(百年乐)</v>
          </cell>
          <cell r="C6452" t="str">
            <v>广西中医学院制药厂</v>
          </cell>
          <cell r="D6452" t="str">
            <v>50片</v>
          </cell>
        </row>
        <row r="6453">
          <cell r="A6453">
            <v>73606</v>
          </cell>
          <cell r="B6453" t="str">
            <v>人参</v>
          </cell>
          <cell r="C6453" t="str">
            <v>桓仁盛东参药开发有限公司</v>
          </cell>
          <cell r="D6453" t="str">
            <v>15档(辽宁)</v>
          </cell>
        </row>
        <row r="6454">
          <cell r="A6454">
            <v>51373</v>
          </cell>
          <cell r="B6454" t="str">
            <v>西洋参</v>
          </cell>
          <cell r="C6454" t="str">
            <v>重庆中药饮片厂有限公司</v>
          </cell>
          <cell r="D6454" t="str">
            <v>100g薄片(桐君阁牌)</v>
          </cell>
        </row>
        <row r="6455">
          <cell r="A6455">
            <v>66522</v>
          </cell>
          <cell r="B6455" t="str">
            <v>听诊器</v>
          </cell>
          <cell r="C6455" t="str">
            <v>江苏鱼跃医疗设备股份有限公司</v>
          </cell>
          <cell r="D6455" t="str">
            <v>插入式二用</v>
          </cell>
        </row>
        <row r="6456">
          <cell r="A6456">
            <v>105381</v>
          </cell>
          <cell r="B6456" t="str">
            <v>医用护理口罩</v>
          </cell>
          <cell r="C6456" t="str">
            <v>稳健医疗用品股份有限公司(稳健实业(深圳)有限公司)</v>
          </cell>
          <cell r="D6456" t="str">
            <v>17cmx9cm-3层x1只(挂耳型)灭菌级</v>
          </cell>
        </row>
        <row r="6457">
          <cell r="A6457">
            <v>95050</v>
          </cell>
          <cell r="B6457" t="str">
            <v>醋酸地塞米松片</v>
          </cell>
          <cell r="C6457" t="str">
            <v>西南药业股份有限公司</v>
          </cell>
          <cell r="D6457" t="str">
            <v>0.75mgx100片</v>
          </cell>
        </row>
        <row r="6458">
          <cell r="A6458">
            <v>59890</v>
          </cell>
          <cell r="B6458" t="str">
            <v>天然胶乳橡胶避孕套(第6感)</v>
          </cell>
          <cell r="C6458" t="str">
            <v>PLEASURE LATEX PRODUCTS SDN(马来西亚)</v>
          </cell>
          <cell r="D6458" t="str">
            <v>12只(超薄超滑兰花香)</v>
          </cell>
        </row>
        <row r="6459">
          <cell r="A6459">
            <v>112582</v>
          </cell>
          <cell r="B6459" t="str">
            <v>医用氧气机</v>
          </cell>
          <cell r="C6459" t="str">
            <v/>
          </cell>
          <cell r="D6459" t="str">
            <v>HG3-S</v>
          </cell>
        </row>
        <row r="6460">
          <cell r="A6460">
            <v>115828</v>
          </cell>
          <cell r="B6460" t="str">
            <v>薇姿净颜无瑕祛痘保湿洁面啫喱</v>
          </cell>
          <cell r="C6460" t="str">
            <v>欧莱雅(中国)有限公司</v>
          </cell>
          <cell r="D6460" t="str">
            <v>200ml</v>
          </cell>
        </row>
        <row r="6461">
          <cell r="A6461">
            <v>115881</v>
          </cell>
          <cell r="B6461" t="str">
            <v>理肤泉立润密集保湿霜</v>
          </cell>
          <cell r="C6461" t="str">
            <v/>
          </cell>
          <cell r="D6461" t="str">
            <v>50ml（清爽型）</v>
          </cell>
        </row>
        <row r="6462">
          <cell r="A6462">
            <v>11637</v>
          </cell>
          <cell r="B6462" t="str">
            <v>伊利高钙低脂奶</v>
          </cell>
          <cell r="C6462" t="str">
            <v>内蒙古伊利实业集团股份有限公司</v>
          </cell>
          <cell r="D6462" t="str">
            <v>250ml</v>
          </cell>
        </row>
        <row r="6463">
          <cell r="A6463">
            <v>91454</v>
          </cell>
          <cell r="B6463" t="str">
            <v>黑苦荞茶</v>
          </cell>
          <cell r="C6463" t="str">
            <v>四川三匠苦荞科技开发有限公司</v>
          </cell>
          <cell r="D6463" t="str">
            <v>200g普通</v>
          </cell>
        </row>
        <row r="6464">
          <cell r="A6464">
            <v>59355</v>
          </cell>
          <cell r="B6464" t="str">
            <v>安神健脑液</v>
          </cell>
          <cell r="C6464" t="str">
            <v>北京同仁堂科技发展股份有限公司制药厂</v>
          </cell>
          <cell r="D6464" t="str">
            <v>10mlx10支</v>
          </cell>
        </row>
        <row r="6465">
          <cell r="A6465">
            <v>81993</v>
          </cell>
          <cell r="B6465" t="str">
            <v>玉屏风丸</v>
          </cell>
          <cell r="C6465" t="str">
            <v>山西华康药业股份有限公司</v>
          </cell>
          <cell r="D6465" t="str">
            <v>6gx6袋</v>
          </cell>
        </row>
        <row r="6466">
          <cell r="A6466">
            <v>107668</v>
          </cell>
          <cell r="B6466" t="str">
            <v>门冬氨酸鸟氨酸颗粒</v>
          </cell>
          <cell r="C6466" t="str">
            <v>武汉启瑞药业有限公司</v>
          </cell>
          <cell r="D6466" t="str">
            <v>3gx10袋</v>
          </cell>
        </row>
        <row r="6467">
          <cell r="A6467">
            <v>56523</v>
          </cell>
          <cell r="B6467" t="str">
            <v>复方青黛胶囊</v>
          </cell>
          <cell r="C6467" t="str">
            <v>陕西医药控股集团天宁制药有限责任公司</v>
          </cell>
          <cell r="D6467" t="str">
            <v>0.5gx48粒</v>
          </cell>
        </row>
        <row r="6468">
          <cell r="A6468">
            <v>107539</v>
          </cell>
          <cell r="B6468" t="str">
            <v>盐酸伐昔洛韦胶囊</v>
          </cell>
          <cell r="C6468" t="str">
            <v>西南药业股份有限公司</v>
          </cell>
          <cell r="D6468" t="str">
            <v>0.15gx12粒</v>
          </cell>
        </row>
        <row r="6469">
          <cell r="A6469">
            <v>11472</v>
          </cell>
          <cell r="B6469" t="str">
            <v>六神花露水</v>
          </cell>
          <cell r="C6469" t="str">
            <v>上海家化联合股份有限公司</v>
          </cell>
          <cell r="D6469" t="str">
            <v>195ml</v>
          </cell>
        </row>
        <row r="6470">
          <cell r="A6470">
            <v>110737</v>
          </cell>
          <cell r="B6470" t="str">
            <v>肠炎宁片</v>
          </cell>
          <cell r="C6470" t="str">
            <v>江西康恩贝中药有限公司</v>
          </cell>
          <cell r="D6470" t="str">
            <v>0.42gx12片x3板(薄膜衣)</v>
          </cell>
        </row>
        <row r="6471">
          <cell r="A6471">
            <v>114711</v>
          </cell>
          <cell r="B6471" t="str">
            <v>咽炎片</v>
          </cell>
          <cell r="C6471" t="str">
            <v>成都迪康药业股份有限公司(成都迪康药业有限公司)</v>
          </cell>
          <cell r="D6471" t="str">
            <v>0.25gx15片x2板(糖衣)</v>
          </cell>
        </row>
        <row r="6472">
          <cell r="A6472">
            <v>114932</v>
          </cell>
          <cell r="B6472" t="str">
            <v>小儿七星茶颗粒</v>
          </cell>
          <cell r="C6472" t="str">
            <v>云南白药集团股份有限公司</v>
          </cell>
          <cell r="D6472" t="str">
            <v>7gx12袋</v>
          </cell>
        </row>
        <row r="6473">
          <cell r="A6473">
            <v>114938</v>
          </cell>
          <cell r="B6473" t="str">
            <v>罗红霉素片</v>
          </cell>
          <cell r="C6473" t="str">
            <v>石药集团欧意药业有限公司(原:石家庄欧意药业公司)</v>
          </cell>
          <cell r="D6473" t="str">
            <v>0.15gx24片</v>
          </cell>
        </row>
        <row r="6474">
          <cell r="A6474">
            <v>114970</v>
          </cell>
          <cell r="B6474" t="str">
            <v>当归调经颗粒</v>
          </cell>
          <cell r="C6474" t="str">
            <v>太极集团浙江东方制药有限公司</v>
          </cell>
          <cell r="D6474" t="str">
            <v>10gx10袋</v>
          </cell>
        </row>
        <row r="6475">
          <cell r="A6475">
            <v>63118</v>
          </cell>
          <cell r="B6475" t="str">
            <v>医用脱脂棉(棉球)</v>
          </cell>
          <cell r="C6475" t="str">
            <v>稳健医疗用品股份有限公司(稳健实业(深圳)有限公司)</v>
          </cell>
          <cell r="D6475" t="str">
            <v>0.5gx10个[灭菌级]</v>
          </cell>
        </row>
        <row r="6476">
          <cell r="A6476">
            <v>56275</v>
          </cell>
          <cell r="B6476" t="str">
            <v>和田玉枣</v>
          </cell>
          <cell r="C6476" t="str">
            <v>和田昆仑山枣业有限责任公司</v>
          </cell>
          <cell r="D6476" t="str">
            <v>500g二级</v>
          </cell>
        </row>
        <row r="6477">
          <cell r="A6477">
            <v>61394</v>
          </cell>
          <cell r="B6477" t="str">
            <v>通江细木耳</v>
          </cell>
          <cell r="C6477" t="str">
            <v/>
          </cell>
          <cell r="D6477" t="str">
            <v>250g</v>
          </cell>
        </row>
        <row r="6478">
          <cell r="A6478">
            <v>62531</v>
          </cell>
          <cell r="B6478" t="str">
            <v>银耳</v>
          </cell>
          <cell r="C6478" t="str">
            <v/>
          </cell>
          <cell r="D6478" t="str">
            <v>散装</v>
          </cell>
        </row>
        <row r="6479">
          <cell r="A6479">
            <v>70002</v>
          </cell>
          <cell r="B6479" t="str">
            <v>和田玉枣</v>
          </cell>
          <cell r="C6479" t="str">
            <v>和田昆仑山枣业有限责任公司</v>
          </cell>
          <cell r="D6479" t="str">
            <v>500g一级</v>
          </cell>
        </row>
        <row r="6480">
          <cell r="A6480">
            <v>103702</v>
          </cell>
          <cell r="B6480" t="str">
            <v>正官庄牌高丽参粉</v>
          </cell>
          <cell r="C6480" t="str">
            <v>韩国人参公社</v>
          </cell>
          <cell r="D6480" t="str">
            <v>60g</v>
          </cell>
        </row>
        <row r="6481">
          <cell r="A6481">
            <v>114979</v>
          </cell>
          <cell r="B6481" t="str">
            <v>维生素AD滴剂(伊可新)</v>
          </cell>
          <cell r="C6481" t="str">
            <v>山东达因海洋生物制药股份有限公司</v>
          </cell>
          <cell r="D6481" t="str">
            <v>60粒(1岁以下)</v>
          </cell>
        </row>
        <row r="6482">
          <cell r="A6482">
            <v>102854</v>
          </cell>
          <cell r="B6482" t="str">
            <v>蒙脱石散</v>
          </cell>
          <cell r="C6482" t="str">
            <v>四川维奥制药有限公司</v>
          </cell>
          <cell r="D6482" t="str">
            <v>3gx10袋</v>
          </cell>
        </row>
        <row r="6483">
          <cell r="A6483">
            <v>113782</v>
          </cell>
          <cell r="B6483" t="str">
            <v>京都念慈菴乌梅糖</v>
          </cell>
          <cell r="C6483" t="str">
            <v>泰国亚洲珍宝工业有限公司</v>
          </cell>
          <cell r="D6483" t="str">
            <v>45g(2.5gx18粒)</v>
          </cell>
        </row>
        <row r="6484">
          <cell r="A6484">
            <v>116153</v>
          </cell>
          <cell r="B6484" t="str">
            <v>灵芝孢粉(苏科牌)</v>
          </cell>
          <cell r="C6484" t="str">
            <v>上海千代食品技术有限公司</v>
          </cell>
          <cell r="D6484" t="str">
            <v>1gx100袋</v>
          </cell>
        </row>
        <row r="6485">
          <cell r="A6485">
            <v>115221</v>
          </cell>
          <cell r="B6485" t="str">
            <v>黑芝麻</v>
          </cell>
          <cell r="C6485" t="str">
            <v>太极集团四川绵阳制药有限公司</v>
          </cell>
          <cell r="D6485" t="str">
            <v>优质250g(太极牌)</v>
          </cell>
        </row>
        <row r="6486">
          <cell r="A6486">
            <v>115222</v>
          </cell>
          <cell r="B6486" t="str">
            <v>龙眼肉</v>
          </cell>
          <cell r="C6486" t="str">
            <v>太极集团四川绵阳制药有限公司</v>
          </cell>
          <cell r="D6486" t="str">
            <v>120g净制(太极牌）</v>
          </cell>
        </row>
        <row r="6487">
          <cell r="A6487">
            <v>115225</v>
          </cell>
          <cell r="B6487" t="str">
            <v>罗汉果</v>
          </cell>
          <cell r="C6487" t="str">
            <v>太极集团四川绵阳制药有限公司</v>
          </cell>
          <cell r="D6487" t="str">
            <v>优质12粒（太极牌）</v>
          </cell>
        </row>
        <row r="6488">
          <cell r="A6488">
            <v>115220</v>
          </cell>
          <cell r="B6488" t="str">
            <v>百合</v>
          </cell>
          <cell r="C6488" t="str">
            <v>太极集团四川绵阳制药有限公司</v>
          </cell>
          <cell r="D6488" t="str">
            <v>特级180g（太极牌）</v>
          </cell>
        </row>
        <row r="6489">
          <cell r="A6489">
            <v>114881</v>
          </cell>
          <cell r="B6489" t="str">
            <v>薄荷</v>
          </cell>
          <cell r="C6489" t="str">
            <v>太极集团四川绵阳制药有限公司</v>
          </cell>
          <cell r="D6489" t="str">
            <v>50g精选、净制(太极牌)</v>
          </cell>
        </row>
        <row r="6490">
          <cell r="A6490">
            <v>73299</v>
          </cell>
          <cell r="B6490" t="str">
            <v>婴儿配方奶粉(美素力)</v>
          </cell>
          <cell r="C6490" t="str">
            <v/>
          </cell>
          <cell r="D6490" t="str">
            <v>900g(金装1段)</v>
          </cell>
        </row>
        <row r="6491">
          <cell r="A6491">
            <v>100887</v>
          </cell>
          <cell r="B6491" t="str">
            <v>杏灵分散片</v>
          </cell>
          <cell r="C6491" t="str">
            <v>北京四环科宝制药有限公司</v>
          </cell>
          <cell r="D6491" t="str">
            <v>0.31gx6片x2板</v>
          </cell>
        </row>
        <row r="6492">
          <cell r="A6492">
            <v>109539</v>
          </cell>
          <cell r="B6492" t="str">
            <v>乌梅</v>
          </cell>
          <cell r="C6492" t="str">
            <v>太极集团四川绵阳制药有限公司</v>
          </cell>
          <cell r="D6492" t="str">
            <v>200g</v>
          </cell>
        </row>
        <row r="6493">
          <cell r="A6493">
            <v>109536</v>
          </cell>
          <cell r="B6493" t="str">
            <v>石斛</v>
          </cell>
          <cell r="C6493" t="str">
            <v>太极集团四川绵阳制药有限公司</v>
          </cell>
          <cell r="D6493" t="str">
            <v>特级20g(太极牌)</v>
          </cell>
        </row>
        <row r="6494">
          <cell r="A6494">
            <v>109540</v>
          </cell>
          <cell r="B6494" t="str">
            <v>苦丁茶</v>
          </cell>
          <cell r="C6494" t="str">
            <v>太极集团四川绵阳制药有限公司</v>
          </cell>
          <cell r="D6494" t="str">
            <v>80g(优质)(太极牌)</v>
          </cell>
        </row>
        <row r="6495">
          <cell r="A6495">
            <v>82031</v>
          </cell>
          <cell r="B6495" t="str">
            <v>天麻</v>
          </cell>
          <cell r="C6495" t="str">
            <v>重庆中药饮片厂有限公司</v>
          </cell>
          <cell r="D6495" t="str">
            <v>400g〈特级〉(桐君阁)</v>
          </cell>
        </row>
        <row r="6496">
          <cell r="A6496">
            <v>37579</v>
          </cell>
          <cell r="B6496" t="str">
            <v>医用固定带</v>
          </cell>
          <cell r="C6496" t="str">
            <v>冀州市佳禾医疗器械厂</v>
          </cell>
          <cell r="D6496" t="str">
            <v>YWD02(L)</v>
          </cell>
        </row>
        <row r="6497">
          <cell r="A6497">
            <v>99131</v>
          </cell>
          <cell r="B6497" t="str">
            <v>聚异戊二烯合成避孕套(杰士邦)</v>
          </cell>
          <cell r="C6497" t="str">
            <v/>
          </cell>
          <cell r="D6497" t="str">
            <v>10只(极肤)</v>
          </cell>
        </row>
        <row r="6498">
          <cell r="A6498">
            <v>100728</v>
          </cell>
          <cell r="B6498" t="str">
            <v>鼻舒适片</v>
          </cell>
          <cell r="C6498" t="str">
            <v>云南滇中药业有限公司</v>
          </cell>
          <cell r="D6498" t="str">
            <v>15片x3板(糖衣)</v>
          </cell>
        </row>
        <row r="6499">
          <cell r="A6499">
            <v>36956</v>
          </cell>
          <cell r="B6499" t="str">
            <v>咳特灵片</v>
          </cell>
          <cell r="C6499" t="str">
            <v>广西世彪药业有限公司</v>
          </cell>
          <cell r="D6499" t="str">
            <v>100片(薄膜衣)</v>
          </cell>
        </row>
        <row r="6500">
          <cell r="A6500">
            <v>15516</v>
          </cell>
          <cell r="B6500" t="str">
            <v>超声雾化器</v>
          </cell>
          <cell r="C6500" t="str">
            <v>江苏鱼跃医疗设备股份有限公司</v>
          </cell>
          <cell r="D6500" t="str">
            <v>402AI</v>
          </cell>
        </row>
        <row r="6501">
          <cell r="A6501">
            <v>107319</v>
          </cell>
          <cell r="B6501" t="str">
            <v>盐酸左氧氟沙星片</v>
          </cell>
          <cell r="C6501" t="str">
            <v>石家庄以岭药业股份有限公司</v>
          </cell>
          <cell r="D6501" t="str">
            <v>0.1gx10片</v>
          </cell>
        </row>
        <row r="6502">
          <cell r="A6502">
            <v>106195</v>
          </cell>
          <cell r="B6502" t="str">
            <v>香砂平胃颗粒</v>
          </cell>
          <cell r="C6502" t="str">
            <v>云南白药集团股份有限公司</v>
          </cell>
          <cell r="D6502" t="str">
            <v>10gx6袋</v>
          </cell>
        </row>
        <row r="6503">
          <cell r="A6503">
            <v>108008</v>
          </cell>
          <cell r="B6503" t="str">
            <v>陈香露白露片</v>
          </cell>
          <cell r="C6503" t="str">
            <v>云南白药集团大理药业有限责任公司</v>
          </cell>
          <cell r="D6503" t="str">
            <v>0.5gx100片</v>
          </cell>
        </row>
        <row r="6504">
          <cell r="A6504">
            <v>106211</v>
          </cell>
          <cell r="B6504" t="str">
            <v>风寒感冒颗粒</v>
          </cell>
          <cell r="C6504" t="str">
            <v>云南白药集团股份有限公司</v>
          </cell>
          <cell r="D6504" t="str">
            <v>8gx6袋</v>
          </cell>
        </row>
        <row r="6505">
          <cell r="A6505">
            <v>109590</v>
          </cell>
          <cell r="B6505" t="str">
            <v>咽立爽口含滴丸</v>
          </cell>
          <cell r="C6505" t="str">
            <v>贵州黄果树立爽药业有限公司</v>
          </cell>
          <cell r="D6505" t="str">
            <v>0.025gx50丸</v>
          </cell>
        </row>
        <row r="6506">
          <cell r="A6506">
            <v>109591</v>
          </cell>
          <cell r="B6506" t="str">
            <v>氧氟沙星滴眼液(润舒)</v>
          </cell>
          <cell r="C6506" t="str">
            <v>山东博士伦福瑞达制药有限公司(山东正大福瑞达公司</v>
          </cell>
          <cell r="D6506" t="str">
            <v>8ml:24mg(含玻璃酸钠)</v>
          </cell>
        </row>
        <row r="6507">
          <cell r="A6507">
            <v>115427</v>
          </cell>
          <cell r="B6507" t="str">
            <v>水飞蓟籽油软胶囊(奶蓟提取物软胶囊）</v>
          </cell>
          <cell r="C6507" t="str">
            <v/>
          </cell>
          <cell r="D6507" t="str">
            <v>45.9g(510mgx90粒)</v>
          </cell>
        </row>
        <row r="6508">
          <cell r="A6508">
            <v>115431</v>
          </cell>
          <cell r="B6508" t="str">
            <v>番茄红素软胶囊(自然之宝)</v>
          </cell>
          <cell r="C6508" t="str">
            <v>美国NATURE'S BOUNTY INC</v>
          </cell>
          <cell r="D6508" t="str">
            <v>25g(250mgx100粒)</v>
          </cell>
        </row>
        <row r="6509">
          <cell r="A6509">
            <v>115432</v>
          </cell>
          <cell r="B6509" t="str">
            <v>液体牡蛎壳提取物软胶囊(液体钙软胶囊)自然之宝</v>
          </cell>
          <cell r="C6509" t="str">
            <v/>
          </cell>
          <cell r="D6509" t="str">
            <v>208g(2.08gx100粒)孕妇适用</v>
          </cell>
        </row>
        <row r="6510">
          <cell r="A6510">
            <v>115320</v>
          </cell>
          <cell r="B6510" t="str">
            <v>辅酶Q10天然维生素E软胶囊</v>
          </cell>
          <cell r="C6510" t="str">
            <v>汤臣倍健股份有限公司</v>
          </cell>
          <cell r="D6510" t="str">
            <v>24g(400mgx60粒)</v>
          </cell>
        </row>
        <row r="6511">
          <cell r="A6511">
            <v>115319</v>
          </cell>
          <cell r="B6511" t="str">
            <v>蜂王浆胶囊(汤臣倍健)</v>
          </cell>
          <cell r="C6511" t="str">
            <v>汤臣倍健股份有限公司</v>
          </cell>
          <cell r="D6511" t="str">
            <v>0.25gx60粒</v>
          </cell>
        </row>
        <row r="6512">
          <cell r="A6512">
            <v>67882</v>
          </cell>
          <cell r="B6512" t="str">
            <v>医用助行器</v>
          </cell>
          <cell r="C6512" t="str">
            <v>江苏鱼跃医疗设备股份有限公司</v>
          </cell>
          <cell r="D6512" t="str">
            <v>YU750</v>
          </cell>
        </row>
        <row r="6513">
          <cell r="A6513">
            <v>118426</v>
          </cell>
          <cell r="B6513" t="str">
            <v>冬虫夏草</v>
          </cell>
          <cell r="C6513" t="str">
            <v>重庆中药饮片厂有限公司</v>
          </cell>
          <cell r="D6513" t="str">
            <v>一级10g（木盒）桐君阁</v>
          </cell>
        </row>
        <row r="6514">
          <cell r="A6514">
            <v>119127</v>
          </cell>
          <cell r="B6514" t="str">
            <v>理肤泉舒颜紧致眼霜</v>
          </cell>
          <cell r="C6514" t="str">
            <v>法国理肤泉</v>
          </cell>
          <cell r="D6514" t="str">
            <v>15ml</v>
          </cell>
        </row>
        <row r="6515">
          <cell r="A6515">
            <v>119071</v>
          </cell>
          <cell r="B6515" t="str">
            <v>薇姿基源盈润焕白柔肤水</v>
          </cell>
          <cell r="C6515" t="str">
            <v/>
          </cell>
          <cell r="D6515" t="str">
            <v>200ml</v>
          </cell>
        </row>
        <row r="6516">
          <cell r="A6516">
            <v>119126</v>
          </cell>
          <cell r="B6516" t="str">
            <v>理肤泉均衡清润洁面泡沫</v>
          </cell>
          <cell r="C6516" t="str">
            <v>法国理肤泉</v>
          </cell>
          <cell r="D6516" t="str">
            <v>150ml</v>
          </cell>
        </row>
        <row r="6517">
          <cell r="A6517">
            <v>65164</v>
          </cell>
          <cell r="B6517" t="str">
            <v>西洋参</v>
          </cell>
          <cell r="C6517" t="str">
            <v>威州许氏洋参(南京)有限公司</v>
          </cell>
          <cell r="D6517" t="str">
            <v>50克122#中节</v>
          </cell>
        </row>
        <row r="6518">
          <cell r="A6518">
            <v>118205</v>
          </cell>
          <cell r="B6518" t="str">
            <v>汇荞黑苦荞全胚芽茶</v>
          </cell>
          <cell r="C6518" t="str">
            <v>凉山州惠乔生物科技有限责任公司</v>
          </cell>
          <cell r="D6518" t="str">
            <v>160g</v>
          </cell>
        </row>
        <row r="6519">
          <cell r="A6519">
            <v>118208</v>
          </cell>
          <cell r="B6519" t="str">
            <v>汇荞黑苦荞香茶</v>
          </cell>
          <cell r="C6519" t="str">
            <v>凉山州惠乔生物科技有限责任公司</v>
          </cell>
          <cell r="D6519" t="str">
            <v>80g</v>
          </cell>
        </row>
        <row r="6520">
          <cell r="A6520">
            <v>118954</v>
          </cell>
          <cell r="B6520" t="str">
            <v>连花清瘟胶囊</v>
          </cell>
          <cell r="C6520" t="str">
            <v>石家庄以岭药业股份有限公司</v>
          </cell>
          <cell r="D6520" t="str">
            <v>0.35gx36粒</v>
          </cell>
        </row>
        <row r="6521">
          <cell r="A6521">
            <v>116183</v>
          </cell>
          <cell r="B6521" t="str">
            <v>菊花</v>
          </cell>
          <cell r="C6521" t="str">
            <v>太极集团四川绵阳制药有限公司</v>
          </cell>
          <cell r="D6521" t="str">
            <v>60g(杭菊、特级)</v>
          </cell>
        </row>
        <row r="6522">
          <cell r="A6522">
            <v>113697</v>
          </cell>
          <cell r="B6522" t="str">
            <v>冰喉30分钟克刻糖</v>
          </cell>
          <cell r="C6522" t="str">
            <v>海南长安医药销售有限公司</v>
          </cell>
          <cell r="D6522" t="str">
            <v>40g(约16粒)无糖</v>
          </cell>
        </row>
        <row r="6523">
          <cell r="A6523">
            <v>55099</v>
          </cell>
          <cell r="B6523" t="str">
            <v>兰索拉唑肠溶片</v>
          </cell>
          <cell r="C6523" t="str">
            <v>江苏康缘药业股份有限公司</v>
          </cell>
          <cell r="D6523" t="str">
            <v>15mgx12片(肠溶片)</v>
          </cell>
        </row>
        <row r="6524">
          <cell r="A6524">
            <v>59466</v>
          </cell>
          <cell r="B6524" t="str">
            <v>散痛舒片</v>
          </cell>
          <cell r="C6524" t="str">
            <v>云南盘龙云海药业集团股份有限公司</v>
          </cell>
          <cell r="D6524" t="str">
            <v>0.32gx12片x2板(薄膜衣)</v>
          </cell>
        </row>
        <row r="6525">
          <cell r="A6525">
            <v>60244</v>
          </cell>
          <cell r="B6525" t="str">
            <v>萘普生胶囊</v>
          </cell>
          <cell r="C6525" t="str">
            <v>广东邦民制药厂有限公司</v>
          </cell>
          <cell r="D6525" t="str">
            <v>0.125gx20粒</v>
          </cell>
        </row>
        <row r="6526">
          <cell r="A6526">
            <v>105054</v>
          </cell>
          <cell r="B6526" t="str">
            <v>胃康灵胶囊</v>
          </cell>
          <cell r="C6526" t="str">
            <v>云南盘龙云海药业集团股份有限公司</v>
          </cell>
          <cell r="D6526" t="str">
            <v>0.4gx10粒x2板</v>
          </cell>
        </row>
        <row r="6527">
          <cell r="A6527">
            <v>106266</v>
          </cell>
          <cell r="B6527" t="str">
            <v>金钱草颗粒</v>
          </cell>
          <cell r="C6527" t="str">
            <v>重庆和平制药有限公司</v>
          </cell>
          <cell r="D6527" t="str">
            <v>10gx21袋</v>
          </cell>
        </row>
        <row r="6528">
          <cell r="A6528">
            <v>108284</v>
          </cell>
          <cell r="B6528" t="str">
            <v>心脑舒口服液</v>
          </cell>
          <cell r="C6528" t="str">
            <v>荣昌制药(淄博)有限公司(原山东鲁泰环中制药)</v>
          </cell>
          <cell r="D6528" t="str">
            <v>10mlx6支</v>
          </cell>
        </row>
        <row r="6529">
          <cell r="A6529">
            <v>111912</v>
          </cell>
          <cell r="B6529" t="str">
            <v>海王金樽牌牡蛎大豆肽肉碱口服液</v>
          </cell>
          <cell r="C6529" t="str">
            <v>深圳市海王健康科技发展有限公司</v>
          </cell>
          <cell r="D6529" t="str">
            <v>50ml</v>
          </cell>
        </row>
        <row r="6530">
          <cell r="A6530">
            <v>113941</v>
          </cell>
          <cell r="B6530" t="str">
            <v>妇科再造丸</v>
          </cell>
          <cell r="C6530" t="str">
            <v>贵阳德昌祥药业有限公司</v>
          </cell>
          <cell r="D6530" t="str">
            <v>40丸x3板(盒装)</v>
          </cell>
        </row>
        <row r="6531">
          <cell r="A6531">
            <v>117654</v>
          </cell>
          <cell r="B6531" t="str">
            <v>痛经软膏</v>
          </cell>
          <cell r="C6531" t="str">
            <v>贵州绿太阳制药有限公司</v>
          </cell>
          <cell r="D6531" t="str">
            <v>药膏5g+贴剂3.5cm</v>
          </cell>
        </row>
        <row r="6532">
          <cell r="A6532">
            <v>118078</v>
          </cell>
          <cell r="B6532" t="str">
            <v>枸橼酸西地那非片(万艾可)</v>
          </cell>
          <cell r="C6532" t="str">
            <v>辉瑞制药有限公司</v>
          </cell>
          <cell r="D6532" t="str">
            <v>100mgx10片</v>
          </cell>
        </row>
        <row r="6533">
          <cell r="A6533">
            <v>118435</v>
          </cell>
          <cell r="B6533" t="str">
            <v>中康牌氨糖软骨钙咀嚼片(佳汇泰)</v>
          </cell>
          <cell r="C6533" t="str">
            <v/>
          </cell>
          <cell r="D6533" t="str">
            <v>1.8gx30片x2瓶(香橙味)</v>
          </cell>
        </row>
        <row r="6534">
          <cell r="A6534">
            <v>118239</v>
          </cell>
          <cell r="B6534" t="str">
            <v>大败毒胶囊</v>
          </cell>
          <cell r="C6534" t="str">
            <v>石家庄以岭药业股份有限公司</v>
          </cell>
          <cell r="D6534" t="str">
            <v>0.5gx30粒</v>
          </cell>
        </row>
        <row r="6535">
          <cell r="A6535">
            <v>118741</v>
          </cell>
          <cell r="B6535" t="str">
            <v>六味地黄软胶囊</v>
          </cell>
          <cell r="C6535" t="str">
            <v>江苏康缘药业股份有限公司</v>
          </cell>
          <cell r="D6535" t="str">
            <v>0.38gx60粒</v>
          </cell>
        </row>
        <row r="6536">
          <cell r="A6536">
            <v>118592</v>
          </cell>
          <cell r="B6536" t="str">
            <v>云南白药痔疮膏</v>
          </cell>
          <cell r="C6536" t="str">
            <v>云南白药集团股份有限公司</v>
          </cell>
          <cell r="D6536" t="str">
            <v>1.5gx4支+卫生护垫4片</v>
          </cell>
        </row>
        <row r="6537">
          <cell r="A6537">
            <v>118910</v>
          </cell>
          <cell r="B6537" t="str">
            <v>黄藤素软胶囊</v>
          </cell>
          <cell r="C6537" t="str">
            <v>昆明圣火制药有限责任公司</v>
          </cell>
          <cell r="D6537" t="str">
            <v>0.4gx12粒x2板</v>
          </cell>
        </row>
        <row r="6538">
          <cell r="A6538">
            <v>118909</v>
          </cell>
          <cell r="B6538" t="str">
            <v>血塞通软胶囊</v>
          </cell>
          <cell r="C6538" t="str">
            <v>昆明圣火制药有限责任公司</v>
          </cell>
          <cell r="D6538" t="str">
            <v>0.33g(60mg)x20粒</v>
          </cell>
        </row>
        <row r="6539">
          <cell r="A6539">
            <v>118814</v>
          </cell>
          <cell r="B6539" t="str">
            <v>血塞通分散片</v>
          </cell>
          <cell r="C6539" t="str">
            <v>云南植物药业有限公司</v>
          </cell>
          <cell r="D6539" t="str">
            <v>50mgx12片x4板</v>
          </cell>
        </row>
        <row r="6540">
          <cell r="A6540">
            <v>66426</v>
          </cell>
          <cell r="B6540" t="str">
            <v>奥硝唑分散片</v>
          </cell>
          <cell r="C6540" t="str">
            <v>湖南九典制药有限公司</v>
          </cell>
          <cell r="D6540" t="str">
            <v>0.25gx12片
</v>
          </cell>
        </row>
        <row r="6541">
          <cell r="A6541">
            <v>100718</v>
          </cell>
          <cell r="B6541" t="str">
            <v>消络痛片</v>
          </cell>
          <cell r="C6541" t="str">
            <v>荣昌制药(淄博)有限公司(原山东鲁泰环中制药)</v>
          </cell>
          <cell r="D6541" t="str">
            <v>0.25gx24片(糖衣)</v>
          </cell>
        </row>
        <row r="6542">
          <cell r="A6542">
            <v>118627</v>
          </cell>
          <cell r="B6542" t="str">
            <v>清热解毒片</v>
          </cell>
          <cell r="C6542" t="str">
            <v>黑龙江澳利达奈德制药有限公司</v>
          </cell>
          <cell r="D6542" t="str">
            <v>0.52gx12片x4板(薄膜衣)</v>
          </cell>
        </row>
        <row r="6543">
          <cell r="A6543">
            <v>118899</v>
          </cell>
          <cell r="B6543" t="str">
            <v>维妥立牌芦荟西洋参软胶囊(千林)</v>
          </cell>
          <cell r="C6543" t="str">
            <v>仙乐健康科技股份有限公司</v>
          </cell>
          <cell r="D6543" t="str">
            <v>60g(1gx60粒)</v>
          </cell>
        </row>
        <row r="6544">
          <cell r="A6544">
            <v>52374</v>
          </cell>
          <cell r="B6544" t="str">
            <v>三勒浆牌天天向上片</v>
          </cell>
          <cell r="C6544" t="str">
            <v>成都三勒浆药业集团四川华美制药有限公司</v>
          </cell>
          <cell r="D6544" t="str">
            <v>0.33gx48片x4盒</v>
          </cell>
        </row>
        <row r="6545">
          <cell r="A6545">
            <v>59899</v>
          </cell>
          <cell r="B6545" t="str">
            <v>维生素C泡腾片</v>
          </cell>
          <cell r="C6545" t="str">
            <v>拜耳医药保健有限公司</v>
          </cell>
          <cell r="D6545" t="str">
            <v>1gx10片(柠檬味)</v>
          </cell>
        </row>
        <row r="6546">
          <cell r="A6546">
            <v>87828</v>
          </cell>
          <cell r="B6546" t="str">
            <v>非那雄胺片</v>
          </cell>
          <cell r="C6546" t="str">
            <v>AIAC International Pharma LLC</v>
          </cell>
          <cell r="D6546" t="str">
            <v>1mgx28片</v>
          </cell>
        </row>
        <row r="6547">
          <cell r="A6547">
            <v>112471</v>
          </cell>
          <cell r="B6547" t="str">
            <v>血糖仪</v>
          </cell>
          <cell r="C6547" t="str">
            <v>强生（中国）医疗器材有限公司</v>
          </cell>
          <cell r="D6547" t="str">
            <v>稳择易型</v>
          </cell>
        </row>
        <row r="6548">
          <cell r="A6548">
            <v>112529</v>
          </cell>
          <cell r="B6548" t="str">
            <v>血糖试纸</v>
          </cell>
          <cell r="C6548" t="str">
            <v>莱弗仕康（上海）医疗器材有限公司</v>
          </cell>
          <cell r="D6548" t="str">
            <v>50片(25片x2瓶)</v>
          </cell>
        </row>
        <row r="6549">
          <cell r="A6549">
            <v>113538</v>
          </cell>
          <cell r="B6549" t="str">
            <v>自动型数字显示电子血压计</v>
          </cell>
          <cell r="C6549" t="str">
            <v>华略电子(深圳)有限公司</v>
          </cell>
          <cell r="D6549" t="str">
            <v>BP3AE1-3</v>
          </cell>
        </row>
        <row r="6550">
          <cell r="A6550">
            <v>115819</v>
          </cell>
          <cell r="B6550" t="str">
            <v>康腹止泻片</v>
          </cell>
          <cell r="C6550" t="str">
            <v>大幸药品株式会社</v>
          </cell>
          <cell r="D6550" t="str">
            <v>0.24gx48片</v>
          </cell>
        </row>
        <row r="6551">
          <cell r="A6551">
            <v>115821</v>
          </cell>
          <cell r="B6551" t="str">
            <v>康腹止泻片</v>
          </cell>
          <cell r="C6551" t="str">
            <v>大幸药品株式会社</v>
          </cell>
          <cell r="D6551" t="str">
            <v>0.24gx24片</v>
          </cell>
        </row>
        <row r="6552">
          <cell r="A6552">
            <v>118901</v>
          </cell>
          <cell r="B6552" t="str">
            <v>电子血压计(欧姆龙)</v>
          </cell>
          <cell r="C6552" t="str">
            <v>欧姆龙(大连)有限公司</v>
          </cell>
          <cell r="D6552" t="str">
            <v>HEM-6116(手腕式)</v>
          </cell>
        </row>
        <row r="6553">
          <cell r="A6553">
            <v>118902</v>
          </cell>
          <cell r="B6553" t="str">
            <v>电子血压计(欧姆龙)</v>
          </cell>
          <cell r="C6553" t="str">
            <v/>
          </cell>
          <cell r="D6553" t="str">
            <v>HEM-7209</v>
          </cell>
        </row>
        <row r="6554">
          <cell r="A6554">
            <v>119410</v>
          </cell>
          <cell r="B6554" t="str">
            <v>绿盾PM2.5口罩</v>
          </cell>
          <cell r="C6554" t="str">
            <v>海门市林安安全设备实业有限公司</v>
          </cell>
          <cell r="D6554" t="str">
            <v>S(1只)7-12岁儿童适用</v>
          </cell>
        </row>
        <row r="6555">
          <cell r="A6555">
            <v>119413</v>
          </cell>
          <cell r="B6555" t="str">
            <v>绿盾PM2.5口罩</v>
          </cell>
          <cell r="C6555" t="str">
            <v>海门市林安安全设备实业有限公司</v>
          </cell>
          <cell r="D6555" t="str">
            <v>M(1只)女士、青少年及脸型较小男士适用</v>
          </cell>
        </row>
        <row r="6556">
          <cell r="A6556">
            <v>119406</v>
          </cell>
          <cell r="B6556" t="str">
            <v>绿盾PM2.5口罩</v>
          </cell>
          <cell r="C6556" t="str">
            <v>海门市林安安全设备实业有限公司</v>
          </cell>
          <cell r="D6556" t="str">
            <v>成人均码(1只)</v>
          </cell>
        </row>
        <row r="6557">
          <cell r="A6557">
            <v>118987</v>
          </cell>
          <cell r="B6557" t="str">
            <v>米醋防脱洗发露(长发故事)</v>
          </cell>
          <cell r="C6557" t="str">
            <v>重庆灵方生物技术有限公司</v>
          </cell>
          <cell r="D6557" t="str">
            <v>200ml</v>
          </cell>
        </row>
        <row r="6558">
          <cell r="A6558">
            <v>118904</v>
          </cell>
          <cell r="B6558" t="str">
            <v>电子血压计(欧姆龙)</v>
          </cell>
          <cell r="C6558" t="str">
            <v/>
          </cell>
          <cell r="D6558" t="str">
            <v>HEM-7207</v>
          </cell>
        </row>
        <row r="6559">
          <cell r="A6559">
            <v>119411</v>
          </cell>
          <cell r="B6559" t="str">
            <v>绿盾PM2.5口罩</v>
          </cell>
          <cell r="C6559" t="str">
            <v>海门市林安安全设备实业有限公司</v>
          </cell>
          <cell r="D6559" t="str">
            <v>L(1只)男士及脸型较大女士适用</v>
          </cell>
        </row>
        <row r="6560">
          <cell r="A6560">
            <v>56014</v>
          </cell>
          <cell r="B6560" t="str">
            <v>咳特灵胶囊</v>
          </cell>
          <cell r="C6560" t="str">
            <v>广东罗浮山国药股份有限公司</v>
          </cell>
          <cell r="D6560" t="str">
            <v>12粒</v>
          </cell>
        </row>
        <row r="6561">
          <cell r="A6561">
            <v>118600</v>
          </cell>
          <cell r="B6561" t="str">
            <v>萘普生肠溶微丸胶囊</v>
          </cell>
          <cell r="C6561" t="str">
            <v>杭州康恩贝制药有限公司</v>
          </cell>
          <cell r="D6561" t="str">
            <v>0.125gx24粒</v>
          </cell>
        </row>
        <row r="6562">
          <cell r="A6562">
            <v>112376</v>
          </cell>
          <cell r="B6562" t="str">
            <v>理肤泉立润密集保湿霜</v>
          </cell>
          <cell r="C6562" t="str">
            <v/>
          </cell>
          <cell r="D6562" t="str">
            <v>50ml(滋润型)</v>
          </cell>
        </row>
        <row r="6563">
          <cell r="A6563">
            <v>119827</v>
          </cell>
          <cell r="B6563" t="str">
            <v>清痘净肤水油平衡乳液</v>
          </cell>
          <cell r="C6563" t="str">
            <v>法国理肤泉</v>
          </cell>
          <cell r="D6563" t="str">
            <v>40ml</v>
          </cell>
        </row>
        <row r="6564">
          <cell r="A6564">
            <v>119833</v>
          </cell>
          <cell r="B6564" t="str">
            <v>理肤泉立润密集保湿眼部啫喱</v>
          </cell>
          <cell r="C6564" t="str">
            <v>法国理肤泉</v>
          </cell>
          <cell r="D6564" t="str">
            <v>15ml</v>
          </cell>
        </row>
        <row r="6565">
          <cell r="A6565">
            <v>119826</v>
          </cell>
          <cell r="B6565" t="str">
            <v>理肤泉清痘净肤修护霜</v>
          </cell>
          <cell r="C6565" t="str">
            <v>法国理肤泉</v>
          </cell>
          <cell r="D6565" t="str">
            <v>15ml</v>
          </cell>
        </row>
        <row r="6566">
          <cell r="A6566">
            <v>101428</v>
          </cell>
          <cell r="B6566" t="str">
            <v>红霉素软膏</v>
          </cell>
          <cell r="C6566" t="str">
            <v>辰欣佛都药业(汶上)有限公司</v>
          </cell>
          <cell r="D6566" t="str">
            <v>1%:10g</v>
          </cell>
        </row>
        <row r="6567">
          <cell r="A6567">
            <v>104103</v>
          </cell>
          <cell r="B6567" t="str">
            <v>氧化锌软膏</v>
          </cell>
          <cell r="C6567" t="str">
            <v>陕西功达制药有限公司</v>
          </cell>
          <cell r="D6567" t="str">
            <v>15%:20g</v>
          </cell>
        </row>
        <row r="6568">
          <cell r="A6568">
            <v>109020</v>
          </cell>
          <cell r="B6568" t="str">
            <v>参芪蛤蚧补浆</v>
          </cell>
          <cell r="C6568" t="str">
            <v>广西大力神制药股份有限公司</v>
          </cell>
          <cell r="D6568" t="str">
            <v>150ml</v>
          </cell>
        </row>
        <row r="6569">
          <cell r="A6569">
            <v>85358</v>
          </cell>
          <cell r="B6569" t="str">
            <v>晕车贴</v>
          </cell>
          <cell r="C6569" t="str">
            <v>广州市雨纯生物科技有限公司</v>
          </cell>
          <cell r="D6569" t="str">
            <v>2贴+1片(促销装)</v>
          </cell>
        </row>
        <row r="6570">
          <cell r="A6570">
            <v>85359</v>
          </cell>
          <cell r="B6570" t="str">
            <v>晕车贴</v>
          </cell>
          <cell r="C6570" t="str">
            <v/>
          </cell>
          <cell r="D6570" t="str">
            <v>4贴+2片(促销装)</v>
          </cell>
        </row>
        <row r="6571">
          <cell r="A6571">
            <v>109422</v>
          </cell>
          <cell r="B6571" t="str">
            <v>地衣芽孢杆菌活菌颗粒(整肠生)</v>
          </cell>
          <cell r="C6571" t="str">
            <v>东北制药集团沈阳第一制药有限公司</v>
          </cell>
          <cell r="D6571" t="str">
            <v>0.25gx12袋</v>
          </cell>
        </row>
        <row r="6572">
          <cell r="A6572">
            <v>111824</v>
          </cell>
          <cell r="B6572" t="str">
            <v>小儿肺热咳喘颗粒</v>
          </cell>
          <cell r="C6572" t="str">
            <v>黑龙江葵花药业股份有限公司</v>
          </cell>
          <cell r="D6572" t="str">
            <v>3gx6袋</v>
          </cell>
        </row>
        <row r="6573">
          <cell r="A6573">
            <v>112519</v>
          </cell>
          <cell r="B6573" t="str">
            <v>比沙可啶肠溶片(乐可舒)</v>
          </cell>
          <cell r="C6573" t="str">
            <v>上海勃林格殷格翰药业有限公司</v>
          </cell>
          <cell r="D6573" t="str">
            <v>5mgx10片</v>
          </cell>
        </row>
        <row r="6574">
          <cell r="A6574">
            <v>115430</v>
          </cell>
          <cell r="B6574" t="str">
            <v>蜂胶口腔膜</v>
          </cell>
          <cell r="C6574" t="str">
            <v>北京紫竹药业有限公司</v>
          </cell>
          <cell r="D6574" t="str">
            <v>1cmx1.3cmx5片x6袋</v>
          </cell>
        </row>
        <row r="6575">
          <cell r="A6575">
            <v>115442</v>
          </cell>
          <cell r="B6575" t="str">
            <v>人绒毛膜促性腺激素检测试纸(胶体金免疫层析法)毓婷</v>
          </cell>
          <cell r="C6575" t="str">
            <v>北京易斯威特生物医药科技有限公司</v>
          </cell>
          <cell r="D6575" t="str">
            <v>1人份(卡型)</v>
          </cell>
        </row>
        <row r="6576">
          <cell r="A6576">
            <v>115436</v>
          </cell>
          <cell r="B6576" t="str">
            <v>伤风停胶囊</v>
          </cell>
          <cell r="C6576" t="str">
            <v>云南白药集团股份有限公司</v>
          </cell>
          <cell r="D6576" t="str">
            <v>0.35gx10粒x2板</v>
          </cell>
        </row>
        <row r="6577">
          <cell r="A6577">
            <v>115437</v>
          </cell>
          <cell r="B6577" t="str">
            <v>人绒毛膜促性腺激素检测试纸(胶体金免疫层析法)毓婷</v>
          </cell>
          <cell r="C6577" t="str">
            <v>北京易斯威特生物医药科技有限公司</v>
          </cell>
          <cell r="D6577" t="str">
            <v>1人份(笔型)</v>
          </cell>
        </row>
        <row r="6578">
          <cell r="A6578">
            <v>117684</v>
          </cell>
          <cell r="B6578" t="str">
            <v>化橘红</v>
          </cell>
          <cell r="C6578" t="str">
            <v>化州化橘红药材发展有限公司</v>
          </cell>
          <cell r="D6578" t="str">
            <v>3gx8包</v>
          </cell>
        </row>
        <row r="6579">
          <cell r="A6579">
            <v>46903</v>
          </cell>
          <cell r="B6579" t="str">
            <v>茯苓西洋参氨基酸口服液(苓参氨基酸口服液)</v>
          </cell>
          <cell r="C6579" t="str">
            <v>江西国仁堂医药生物技术有限公司</v>
          </cell>
          <cell r="D6579" t="str">
            <v>10mlx12支</v>
          </cell>
        </row>
        <row r="6580">
          <cell r="A6580">
            <v>118248</v>
          </cell>
          <cell r="B6580" t="str">
            <v>维生素AD滴剂(胶囊型)</v>
          </cell>
          <cell r="C6580" t="str">
            <v>南京海鲸药业有限公司</v>
          </cell>
          <cell r="D6580" t="str">
            <v>12粒x3板(一岁以上)(VA2000单位:VD700单位)</v>
          </cell>
        </row>
        <row r="6581">
          <cell r="A6581">
            <v>118251</v>
          </cell>
          <cell r="B6581" t="str">
            <v>维生素AD滴剂(胶囊型)</v>
          </cell>
          <cell r="C6581" t="str">
            <v>南京海鲸药业有限公司</v>
          </cell>
          <cell r="D6581" t="str">
            <v>12粒x3板(1岁以下)(VA1500单位:VD500单位)</v>
          </cell>
        </row>
        <row r="6582">
          <cell r="A6582">
            <v>118322</v>
          </cell>
          <cell r="B6582" t="str">
            <v>小儿解感颗粒</v>
          </cell>
          <cell r="C6582" t="str">
            <v>山东明仁福瑞达制药股份有限公司(原山东东方福瑞达)</v>
          </cell>
          <cell r="D6582" t="str">
            <v>2gx8袋</v>
          </cell>
        </row>
        <row r="6583">
          <cell r="A6583">
            <v>118408</v>
          </cell>
          <cell r="B6583" t="str">
            <v>聚乙烯醇滴眼液(瑞珠)</v>
          </cell>
          <cell r="C6583" t="str">
            <v>湖北远大天天明制药有限公司</v>
          </cell>
          <cell r="D6583" t="str">
            <v>0.4ml:5.6mgx15支</v>
          </cell>
        </row>
        <row r="6584">
          <cell r="A6584">
            <v>117550</v>
          </cell>
          <cell r="B6584" t="str">
            <v>银黄颗粒</v>
          </cell>
          <cell r="C6584" t="str">
            <v>成都神鹤药业有限责任公司</v>
          </cell>
          <cell r="D6584" t="str">
            <v>4gx20袋</v>
          </cell>
        </row>
        <row r="6585">
          <cell r="A6585">
            <v>75318</v>
          </cell>
          <cell r="B6585" t="str">
            <v>参仙升脉口服液</v>
          </cell>
          <cell r="C6585" t="str">
            <v>山东步长制药有限公司</v>
          </cell>
          <cell r="D6585" t="str">
            <v>10mlx6支</v>
          </cell>
        </row>
        <row r="6586">
          <cell r="A6586">
            <v>117446</v>
          </cell>
          <cell r="B6586" t="str">
            <v>吡贝地尔缓释片</v>
          </cell>
          <cell r="C6586" t="str">
            <v>Les Laboratoires Servier Industrie</v>
          </cell>
          <cell r="D6586" t="str">
            <v>50mgx30片</v>
          </cell>
        </row>
        <row r="6587">
          <cell r="A6587">
            <v>115347</v>
          </cell>
          <cell r="B6587" t="str">
            <v>蒙脱石散</v>
          </cell>
          <cell r="C6587" t="str">
            <v>博福-益普生(天津)制药有限公司</v>
          </cell>
          <cell r="D6587" t="str">
            <v>3gx10袋桔子味</v>
          </cell>
        </row>
        <row r="6588">
          <cell r="A6588">
            <v>115454</v>
          </cell>
          <cell r="B6588" t="str">
            <v>宝宝湿疹凝露</v>
          </cell>
          <cell r="C6588" t="str">
            <v>南阳市森源生物技术开发有限责任公司</v>
          </cell>
          <cell r="D6588" t="str">
            <v>30g</v>
          </cell>
        </row>
        <row r="6589">
          <cell r="A6589">
            <v>104250</v>
          </cell>
          <cell r="B6589" t="str">
            <v>速效救心丸</v>
          </cell>
          <cell r="C6589" t="str">
            <v>天津中新药业集团股份有限公司第六中药厂</v>
          </cell>
          <cell r="D6589" t="str">
            <v>40mgx50粒x3瓶</v>
          </cell>
        </row>
        <row r="6590">
          <cell r="A6590">
            <v>117775</v>
          </cell>
          <cell r="B6590" t="str">
            <v>金银花菊花固体饮料</v>
          </cell>
          <cell r="C6590" t="str">
            <v>广州明轩堂生物科技有限公司</v>
          </cell>
          <cell r="D6590" t="str">
            <v>100g(5gx20袋)</v>
          </cell>
        </row>
        <row r="6591">
          <cell r="A6591">
            <v>120533</v>
          </cell>
          <cell r="B6591" t="str">
            <v>薇姿活性塑颜肌源焕活赋能精华液</v>
          </cell>
          <cell r="C6591" t="str">
            <v>欧莱雅(中国)有限公司</v>
          </cell>
          <cell r="D6591" t="str">
            <v>30ml</v>
          </cell>
        </row>
        <row r="6592">
          <cell r="A6592">
            <v>120540</v>
          </cell>
          <cell r="B6592" t="str">
            <v>理肤泉立润密集保湿面膜</v>
          </cell>
          <cell r="C6592" t="str">
            <v>法国理肤泉</v>
          </cell>
          <cell r="D6592" t="str">
            <v>50ml</v>
          </cell>
        </row>
        <row r="6593">
          <cell r="A6593">
            <v>120534</v>
          </cell>
          <cell r="B6593" t="str">
            <v>薇姿轻盈透感矿物修颜霜SPF20</v>
          </cell>
          <cell r="C6593" t="str">
            <v>欧莱雅(中国)有限公司</v>
          </cell>
          <cell r="D6593" t="str">
            <v>40ml浅肤色</v>
          </cell>
        </row>
        <row r="6594">
          <cell r="A6594">
            <v>24482</v>
          </cell>
          <cell r="B6594" t="str">
            <v>保泰松片</v>
          </cell>
          <cell r="C6594" t="str">
            <v>上海现代哈森(商丘)药业有限公司</v>
          </cell>
          <cell r="D6594" t="str">
            <v>0.1gx100片</v>
          </cell>
        </row>
        <row r="6595">
          <cell r="A6595">
            <v>120821</v>
          </cell>
          <cell r="B6595" t="str">
            <v>薇姿净颜无暇泡沫面乳</v>
          </cell>
          <cell r="C6595" t="str">
            <v>欧莱雅(中国)有限公司</v>
          </cell>
          <cell r="D6595" t="str">
            <v>125ml</v>
          </cell>
        </row>
        <row r="6596">
          <cell r="A6596">
            <v>73726</v>
          </cell>
          <cell r="B6596" t="str">
            <v>西洋参</v>
          </cell>
          <cell r="C6596" t="str">
            <v>太极集团四川绵阳制药有限公司</v>
          </cell>
          <cell r="D6596" t="str">
            <v>50g(一级)(太极牌)</v>
          </cell>
        </row>
        <row r="6597">
          <cell r="A6597">
            <v>110029</v>
          </cell>
          <cell r="B6597" t="str">
            <v>复方醋酸地塞米松乳膏(皮炎平)</v>
          </cell>
          <cell r="C6597" t="str">
            <v>华润三九医药股份有限公司</v>
          </cell>
          <cell r="D6597" t="str">
            <v>30g:22.5mg</v>
          </cell>
        </row>
        <row r="6598">
          <cell r="A6598">
            <v>120188</v>
          </cell>
          <cell r="B6598" t="str">
            <v>芦荟纯胶(红妃)</v>
          </cell>
          <cell r="C6598" t="str">
            <v>北京华风时代化妆品有限公司</v>
          </cell>
          <cell r="D6598" t="str">
            <v>55g(超浓缩)</v>
          </cell>
        </row>
        <row r="6599">
          <cell r="A6599">
            <v>48277</v>
          </cell>
          <cell r="B6599" t="str">
            <v>感冒咳嗽颗粒</v>
          </cell>
          <cell r="C6599" t="str">
            <v>贵港市冠峰制药有限公司</v>
          </cell>
          <cell r="D6599" t="str">
            <v>10gx10袋</v>
          </cell>
        </row>
        <row r="6600">
          <cell r="A6600">
            <v>118225</v>
          </cell>
          <cell r="B6600" t="str">
            <v>血糖仪</v>
          </cell>
          <cell r="C6600" t="str">
            <v>江苏鱼跃医疗设备股份有限公司</v>
          </cell>
          <cell r="D6600" t="str">
            <v>悦好I型（720）</v>
          </cell>
        </row>
        <row r="6601">
          <cell r="A6601">
            <v>118226</v>
          </cell>
          <cell r="B6601" t="str">
            <v>血糖仪</v>
          </cell>
          <cell r="C6601" t="str">
            <v>江苏鱼跃医疗设备股份有限公司</v>
          </cell>
          <cell r="D6601" t="str">
            <v>悦准I型（710）</v>
          </cell>
        </row>
        <row r="6602">
          <cell r="A6602">
            <v>119675</v>
          </cell>
          <cell r="B6602" t="str">
            <v>海参</v>
          </cell>
          <cell r="C6602" t="str">
            <v>大连海晏堂生物有限公司</v>
          </cell>
          <cell r="D6602" t="str">
            <v>250g礼盒（桐君阁）</v>
          </cell>
        </row>
        <row r="6603">
          <cell r="A6603">
            <v>119676</v>
          </cell>
          <cell r="B6603" t="str">
            <v>海参</v>
          </cell>
          <cell r="C6603" t="str">
            <v>大连海晏堂生物有限公司</v>
          </cell>
          <cell r="D6603" t="str">
            <v>120g礼盒（桐君阁）</v>
          </cell>
        </row>
        <row r="6604">
          <cell r="A6604">
            <v>57925</v>
          </cell>
          <cell r="B6604" t="str">
            <v>阿奇霉素干混悬剂</v>
          </cell>
          <cell r="C6604" t="str">
            <v>石药集团欧意药业有限公司(原:石家庄欧意药业公司)</v>
          </cell>
          <cell r="D6604" t="str">
            <v>0.1gx6袋</v>
          </cell>
        </row>
        <row r="6605">
          <cell r="A6605">
            <v>117590</v>
          </cell>
          <cell r="B6605" t="str">
            <v>口炎清颗粒</v>
          </cell>
          <cell r="C6605" t="str">
            <v>广州白云山和记黄埔中药有限公司(原广州白云山中药厂</v>
          </cell>
          <cell r="D6605" t="str">
            <v>10gx12袋(盒装)</v>
          </cell>
        </row>
        <row r="6606">
          <cell r="A6606">
            <v>118740</v>
          </cell>
          <cell r="B6606" t="str">
            <v>元胡止痛软胶囊</v>
          </cell>
          <cell r="C6606" t="str">
            <v>江苏康缘药业股份有限公司</v>
          </cell>
          <cell r="D6606" t="str">
            <v>0.5gx12粒</v>
          </cell>
        </row>
        <row r="6607">
          <cell r="A6607">
            <v>119451</v>
          </cell>
          <cell r="B6607" t="str">
            <v>抗过敏凝胶(抹及通)</v>
          </cell>
          <cell r="C6607" t="str">
            <v>南京美瑞制药有限公司</v>
          </cell>
          <cell r="D6607" t="str">
            <v>5g/支</v>
          </cell>
        </row>
        <row r="6608">
          <cell r="A6608">
            <v>67021</v>
          </cell>
          <cell r="B6608" t="str">
            <v>冬虫夏草</v>
          </cell>
          <cell r="C6608" t="str">
            <v>重庆中药饮片厂有限公司</v>
          </cell>
          <cell r="D6608" t="str">
            <v>100g一级/木盒/桐君阁</v>
          </cell>
        </row>
        <row r="6609">
          <cell r="A6609">
            <v>114031</v>
          </cell>
          <cell r="B6609" t="str">
            <v>新疆若羌灰枣</v>
          </cell>
          <cell r="C6609" t="str">
            <v>成都齐力红食品有限责任公司</v>
          </cell>
          <cell r="D6609" t="str">
            <v>200g</v>
          </cell>
        </row>
        <row r="6610">
          <cell r="A6610">
            <v>118224</v>
          </cell>
          <cell r="B6610" t="str">
            <v>血糖仪</v>
          </cell>
          <cell r="C6610" t="str">
            <v>江苏鱼跃医疗设备股份有限公司</v>
          </cell>
          <cell r="D6610" t="str">
            <v>悦准Ⅱ型（306）</v>
          </cell>
        </row>
        <row r="6611">
          <cell r="A6611">
            <v>117920</v>
          </cell>
          <cell r="B6611" t="str">
            <v>拉米夫定片(健甘灵)</v>
          </cell>
          <cell r="C6611" t="str">
            <v>湖南千金湘江药业股份有限公司</v>
          </cell>
          <cell r="D6611" t="str">
            <v>0.1gx14片</v>
          </cell>
        </row>
        <row r="6612">
          <cell r="A6612">
            <v>118242</v>
          </cell>
          <cell r="B6612" t="str">
            <v>复方苦木消炎片</v>
          </cell>
          <cell r="C6612" t="str">
            <v>石家庄以岭药业股份有限公司</v>
          </cell>
          <cell r="D6612" t="str">
            <v>0.26gx24片</v>
          </cell>
        </row>
        <row r="6613">
          <cell r="A6613">
            <v>68604</v>
          </cell>
          <cell r="B6613" t="str">
            <v>防风</v>
          </cell>
          <cell r="C6613" t="str">
            <v>其他生产厂家</v>
          </cell>
          <cell r="D6613" t="str">
            <v>片(引种)</v>
          </cell>
        </row>
        <row r="6614">
          <cell r="A6614">
            <v>73346</v>
          </cell>
          <cell r="B6614" t="str">
            <v>石斛</v>
          </cell>
          <cell r="C6614" t="str">
            <v>其他生产厂家</v>
          </cell>
          <cell r="D6614" t="str">
            <v>金钗</v>
          </cell>
        </row>
        <row r="6615">
          <cell r="A6615">
            <v>94951</v>
          </cell>
          <cell r="B6615" t="str">
            <v>铁皮石斛</v>
          </cell>
          <cell r="C6615" t="str">
            <v>其他生产厂家</v>
          </cell>
          <cell r="D6615" t="str">
            <v>耳环石斛</v>
          </cell>
        </row>
        <row r="6616">
          <cell r="A6616">
            <v>119684</v>
          </cell>
          <cell r="B6616" t="str">
            <v>悦准血糖试纸</v>
          </cell>
          <cell r="C6616" t="str">
            <v>江苏鱼跃医疗设备股份有限公司</v>
          </cell>
          <cell r="D6616" t="str">
            <v>25只x2筒(含针)(Ⅰ型)</v>
          </cell>
        </row>
        <row r="6617">
          <cell r="A6617">
            <v>96539</v>
          </cell>
          <cell r="B6617" t="str">
            <v>雷贝拉唑钠肠溶胶囊</v>
          </cell>
          <cell r="C6617" t="str">
            <v>济川药业集团有限公司（原济川药业集团股份有限公司）</v>
          </cell>
          <cell r="D6617" t="str">
            <v>10mgx7粒</v>
          </cell>
        </row>
        <row r="6618">
          <cell r="A6618">
            <v>58920</v>
          </cell>
          <cell r="B6618" t="str">
            <v>牛黄清感胶囊</v>
          </cell>
          <cell r="C6618" t="str">
            <v>黑龙江澳利达奈德制药有限公司</v>
          </cell>
          <cell r="D6618" t="str">
            <v>0.3gx12粒x2板</v>
          </cell>
        </row>
        <row r="6619">
          <cell r="A6619">
            <v>115343</v>
          </cell>
          <cell r="B6619" t="str">
            <v>金银花</v>
          </cell>
          <cell r="C6619" t="str">
            <v>重庆中药饮片厂有限公司</v>
          </cell>
          <cell r="D6619" t="str">
            <v>10g、净制</v>
          </cell>
        </row>
        <row r="6620">
          <cell r="A6620">
            <v>115349</v>
          </cell>
          <cell r="B6620" t="str">
            <v>防己</v>
          </cell>
          <cell r="C6620" t="str">
            <v>重庆中药饮片厂有限公司</v>
          </cell>
          <cell r="D6620" t="str">
            <v>10g、片</v>
          </cell>
        </row>
        <row r="6621">
          <cell r="A6621">
            <v>117485</v>
          </cell>
          <cell r="B6621" t="str">
            <v>北沙参</v>
          </cell>
          <cell r="C6621" t="str">
            <v>重庆中药饮片厂有限公司</v>
          </cell>
          <cell r="D6621" t="str">
            <v>10g、片</v>
          </cell>
        </row>
        <row r="6622">
          <cell r="A6622">
            <v>120120</v>
          </cell>
          <cell r="B6622" t="str">
            <v>云南白药酊</v>
          </cell>
          <cell r="C6622" t="str">
            <v>云南白药集团股份有限公司</v>
          </cell>
          <cell r="D6622" t="str">
            <v>150ml</v>
          </cell>
        </row>
        <row r="6623">
          <cell r="A6623">
            <v>120359</v>
          </cell>
          <cell r="B6623" t="str">
            <v>肾宝片</v>
          </cell>
          <cell r="C6623" t="str">
            <v>江西汇仁药业股份有限公司(原江西汇仁药业有限公司)</v>
          </cell>
          <cell r="D6623" t="str">
            <v>0.7gx9片x14板(薄膜衣)</v>
          </cell>
        </row>
        <row r="6624">
          <cell r="A6624">
            <v>120670</v>
          </cell>
          <cell r="B6624" t="str">
            <v>大山楂颗粒</v>
          </cell>
          <cell r="C6624" t="str">
            <v>太极集团四川绵阳制药有限公司</v>
          </cell>
          <cell r="D6624" t="str">
            <v>15gx10袋</v>
          </cell>
        </row>
        <row r="6625">
          <cell r="A6625">
            <v>120753</v>
          </cell>
          <cell r="B6625" t="str">
            <v>补肾强身胶囊</v>
          </cell>
          <cell r="C6625" t="str">
            <v>太极集团四川绵阳制药有限公司</v>
          </cell>
          <cell r="D6625" t="str">
            <v>0.3gx12粒x2板x2袋</v>
          </cell>
        </row>
        <row r="6626">
          <cell r="A6626">
            <v>45335</v>
          </cell>
          <cell r="B6626" t="str">
            <v>男子汉避孕套</v>
          </cell>
          <cell r="C6626" t="str">
            <v>韩国橡胶工业株式会社</v>
          </cell>
          <cell r="D6626" t="str">
            <v>12只(情趣组合)</v>
          </cell>
        </row>
        <row r="6627">
          <cell r="A6627">
            <v>117860</v>
          </cell>
          <cell r="B6627" t="str">
            <v>阿奇霉素干混悬剂</v>
          </cell>
          <cell r="C6627" t="str">
            <v>哈尔滨儿童制药厂有限公司(原:哈尔滨儿童制药厂)</v>
          </cell>
          <cell r="D6627" t="str">
            <v>0.1gx6袋</v>
          </cell>
        </row>
        <row r="6628">
          <cell r="A6628">
            <v>118421</v>
          </cell>
          <cell r="B6628" t="str">
            <v>冬虫夏草</v>
          </cell>
          <cell r="C6628" t="str">
            <v>重庆中药饮片厂有限公司</v>
          </cell>
          <cell r="D6628" t="str">
            <v>特级10g（木盒）桐君阁</v>
          </cell>
        </row>
        <row r="6629">
          <cell r="A6629">
            <v>110332</v>
          </cell>
          <cell r="B6629" t="str">
            <v>兵兵冬暖宝热敷贴</v>
          </cell>
          <cell r="C6629" t="str">
            <v>珠海国佳新材股份有限公司</v>
          </cell>
          <cell r="D6629" t="str">
            <v>6贴</v>
          </cell>
        </row>
        <row r="6630">
          <cell r="A6630">
            <v>110835</v>
          </cell>
          <cell r="B6630" t="str">
            <v>双氯芬酸钠凝胶</v>
          </cell>
          <cell r="C6630" t="str">
            <v>海南先声药业有限公司</v>
          </cell>
          <cell r="D6630" t="str">
            <v>15g:0.15gx2支</v>
          </cell>
        </row>
        <row r="6631">
          <cell r="A6631">
            <v>115733</v>
          </cell>
          <cell r="B6631" t="str">
            <v>阿胶（太极天胶）</v>
          </cell>
          <cell r="C6631" t="str">
            <v>太极集团甘肃天水羲皇阿胶有限公司</v>
          </cell>
          <cell r="D6631" t="str">
            <v>250g（31.25gx8块）</v>
          </cell>
        </row>
        <row r="6632">
          <cell r="A6632">
            <v>115561</v>
          </cell>
          <cell r="B6632" t="str">
            <v>地龙</v>
          </cell>
          <cell r="C6632" t="str">
            <v>重庆中药饮片厂有限公司</v>
          </cell>
          <cell r="D6632" t="str">
            <v>10g、段</v>
          </cell>
        </row>
        <row r="6633">
          <cell r="A6633">
            <v>115563</v>
          </cell>
          <cell r="B6633" t="str">
            <v>秦艽</v>
          </cell>
          <cell r="C6633" t="str">
            <v>重庆中药饮片厂有限公司</v>
          </cell>
          <cell r="D6633" t="str">
            <v>10g、片</v>
          </cell>
        </row>
        <row r="6634">
          <cell r="A6634">
            <v>115573</v>
          </cell>
          <cell r="B6634" t="str">
            <v>山萸肉</v>
          </cell>
          <cell r="C6634" t="str">
            <v>重庆中药饮片厂有限公司</v>
          </cell>
          <cell r="D6634" t="str">
            <v>10g、净制</v>
          </cell>
        </row>
        <row r="6635">
          <cell r="A6635">
            <v>115344</v>
          </cell>
          <cell r="B6635" t="str">
            <v>白芷</v>
          </cell>
          <cell r="C6635" t="str">
            <v>重庆中药饮片厂有限公司</v>
          </cell>
          <cell r="D6635" t="str">
            <v>10g、片</v>
          </cell>
        </row>
        <row r="6636">
          <cell r="A6636">
            <v>117007</v>
          </cell>
          <cell r="B6636" t="str">
            <v>重楼</v>
          </cell>
          <cell r="C6636" t="str">
            <v>重庆中药饮片厂有限公司</v>
          </cell>
          <cell r="D6636" t="str">
            <v>10g、片</v>
          </cell>
        </row>
        <row r="6637">
          <cell r="A6637">
            <v>117483</v>
          </cell>
          <cell r="B6637" t="str">
            <v>炒酸枣仁</v>
          </cell>
          <cell r="C6637" t="str">
            <v>重庆中药饮片厂有限公司</v>
          </cell>
          <cell r="D6637" t="str">
            <v>10g、清炒</v>
          </cell>
        </row>
        <row r="6638">
          <cell r="A6638">
            <v>119037</v>
          </cell>
          <cell r="B6638" t="str">
            <v>复方鱼腥草片</v>
          </cell>
          <cell r="C6638" t="str">
            <v>太极集团四川绵阳制药有限公司</v>
          </cell>
          <cell r="D6638" t="str">
            <v>0.41gx12片x3板（薄膜衣）</v>
          </cell>
        </row>
        <row r="6639">
          <cell r="A6639">
            <v>117973</v>
          </cell>
          <cell r="B6639" t="str">
            <v>阿莫西林克拉维酸钾片</v>
          </cell>
          <cell r="C6639" t="str">
            <v>珠海联邦制药股份有限公司中山分公司</v>
          </cell>
          <cell r="D6639" t="str">
            <v>0.375gx12片</v>
          </cell>
        </row>
        <row r="6640">
          <cell r="A6640">
            <v>114329</v>
          </cell>
          <cell r="B6640" t="str">
            <v>麦冬</v>
          </cell>
          <cell r="C6640" t="str">
            <v>重庆中药饮片厂有限公司</v>
          </cell>
          <cell r="D6640" t="str">
            <v>10g、净制</v>
          </cell>
        </row>
        <row r="6641">
          <cell r="A6641">
            <v>114335</v>
          </cell>
          <cell r="B6641" t="str">
            <v>沉香</v>
          </cell>
          <cell r="C6641" t="str">
            <v>重庆中药饮片厂有限公司</v>
          </cell>
          <cell r="D6641" t="str">
            <v>10g、块</v>
          </cell>
        </row>
        <row r="6642">
          <cell r="A6642">
            <v>114336</v>
          </cell>
          <cell r="B6642" t="str">
            <v>薏苡仁</v>
          </cell>
          <cell r="C6642" t="str">
            <v>重庆中药饮片厂有限公司</v>
          </cell>
          <cell r="D6642" t="str">
            <v>10g、净制</v>
          </cell>
        </row>
        <row r="6643">
          <cell r="A6643">
            <v>113440</v>
          </cell>
          <cell r="B6643" t="str">
            <v>枸杞子</v>
          </cell>
          <cell r="C6643" t="str">
            <v>重庆中药饮片厂有限公司</v>
          </cell>
          <cell r="D6643" t="str">
            <v>10g、净制</v>
          </cell>
        </row>
        <row r="6644">
          <cell r="A6644">
            <v>114310</v>
          </cell>
          <cell r="B6644" t="str">
            <v>浙贝母</v>
          </cell>
          <cell r="C6644" t="str">
            <v>重庆中药饮片厂有限公司</v>
          </cell>
          <cell r="D6644" t="str">
            <v>10g、净制</v>
          </cell>
        </row>
        <row r="6645">
          <cell r="A6645">
            <v>114309</v>
          </cell>
          <cell r="B6645" t="str">
            <v>茯苓</v>
          </cell>
          <cell r="C6645" t="str">
            <v>重庆中药饮片厂有限公司</v>
          </cell>
          <cell r="D6645" t="str">
            <v>10g、丁</v>
          </cell>
        </row>
        <row r="6646">
          <cell r="A6646">
            <v>114330</v>
          </cell>
          <cell r="B6646" t="str">
            <v>全蝎</v>
          </cell>
          <cell r="C6646" t="str">
            <v>重庆中药饮片厂有限公司</v>
          </cell>
          <cell r="D6646" t="str">
            <v>10g、净制</v>
          </cell>
        </row>
        <row r="6647">
          <cell r="A6647">
            <v>114332</v>
          </cell>
          <cell r="B6647" t="str">
            <v>熟地黄</v>
          </cell>
          <cell r="C6647" t="str">
            <v>重庆中药饮片厂有限公司</v>
          </cell>
          <cell r="D6647" t="str">
            <v>10g片</v>
          </cell>
        </row>
        <row r="6648">
          <cell r="A6648">
            <v>114340</v>
          </cell>
          <cell r="B6648" t="str">
            <v>党参</v>
          </cell>
          <cell r="C6648" t="str">
            <v>重庆中药饮片厂有限公司</v>
          </cell>
          <cell r="D6648" t="str">
            <v>10g、段</v>
          </cell>
        </row>
        <row r="6649">
          <cell r="A6649">
            <v>114354</v>
          </cell>
          <cell r="B6649" t="str">
            <v>红花</v>
          </cell>
          <cell r="C6649" t="str">
            <v>重庆中药饮片厂有限公司</v>
          </cell>
          <cell r="D6649" t="str">
            <v>10g、净制</v>
          </cell>
        </row>
        <row r="6650">
          <cell r="A6650">
            <v>115339</v>
          </cell>
          <cell r="B6650" t="str">
            <v>山药</v>
          </cell>
          <cell r="C6650" t="str">
            <v>重庆中药饮片厂有限公司</v>
          </cell>
          <cell r="D6650" t="str">
            <v>10g、片</v>
          </cell>
        </row>
        <row r="6651">
          <cell r="A6651">
            <v>114753</v>
          </cell>
          <cell r="B6651" t="str">
            <v>白术</v>
          </cell>
          <cell r="C6651" t="str">
            <v>重庆中药饮片厂有限公司</v>
          </cell>
          <cell r="D6651" t="str">
            <v>10g、片</v>
          </cell>
        </row>
        <row r="6652">
          <cell r="A6652">
            <v>118055</v>
          </cell>
          <cell r="B6652" t="str">
            <v>薏辛除湿止痛胶囊</v>
          </cell>
          <cell r="C6652" t="str">
            <v>西安阿房宫药业股份有限公司（原西安阿房宫药业有限公司）</v>
          </cell>
          <cell r="D6652" t="str">
            <v>0.3gx12粒x18板</v>
          </cell>
        </row>
        <row r="6653">
          <cell r="A6653">
            <v>118206</v>
          </cell>
          <cell r="B6653" t="str">
            <v>汇荞黑苦荞全胚芽茶</v>
          </cell>
          <cell r="C6653" t="str">
            <v>凉山州惠乔生物科技有限责任公司</v>
          </cell>
          <cell r="D6653" t="str">
            <v>270g</v>
          </cell>
        </row>
        <row r="6654">
          <cell r="A6654">
            <v>118209</v>
          </cell>
          <cell r="B6654" t="str">
            <v>汇荞黑苦荞香茶</v>
          </cell>
          <cell r="C6654" t="str">
            <v>凉山州惠乔生物科技有限责任公司</v>
          </cell>
          <cell r="D6654" t="str">
            <v>270g</v>
          </cell>
        </row>
        <row r="6655">
          <cell r="A6655">
            <v>115039</v>
          </cell>
          <cell r="B6655" t="str">
            <v>氯化钠滴眼液(白润洁)</v>
          </cell>
          <cell r="C6655" t="str">
            <v>山东博士伦福瑞达制药有限公司(山东正大福瑞达公司</v>
          </cell>
          <cell r="D6655" t="str">
            <v>0.4ml:2.2mgx10支</v>
          </cell>
        </row>
        <row r="6656">
          <cell r="A6656">
            <v>114683</v>
          </cell>
          <cell r="B6656" t="str">
            <v>复方新斯的明牛磺酸滴眼液</v>
          </cell>
          <cell r="C6656" t="str">
            <v>山东博士伦福瑞达制药有限公司(山东正大福瑞达公司</v>
          </cell>
          <cell r="D6656" t="str">
            <v>10ml/支</v>
          </cell>
        </row>
        <row r="6657">
          <cell r="A6657">
            <v>146</v>
          </cell>
          <cell r="B6657" t="str">
            <v>布洛芬缓释胶囊</v>
          </cell>
          <cell r="C6657" t="str">
            <v>珠海联邦制药股份有限公司中山分公司</v>
          </cell>
          <cell r="D6657" t="str">
            <v>0.3gx24粒</v>
          </cell>
        </row>
        <row r="6658">
          <cell r="A6658">
            <v>22899</v>
          </cell>
          <cell r="B6658" t="str">
            <v>双氯芬酸钠缓释胶囊(I)</v>
          </cell>
          <cell r="C6658" t="str">
            <v>陕西步长制药有限公司(原:咸阳步长制药有限公司)</v>
          </cell>
          <cell r="D6658" t="str">
            <v>0.1gx12粒</v>
          </cell>
        </row>
        <row r="6659">
          <cell r="A6659">
            <v>34340</v>
          </cell>
          <cell r="B6659" t="str">
            <v>注射用糜蛋白酶</v>
          </cell>
          <cell r="C6659" t="str">
            <v>上海第一生化药业有限公司</v>
          </cell>
          <cell r="D6659" t="str">
            <v>4000单位x2支（冻干粉）</v>
          </cell>
        </row>
        <row r="6660">
          <cell r="A6660">
            <v>39937</v>
          </cell>
          <cell r="B6660" t="str">
            <v>阿莫西林舒巴坦匹酯片</v>
          </cell>
          <cell r="C6660" t="str">
            <v>珠海联邦制药股份有限公司中山分公司</v>
          </cell>
          <cell r="D6660" t="str">
            <v>0.5gx6片(0.25g:0.25g)</v>
          </cell>
        </row>
        <row r="6661">
          <cell r="A6661">
            <v>113980</v>
          </cell>
          <cell r="B6661" t="str">
            <v>复方甘草浙贝氯化铵片</v>
          </cell>
          <cell r="C6661" t="str">
            <v>浙江康恩贝制药股份有限公司</v>
          </cell>
          <cell r="D6661" t="str">
            <v>50mgx36片薄膜衣片</v>
          </cell>
        </row>
        <row r="6662">
          <cell r="A6662">
            <v>110053</v>
          </cell>
          <cell r="B6662" t="str">
            <v>产妇安颗粒</v>
          </cell>
          <cell r="C6662" t="str">
            <v>江苏晨牌药业集团股份有限公司（原江苏晨牌药业）</v>
          </cell>
          <cell r="D6662" t="str">
            <v>6gx12袋</v>
          </cell>
        </row>
        <row r="6663">
          <cell r="A6663">
            <v>110795</v>
          </cell>
          <cell r="B6663" t="str">
            <v>咳喘宁口服液</v>
          </cell>
          <cell r="C6663" t="str">
            <v>先声药业有限公司</v>
          </cell>
          <cell r="D6663" t="str">
            <v>10mlx8支</v>
          </cell>
        </row>
        <row r="6664">
          <cell r="A6664">
            <v>52848</v>
          </cell>
          <cell r="B6664" t="str">
            <v>老人通便茶</v>
          </cell>
          <cell r="C6664" t="str">
            <v>广西金赛保健品有限责任公司</v>
          </cell>
          <cell r="D6664" t="str">
            <v>5gx10包</v>
          </cell>
        </row>
        <row r="6665">
          <cell r="A6665">
            <v>113448</v>
          </cell>
          <cell r="B6665" t="str">
            <v>盐酸二甲双胍缓释片(圣邦杰)</v>
          </cell>
          <cell r="C6665" t="str">
            <v>山东司邦得制药有限公司(原:山东龙山制药有限公司)</v>
          </cell>
          <cell r="D6665" t="str">
            <v>0.5gx30片</v>
          </cell>
        </row>
        <row r="6666">
          <cell r="A6666">
            <v>117597</v>
          </cell>
          <cell r="B6666" t="str">
            <v>复方酮康唑软膏(皮康王)</v>
          </cell>
          <cell r="C6666" t="str">
            <v>滇虹药业集团股份有限公司</v>
          </cell>
          <cell r="D6666" t="str">
            <v>15g</v>
          </cell>
        </row>
        <row r="6667">
          <cell r="A6667">
            <v>117968</v>
          </cell>
          <cell r="B6667" t="str">
            <v>草本润喉软糖(新康泰克喉爽)</v>
          </cell>
          <cell r="C6667" t="str">
            <v>中美天津史克制药有限公司</v>
          </cell>
          <cell r="D6667" t="str">
            <v>20g(10粒)薄荷口味</v>
          </cell>
        </row>
        <row r="6668">
          <cell r="A6668">
            <v>117387</v>
          </cell>
          <cell r="B6668" t="str">
            <v>舒适达抗敏感牙膏（牙龈护理)</v>
          </cell>
          <cell r="C6668" t="str">
            <v>苏州克劳丽化妆品有限公司</v>
          </cell>
          <cell r="D6668" t="str">
            <v>120g</v>
          </cell>
        </row>
        <row r="6669">
          <cell r="A6669">
            <v>118077</v>
          </cell>
          <cell r="B6669" t="str">
            <v>创面消毒喷雾剂</v>
          </cell>
          <cell r="C6669" t="str">
            <v>中美天津史克制药有限公司</v>
          </cell>
          <cell r="D6669" t="str">
            <v>70ml</v>
          </cell>
        </row>
        <row r="6670">
          <cell r="A6670">
            <v>116987</v>
          </cell>
          <cell r="B6670" t="str">
            <v>艾兰得氨糖软骨素维生素D钙片</v>
          </cell>
          <cell r="C6670" t="str">
            <v>江苏艾兰得营养品有限公司</v>
          </cell>
          <cell r="D6670" t="str">
            <v>102g（0.85gx120片）</v>
          </cell>
        </row>
        <row r="6671">
          <cell r="A6671">
            <v>112292</v>
          </cell>
          <cell r="B6671" t="str">
            <v>氯雷他定口腔崩解片</v>
          </cell>
          <cell r="C6671" t="str">
            <v>陕西量子高科药业有限公司</v>
          </cell>
          <cell r="D6671" t="str">
            <v>10mgx10片</v>
          </cell>
        </row>
        <row r="6672">
          <cell r="A6672">
            <v>115429</v>
          </cell>
          <cell r="B6672" t="str">
            <v>复方红衣补血口服液</v>
          </cell>
          <cell r="C6672" t="str">
            <v>山东翔宇健康制药有限公司</v>
          </cell>
          <cell r="D6672" t="str">
            <v>10mlx12支</v>
          </cell>
        </row>
        <row r="6673">
          <cell r="A6673">
            <v>115088</v>
          </cell>
          <cell r="B6673" t="str">
            <v>感冒咳嗽颗粒</v>
          </cell>
          <cell r="C6673" t="str">
            <v>太极集团四川南充制药有限公司</v>
          </cell>
          <cell r="D6673" t="str">
            <v>5gx10袋(儿童型)</v>
          </cell>
        </row>
        <row r="6674">
          <cell r="A6674">
            <v>114497</v>
          </cell>
          <cell r="B6674" t="str">
            <v>苄达赖氨酸滴眼液(莎普爱思)</v>
          </cell>
          <cell r="C6674" t="str">
            <v>浙江莎普爱思药业股份有限公司(原浙江莎普爱思制药有限公司)</v>
          </cell>
          <cell r="D6674" t="str">
            <v>5ml:25mgx5瓶</v>
          </cell>
        </row>
        <row r="6675">
          <cell r="A6675">
            <v>113602</v>
          </cell>
          <cell r="B6675" t="str">
            <v>聚异戊二烯合成避孕套(极肤)</v>
          </cell>
          <cell r="C6675" t="str">
            <v>SURETEX LIMITED（泰国）</v>
          </cell>
          <cell r="D6675" t="str">
            <v>6只(丝滑)</v>
          </cell>
        </row>
        <row r="6676">
          <cell r="A6676">
            <v>122797</v>
          </cell>
          <cell r="B6676" t="str">
            <v>索伊美姬灵口服液(S500)</v>
          </cell>
          <cell r="C6676" t="str">
            <v>湖南海济药业有限公司</v>
          </cell>
          <cell r="D6676" t="str">
            <v>20ml*30支金色</v>
          </cell>
        </row>
        <row r="6677">
          <cell r="A6677">
            <v>122795</v>
          </cell>
          <cell r="B6677" t="str">
            <v>索伊美姬灵口服液(S600)</v>
          </cell>
          <cell r="C6677" t="str">
            <v>湖南海济药业有限公司</v>
          </cell>
          <cell r="D6677" t="str">
            <v>20ml*30支咖啡色</v>
          </cell>
        </row>
        <row r="6678">
          <cell r="A6678">
            <v>122796</v>
          </cell>
          <cell r="B6678" t="str">
            <v>索伊美姬灵口服液(标准型)</v>
          </cell>
          <cell r="C6678" t="str">
            <v>湖南海济药业有限公司</v>
          </cell>
          <cell r="D6678" t="str">
            <v>20ml*10支</v>
          </cell>
        </row>
        <row r="6679">
          <cell r="A6679">
            <v>90376</v>
          </cell>
          <cell r="B6679" t="str">
            <v>头孢泊肟酯片</v>
          </cell>
          <cell r="C6679" t="str">
            <v>浙江康乐药业股份有限公司</v>
          </cell>
          <cell r="D6679" t="str">
            <v>100mgx6片 </v>
          </cell>
        </row>
        <row r="6680">
          <cell r="A6680">
            <v>119579</v>
          </cell>
          <cell r="B6680" t="str">
            <v>花仙子天然乳胶橡胶避孕套</v>
          </cell>
          <cell r="C6680" t="str">
            <v>施梦(天津)乳胶有限公司</v>
          </cell>
          <cell r="D6680" t="str">
            <v>10只(冰感超薄)</v>
          </cell>
        </row>
        <row r="6681">
          <cell r="A6681">
            <v>59727</v>
          </cell>
          <cell r="B6681" t="str">
            <v>盐酸地尔硫卓片</v>
          </cell>
          <cell r="C6681" t="str">
            <v>天津田边制药有限公司</v>
          </cell>
          <cell r="D6681" t="str">
            <v>30mgx50片</v>
          </cell>
        </row>
        <row r="6682">
          <cell r="A6682">
            <v>101500</v>
          </cell>
          <cell r="B6682" t="str">
            <v>非洛地平缓释片</v>
          </cell>
          <cell r="C6682" t="str">
            <v>南京易亨制药有限公司</v>
          </cell>
          <cell r="D6682" t="str">
            <v>5mgx10片x2板</v>
          </cell>
        </row>
        <row r="6683">
          <cell r="A6683">
            <v>122159</v>
          </cell>
          <cell r="B6683" t="str">
            <v>薇姿基源盈润焕白睡眠晚霜</v>
          </cell>
          <cell r="C6683" t="str">
            <v/>
          </cell>
          <cell r="D6683" t="str">
            <v>50ml</v>
          </cell>
        </row>
        <row r="6684">
          <cell r="A6684">
            <v>121949</v>
          </cell>
          <cell r="B6684" t="str">
            <v>薇姿活性塑颜肌源焕活日霜</v>
          </cell>
          <cell r="C6684" t="str">
            <v/>
          </cell>
          <cell r="D6684" t="str">
            <v>50ml（干性肌肤）</v>
          </cell>
        </row>
        <row r="6685">
          <cell r="A6685">
            <v>121925</v>
          </cell>
          <cell r="B6685" t="str">
            <v>薇姿活性塑颜肌源焕活日霜</v>
          </cell>
          <cell r="C6685" t="str">
            <v/>
          </cell>
          <cell r="D6685" t="str">
            <v>50ml（中性至混活合性肌肤）</v>
          </cell>
        </row>
        <row r="6686">
          <cell r="A6686">
            <v>122157</v>
          </cell>
          <cell r="B6686" t="str">
            <v>薇姿基源盈润焕白保湿日霜</v>
          </cell>
          <cell r="C6686" t="str">
            <v/>
          </cell>
          <cell r="D6686" t="str">
            <v>50ml</v>
          </cell>
        </row>
        <row r="6687">
          <cell r="A6687">
            <v>124178</v>
          </cell>
          <cell r="B6687" t="str">
            <v>薇姿温泉矿物保湿晚安面膜</v>
          </cell>
          <cell r="C6687" t="str">
            <v>欧莱雅(中国)有限公司</v>
          </cell>
          <cell r="D6687" t="str">
            <v>75ml</v>
          </cell>
        </row>
        <row r="6688">
          <cell r="A6688">
            <v>124179</v>
          </cell>
          <cell r="B6688" t="str">
            <v>薇姿净颜无瑕冰爽祛痘精华霜</v>
          </cell>
          <cell r="C6688" t="str">
            <v>欧莱雅(中国)有限公司</v>
          </cell>
          <cell r="D6688" t="str">
            <v>15ml</v>
          </cell>
        </row>
        <row r="6689">
          <cell r="A6689">
            <v>123557</v>
          </cell>
          <cell r="B6689" t="str">
            <v>薇姿湿泉矿物保湿隔离乳</v>
          </cell>
          <cell r="C6689" t="str">
            <v/>
          </cell>
          <cell r="D6689" t="str">
            <v>50ml</v>
          </cell>
        </row>
        <row r="6690">
          <cell r="A6690">
            <v>91288</v>
          </cell>
          <cell r="B6690" t="str">
            <v>头孢丙烯胶囊</v>
          </cell>
          <cell r="C6690" t="str">
            <v>广州白云山光华制药股份有限公司</v>
          </cell>
          <cell r="D6690" t="str">
            <v>0.25gx6粒</v>
          </cell>
        </row>
        <row r="6691">
          <cell r="A6691">
            <v>125370</v>
          </cell>
          <cell r="B6691" t="str">
            <v>甘草锌颗粒</v>
          </cell>
          <cell r="C6691" t="str">
            <v>山东达因海洋生物制药股份有限公司</v>
          </cell>
          <cell r="D6691" t="str">
            <v>1.5gx20袋</v>
          </cell>
        </row>
        <row r="6692">
          <cell r="A6692">
            <v>91699</v>
          </cell>
          <cell r="B6692" t="str">
            <v>仙灵骨葆片</v>
          </cell>
          <cell r="C6692" t="str">
            <v>国药集团同济堂(贵州)制药有限公司(原贵州同济堂制药)</v>
          </cell>
          <cell r="D6692" t="str">
            <v>0.3gx48片(薄膜衣)</v>
          </cell>
        </row>
        <row r="6693">
          <cell r="A6693">
            <v>116120</v>
          </cell>
          <cell r="B6693" t="str">
            <v>无味蒜精软胶囊(自然之宝)</v>
          </cell>
          <cell r="C6693" t="str">
            <v/>
          </cell>
          <cell r="D6693" t="str">
            <v>31g（155mg/粒x200粒）（原77g）</v>
          </cell>
        </row>
        <row r="6694">
          <cell r="A6694">
            <v>119199</v>
          </cell>
          <cell r="B6694" t="str">
            <v>硝酸咪康唑散</v>
          </cell>
          <cell r="C6694" t="str">
            <v>西安杨森制药有限公司</v>
          </cell>
          <cell r="D6694" t="str">
            <v>40g(1g:20mg)/瓶</v>
          </cell>
        </row>
        <row r="6695">
          <cell r="A6695">
            <v>122009</v>
          </cell>
          <cell r="B6695" t="str">
            <v>盐酸特比萘芬喷雾剂(达克宁)</v>
          </cell>
          <cell r="C6695" t="str">
            <v>山东京卫制药有限公司</v>
          </cell>
          <cell r="D6695" t="str">
            <v>1%:15ml</v>
          </cell>
        </row>
        <row r="6696">
          <cell r="A6696">
            <v>121975</v>
          </cell>
          <cell r="B6696" t="str">
            <v>复方氨酚肾素片</v>
          </cell>
          <cell r="C6696" t="str">
            <v>幸福医药有限公司</v>
          </cell>
          <cell r="D6696" t="str">
            <v>12片</v>
          </cell>
        </row>
        <row r="6697">
          <cell r="A6697">
            <v>123152</v>
          </cell>
          <cell r="B6697" t="str">
            <v>人绒毛膜促性腺激素诊断试剂盒(胶体金法)</v>
          </cell>
          <cell r="C6697" t="str">
            <v>万华普曼生物工程有限公司</v>
          </cell>
          <cell r="D6697" t="str">
            <v>板型1人份（精品）</v>
          </cell>
        </row>
        <row r="6698">
          <cell r="A6698">
            <v>123153</v>
          </cell>
          <cell r="B6698" t="str">
            <v>人绒毛膜促性腺激素诊断试剂盒(胶体金法)(孕友)</v>
          </cell>
          <cell r="C6698" t="str">
            <v>万华普曼生物工程有限公司</v>
          </cell>
          <cell r="D6698" t="str">
            <v>1支(迷你笔型)</v>
          </cell>
        </row>
        <row r="6699">
          <cell r="A6699">
            <v>123154</v>
          </cell>
          <cell r="B6699" t="str">
            <v>人绒毛膜促性腺激素诊断试剂盒（胶体金法）</v>
          </cell>
          <cell r="C6699" t="str">
            <v>万华普曼生物工程有限公司</v>
          </cell>
          <cell r="D6699" t="str">
            <v>条型一人份</v>
          </cell>
        </row>
        <row r="6700">
          <cell r="A6700">
            <v>123156</v>
          </cell>
          <cell r="B6700" t="str">
            <v>人绒毛膜促性腺激素诊断试剂盒（胶体金法）</v>
          </cell>
          <cell r="C6700" t="str">
            <v>万华普曼生物工程有限公司</v>
          </cell>
          <cell r="D6700" t="str">
            <v>1条装（精条型）</v>
          </cell>
        </row>
        <row r="6701">
          <cell r="A6701">
            <v>121976</v>
          </cell>
          <cell r="B6701" t="str">
            <v>儿童复方氨酚肾素片</v>
          </cell>
          <cell r="C6701" t="str">
            <v>幸福医药有限公司</v>
          </cell>
          <cell r="D6701" t="str">
            <v>12片</v>
          </cell>
        </row>
        <row r="6702">
          <cell r="A6702">
            <v>121565</v>
          </cell>
          <cell r="B6702" t="str">
            <v>腰痛丸</v>
          </cell>
          <cell r="C6702" t="str">
            <v>太极集团浙江东方制药有限公司</v>
          </cell>
          <cell r="D6702" t="str">
            <v>9gx6袋(水蜜丸)</v>
          </cell>
        </row>
        <row r="6703">
          <cell r="A6703">
            <v>123210</v>
          </cell>
          <cell r="B6703" t="str">
            <v>果蔬纤维咀嚼片（汤臣倍健）</v>
          </cell>
          <cell r="C6703" t="str">
            <v>汤臣倍健股份有限公司</v>
          </cell>
          <cell r="D6703" t="str">
            <v>81g（900mgx90片）</v>
          </cell>
        </row>
        <row r="6704">
          <cell r="A6704">
            <v>123211</v>
          </cell>
          <cell r="B6704" t="str">
            <v>铬酵母片（汤臣倍健）</v>
          </cell>
          <cell r="C6704" t="str">
            <v>汤臣倍健股份有限公司</v>
          </cell>
          <cell r="D6704" t="str">
            <v>45g（500mgx90片）</v>
          </cell>
        </row>
        <row r="6705">
          <cell r="A6705">
            <v>123845</v>
          </cell>
          <cell r="B6705" t="str">
            <v>盐酸特比萘芬喷雾剂(达克宁)</v>
          </cell>
          <cell r="C6705" t="str">
            <v>山东京卫制药有限公司</v>
          </cell>
          <cell r="D6705" t="str">
            <v>1%：30ml</v>
          </cell>
        </row>
        <row r="6706">
          <cell r="A6706">
            <v>108669</v>
          </cell>
          <cell r="B6706" t="str">
            <v>赶黄草</v>
          </cell>
          <cell r="C6706" t="str">
            <v>四川新荷花中药饮片股份有限公司</v>
          </cell>
          <cell r="D6706" t="str">
            <v>48g(1.6gx30)</v>
          </cell>
        </row>
        <row r="6707">
          <cell r="A6707">
            <v>124826</v>
          </cell>
          <cell r="B6707" t="str">
            <v>清肺化痰丸</v>
          </cell>
          <cell r="C6707" t="str">
            <v>昆明中药厂有限公司</v>
          </cell>
          <cell r="D6707" t="str">
            <v>6gx8袋</v>
          </cell>
        </row>
        <row r="6708">
          <cell r="A6708">
            <v>122903</v>
          </cell>
          <cell r="B6708" t="str">
            <v>西洋参</v>
          </cell>
          <cell r="C6708" t="str">
            <v>重庆中药饮片厂有限公司</v>
          </cell>
          <cell r="D6708" t="str">
            <v>大片80gX2瓶（水晶瓶）（桐君阁牌）</v>
          </cell>
        </row>
        <row r="6709">
          <cell r="A6709">
            <v>124854</v>
          </cell>
          <cell r="B6709" t="str">
            <v>海参</v>
          </cell>
          <cell r="C6709" t="str">
            <v>大连海晏堂生物有限公司</v>
          </cell>
          <cell r="D6709" t="str">
            <v>110g礼盒（桐君阁）</v>
          </cell>
        </row>
        <row r="6710">
          <cell r="A6710">
            <v>124308</v>
          </cell>
          <cell r="B6710" t="str">
            <v>西洋参</v>
          </cell>
          <cell r="C6710" t="str">
            <v>重庆中药饮片厂有限公司</v>
          </cell>
          <cell r="D6710" t="str">
            <v>二级、厚片100克x3（铁盒）</v>
          </cell>
        </row>
        <row r="6711">
          <cell r="A6711">
            <v>61130</v>
          </cell>
          <cell r="B6711" t="str">
            <v>佳洁士草本水晶牙膏</v>
          </cell>
          <cell r="C6711" t="str">
            <v>广州宝洁有限公司</v>
          </cell>
          <cell r="D6711" t="str">
            <v>90g(清爽薄荷香型)</v>
          </cell>
        </row>
        <row r="6712">
          <cell r="A6712">
            <v>67443</v>
          </cell>
          <cell r="B6712" t="str">
            <v>舒肤佳舒怡爽护薄荷冰怡沐浴露</v>
          </cell>
          <cell r="C6712" t="str">
            <v/>
          </cell>
          <cell r="D6712" t="str">
            <v>200ml</v>
          </cell>
        </row>
        <row r="6713">
          <cell r="A6713">
            <v>124545</v>
          </cell>
          <cell r="B6713" t="str">
            <v>大卫颗粒</v>
          </cell>
          <cell r="C6713" t="str">
            <v>四川国康药业有限公司</v>
          </cell>
          <cell r="D6713" t="str">
            <v>6gx9袋</v>
          </cell>
        </row>
        <row r="6714">
          <cell r="A6714">
            <v>124328</v>
          </cell>
          <cell r="B6714" t="str">
            <v>保丽净假牙清洁片</v>
          </cell>
          <cell r="C6714" t="str">
            <v>爱尔兰Stafford Miller(lreland) Ltd</v>
          </cell>
          <cell r="D6714" t="str">
            <v>30片(局部假牙专用)</v>
          </cell>
        </row>
        <row r="6715">
          <cell r="A6715">
            <v>116122</v>
          </cell>
          <cell r="B6715" t="str">
            <v>蔓越莓浓缩提取物软胶囊(自然之宝)</v>
          </cell>
          <cell r="C6715" t="str">
            <v/>
          </cell>
          <cell r="D6715" t="str">
            <v>34.5g(575mgx60粒)</v>
          </cell>
        </row>
        <row r="6716">
          <cell r="A6716">
            <v>116123</v>
          </cell>
          <cell r="B6716" t="str">
            <v>锯棕榈复合提取物软胶囊(自然之宝)</v>
          </cell>
          <cell r="C6716" t="str">
            <v/>
          </cell>
          <cell r="D6716" t="str">
            <v>13.2g(220mgx60粒)</v>
          </cell>
        </row>
        <row r="6717">
          <cell r="A6717">
            <v>124765</v>
          </cell>
          <cell r="B6717" t="str">
            <v>红曲米营养胶囊（自然之宝）</v>
          </cell>
          <cell r="C6717" t="str">
            <v>美国NATURE'S BOUNTY INC</v>
          </cell>
          <cell r="D6717" t="str">
            <v>75g（120粒）</v>
          </cell>
        </row>
        <row r="6718">
          <cell r="A6718">
            <v>64244</v>
          </cell>
          <cell r="B6718" t="str">
            <v>通脉降糖胶囊</v>
          </cell>
          <cell r="C6718" t="str">
            <v>保定步长天浩制药有限公司</v>
          </cell>
          <cell r="D6718" t="str">
            <v>0.4gx20粒x3板</v>
          </cell>
        </row>
        <row r="6719">
          <cell r="A6719">
            <v>46423</v>
          </cell>
          <cell r="B6719" t="str">
            <v>消肿橡胶膏</v>
          </cell>
          <cell r="C6719" t="str">
            <v>内蒙古科尔沁药业有限公司</v>
          </cell>
          <cell r="D6719" t="str">
            <v>6.5cmx10cmx2片x2袋</v>
          </cell>
        </row>
        <row r="6720">
          <cell r="A6720">
            <v>105008</v>
          </cell>
          <cell r="B6720" t="str">
            <v>复方紫草油</v>
          </cell>
          <cell r="C6720" t="str">
            <v>健民集团叶开泰国药(随州)有限公司(原武汉健民集团随州药业)</v>
          </cell>
          <cell r="D6720" t="str">
            <v>30ml</v>
          </cell>
        </row>
        <row r="6721">
          <cell r="A6721">
            <v>103986</v>
          </cell>
          <cell r="B6721" t="str">
            <v>玄麦甘桔颗粒</v>
          </cell>
          <cell r="C6721" t="str">
            <v>太极集团重庆桐君阁药厂有限公司</v>
          </cell>
          <cell r="D6721" t="str">
            <v>10gx10袋</v>
          </cell>
        </row>
        <row r="6722">
          <cell r="A6722">
            <v>109002</v>
          </cell>
          <cell r="B6722" t="str">
            <v>赖氨酸维B12颗粒</v>
          </cell>
          <cell r="C6722" t="str">
            <v>华润三九(北京)药业有限公司(原北京三九药业有限公司)</v>
          </cell>
          <cell r="D6722" t="str">
            <v>10gx10袋</v>
          </cell>
        </row>
        <row r="6723">
          <cell r="A6723">
            <v>123575</v>
          </cell>
          <cell r="B6723" t="str">
            <v>自动型数字显示电子血压计(迈克大夫)</v>
          </cell>
          <cell r="C6723" t="str">
            <v>华略电子(深圳)有限公司</v>
          </cell>
          <cell r="D6723" t="str">
            <v>BP3AP1-3E</v>
          </cell>
        </row>
        <row r="6724">
          <cell r="A6724">
            <v>123576</v>
          </cell>
          <cell r="B6724" t="str">
            <v>全自动臂式电子血压计(迈克大夫)</v>
          </cell>
          <cell r="C6724" t="str">
            <v>华略电子(深圳)有限公司</v>
          </cell>
          <cell r="D6724" t="str">
            <v>BP3MS1-4V</v>
          </cell>
        </row>
        <row r="6725">
          <cell r="A6725">
            <v>121448</v>
          </cell>
          <cell r="B6725" t="str">
            <v>柴芩软胶囊</v>
          </cell>
          <cell r="C6725" t="str">
            <v>颈复康药业集团有限公司(原承德颈复康药业集团有限公司)</v>
          </cell>
          <cell r="D6725" t="str">
            <v>0.48gx18粒</v>
          </cell>
        </row>
        <row r="6726">
          <cell r="A6726">
            <v>121447</v>
          </cell>
          <cell r="B6726" t="str">
            <v>腰痛宁胶囊</v>
          </cell>
          <cell r="C6726" t="str">
            <v>颈复康药业集团有限公司(原承德颈复康药业集团有限公司)</v>
          </cell>
          <cell r="D6726" t="str">
            <v>30粒</v>
          </cell>
        </row>
        <row r="6727">
          <cell r="A6727">
            <v>117605</v>
          </cell>
          <cell r="B6727" t="str">
            <v>藿香正气颗粒</v>
          </cell>
          <cell r="C6727" t="str">
            <v>太极集团四川南充制药有限公司</v>
          </cell>
          <cell r="D6727" t="str">
            <v>10gx10袋</v>
          </cell>
        </row>
        <row r="6728">
          <cell r="A6728">
            <v>91347</v>
          </cell>
          <cell r="B6728" t="str">
            <v>百草堂百消膏皮肤消毒剂</v>
          </cell>
          <cell r="C6728" t="str">
            <v>百草堂医药股份有限公司</v>
          </cell>
          <cell r="D6728" t="str">
            <v>10g</v>
          </cell>
        </row>
        <row r="6729">
          <cell r="A6729">
            <v>117329</v>
          </cell>
          <cell r="B6729" t="str">
            <v>参苓白术散</v>
          </cell>
          <cell r="C6729" t="str">
            <v>吉林永利药业股份有限公司</v>
          </cell>
          <cell r="D6729" t="str">
            <v>3gx12袋</v>
          </cell>
        </row>
        <row r="6730">
          <cell r="A6730">
            <v>116210</v>
          </cell>
          <cell r="B6730" t="str">
            <v>丹珍头痛胶囊</v>
          </cell>
          <cell r="C6730" t="str">
            <v>青海益欣药业有限责任公司</v>
          </cell>
          <cell r="D6730" t="str">
            <v>0.5gx12粒x2板</v>
          </cell>
        </row>
        <row r="6731">
          <cell r="A6731">
            <v>99385</v>
          </cell>
          <cell r="B6731" t="str">
            <v>三七粉</v>
          </cell>
          <cell r="C6731" t="str">
            <v>康美药业股份有限公司(原广东康美药业股份有限公司)</v>
          </cell>
          <cell r="D6731" t="str">
            <v>无</v>
          </cell>
        </row>
        <row r="6732">
          <cell r="A6732">
            <v>120849</v>
          </cell>
          <cell r="B6732" t="str">
            <v>和田枣(思宏)</v>
          </cell>
          <cell r="C6732" t="str">
            <v>沧州思宏栆业有限公司</v>
          </cell>
          <cell r="D6732" t="str">
            <v>500g(一级)</v>
          </cell>
        </row>
        <row r="6733">
          <cell r="A6733">
            <v>120850</v>
          </cell>
          <cell r="B6733" t="str">
            <v>和田枣(思宏)</v>
          </cell>
          <cell r="C6733" t="str">
            <v>沧州思宏栆业有限公司</v>
          </cell>
          <cell r="D6733" t="str">
            <v>500g(二级)</v>
          </cell>
        </row>
        <row r="6734">
          <cell r="A6734">
            <v>121305</v>
          </cell>
          <cell r="B6734" t="str">
            <v>杜蕾斯舒缓按摩油二合一</v>
          </cell>
          <cell r="C6734" t="str">
            <v/>
          </cell>
          <cell r="D6734" t="str">
            <v>200ml</v>
          </cell>
        </row>
        <row r="6735">
          <cell r="A6735">
            <v>121281</v>
          </cell>
          <cell r="B6735" t="str">
            <v>杜蕾斯天然乳胶橡胶避孕套</v>
          </cell>
          <cell r="C6735" t="str">
            <v>青岛伦敦杜蕾斯有限公司</v>
          </cell>
          <cell r="D6735" t="str">
            <v>12只(亲昵装)</v>
          </cell>
        </row>
        <row r="6736">
          <cell r="A6736">
            <v>125408</v>
          </cell>
          <cell r="B6736" t="str">
            <v>天然胶乳橡胶避孕套(杜蕾斯)</v>
          </cell>
          <cell r="C6736" t="str">
            <v>青岛伦敦杜蕾斯有限公司</v>
          </cell>
          <cell r="D6736" t="str">
            <v>12只(至尊超薄倍滑装)</v>
          </cell>
        </row>
        <row r="6737">
          <cell r="A6737">
            <v>125409</v>
          </cell>
          <cell r="B6737" t="str">
            <v>天然胶乳橡胶避孕套(杜蕾斯)</v>
          </cell>
          <cell r="C6737" t="str">
            <v>青岛伦敦杜蕾斯有限公司</v>
          </cell>
          <cell r="D6737" t="str">
            <v>12只(至尊超薄酷爽装)</v>
          </cell>
        </row>
        <row r="6738">
          <cell r="A6738">
            <v>125407</v>
          </cell>
          <cell r="B6738" t="str">
            <v>天然胶乳橡胶避孕套(杜蕾斯)</v>
          </cell>
          <cell r="C6738" t="str">
            <v>斯腾爽健贸易（上海）有限公司</v>
          </cell>
          <cell r="D6738" t="str">
            <v>12只(紧型装)</v>
          </cell>
        </row>
        <row r="6739">
          <cell r="A6739">
            <v>121618</v>
          </cell>
          <cell r="B6739" t="str">
            <v>赶黄草</v>
          </cell>
          <cell r="C6739" t="str">
            <v>四川新荷花中药饮片股份有限公司</v>
          </cell>
          <cell r="D6739" t="str">
            <v>1.6gx45袋</v>
          </cell>
        </row>
        <row r="6740">
          <cell r="A6740">
            <v>121619</v>
          </cell>
          <cell r="B6740" t="str">
            <v>茧易</v>
          </cell>
          <cell r="C6740" t="str">
            <v>四川康纳生物科技有限公司</v>
          </cell>
          <cell r="D6740" t="str">
            <v>8ml+15ml+30ml</v>
          </cell>
        </row>
        <row r="6741">
          <cell r="A6741">
            <v>77777</v>
          </cell>
          <cell r="B6741" t="str">
            <v>盐酸二甲双胍缓释片</v>
          </cell>
          <cell r="C6741" t="str">
            <v>悦康药业集团股份有限公司</v>
          </cell>
          <cell r="D6741" t="str">
            <v>0.5gx30片</v>
          </cell>
        </row>
        <row r="6742">
          <cell r="A6742">
            <v>122272</v>
          </cell>
          <cell r="B6742" t="str">
            <v>逍遥丸</v>
          </cell>
          <cell r="C6742" t="str">
            <v>太极集团重庆中药二厂有限公司</v>
          </cell>
          <cell r="D6742" t="str">
            <v>90丸(浓缩丸)</v>
          </cell>
        </row>
        <row r="6743">
          <cell r="A6743">
            <v>46557</v>
          </cell>
          <cell r="B6743" t="str">
            <v>七制香附丸</v>
          </cell>
          <cell r="C6743" t="str">
            <v>仲景宛西制药股份有限公司（原河南省宛西制药股份有限公司）</v>
          </cell>
          <cell r="D6743" t="str">
            <v>6gx10袋(水丸)</v>
          </cell>
        </row>
        <row r="6744">
          <cell r="A6744">
            <v>121420</v>
          </cell>
          <cell r="B6744" t="str">
            <v>祛痛橡胶膏(嘎日迪-5)</v>
          </cell>
          <cell r="C6744" t="str">
            <v>内蒙古科尔沁药业有限公司</v>
          </cell>
          <cell r="D6744" t="str">
            <v>6.5cmx10cmx2片x2袋</v>
          </cell>
        </row>
        <row r="6745">
          <cell r="A6745">
            <v>121694</v>
          </cell>
          <cell r="B6745" t="str">
            <v>柠檬烯胶囊</v>
          </cell>
          <cell r="C6745" t="str">
            <v>四川峨嵋山药业有限公司(原四川峨嵋山药业股份有限公司)</v>
          </cell>
          <cell r="D6745" t="str">
            <v>60粒</v>
          </cell>
        </row>
        <row r="6746">
          <cell r="A6746">
            <v>125489</v>
          </cell>
          <cell r="B6746" t="str">
            <v>男子汉天然乳胶橡胶避孕套</v>
          </cell>
          <cell r="C6746" t="str">
            <v>大连乳胶有限责任公司(大连乳胶厂)</v>
          </cell>
          <cell r="D6746" t="str">
            <v>12只(动感颗粒)</v>
          </cell>
        </row>
        <row r="6747">
          <cell r="A6747">
            <v>114763</v>
          </cell>
          <cell r="B6747" t="str">
            <v>生地黄</v>
          </cell>
          <cell r="C6747" t="str">
            <v>重庆中药饮片厂有限公司</v>
          </cell>
          <cell r="D6747" t="str">
            <v>10g、片</v>
          </cell>
        </row>
        <row r="6748">
          <cell r="A6748">
            <v>118037</v>
          </cell>
          <cell r="B6748" t="str">
            <v>肉苁蓉</v>
          </cell>
          <cell r="C6748" t="str">
            <v>重庆中药饮片厂有限公司</v>
          </cell>
          <cell r="D6748" t="str">
            <v>10g、片</v>
          </cell>
        </row>
        <row r="6749">
          <cell r="A6749">
            <v>117923</v>
          </cell>
          <cell r="B6749" t="str">
            <v>羌活</v>
          </cell>
          <cell r="C6749" t="str">
            <v>重庆中药饮片厂有限公司</v>
          </cell>
          <cell r="D6749" t="str">
            <v>10g、片</v>
          </cell>
        </row>
        <row r="6750">
          <cell r="A6750">
            <v>124829</v>
          </cell>
          <cell r="B6750" t="str">
            <v>蒲公英颗粒</v>
          </cell>
          <cell r="C6750" t="str">
            <v>昆明中药厂有限公司</v>
          </cell>
          <cell r="D6750" t="str">
            <v>15gx8袋</v>
          </cell>
        </row>
        <row r="6751">
          <cell r="A6751">
            <v>125086</v>
          </cell>
          <cell r="B6751" t="str">
            <v>止咳丸</v>
          </cell>
          <cell r="C6751" t="str">
            <v>昆明中药厂有限公司</v>
          </cell>
          <cell r="D6751" t="str">
            <v>30丸x2板（浓缩丸）</v>
          </cell>
        </row>
        <row r="6752">
          <cell r="A6752">
            <v>124944</v>
          </cell>
          <cell r="B6752" t="str">
            <v>梅苏颗粒</v>
          </cell>
          <cell r="C6752" t="str">
            <v>昆明中药厂有限公司</v>
          </cell>
          <cell r="D6752" t="str">
            <v>10gx20袋</v>
          </cell>
        </row>
        <row r="6753">
          <cell r="A6753">
            <v>121275</v>
          </cell>
          <cell r="B6753" t="str">
            <v>秘诱天然乳胶橡胶避孕套</v>
          </cell>
          <cell r="C6753" t="str">
            <v>青岛伦敦杜蕾斯有限公司</v>
          </cell>
          <cell r="D6753" t="str">
            <v>10只(草莓润诱超薄)</v>
          </cell>
        </row>
        <row r="6754">
          <cell r="A6754">
            <v>121278</v>
          </cell>
          <cell r="B6754" t="str">
            <v>秘诱天然乳胶橡胶避孕套</v>
          </cell>
          <cell r="C6754" t="str">
            <v>青岛伦敦杜蕾斯有限公司</v>
          </cell>
          <cell r="D6754" t="str">
            <v>10只(凸点酷诱超薄)</v>
          </cell>
        </row>
        <row r="6755">
          <cell r="A6755">
            <v>122318</v>
          </cell>
          <cell r="B6755" t="str">
            <v>天然胶乳橡胶避孕套(秘诱)</v>
          </cell>
          <cell r="C6755" t="str">
            <v>青岛伦敦杜蕾斯有限公司</v>
          </cell>
          <cell r="D6755" t="str">
            <v>5支（香草馨诱超薄）</v>
          </cell>
        </row>
        <row r="6756">
          <cell r="A6756">
            <v>122320</v>
          </cell>
          <cell r="B6756" t="str">
            <v>天然胶乳橡胶避孕套(秘诱)</v>
          </cell>
          <cell r="C6756" t="str">
            <v>青岛伦敦杜蕾斯有限公司</v>
          </cell>
          <cell r="D6756" t="str">
            <v>5支（凸点酷诱超薄）</v>
          </cell>
        </row>
        <row r="6757">
          <cell r="A6757">
            <v>122321</v>
          </cell>
          <cell r="B6757" t="str">
            <v>天然胶乳橡胶避孕套(秘诱)</v>
          </cell>
          <cell r="C6757" t="str">
            <v>青岛伦敦杜蕾斯有限公司</v>
          </cell>
          <cell r="D6757" t="str">
            <v>5只（草莓润诱超薄）</v>
          </cell>
        </row>
        <row r="6758">
          <cell r="A6758">
            <v>121274</v>
          </cell>
          <cell r="B6758" t="str">
            <v>天然乳胶橡胶避孕套(秘诱)</v>
          </cell>
          <cell r="C6758" t="str">
            <v>青岛伦敦杜蕾斯有限公司</v>
          </cell>
          <cell r="D6758" t="str">
            <v>10只(炫诱秘多超薄组合)</v>
          </cell>
        </row>
        <row r="6759">
          <cell r="A6759">
            <v>121277</v>
          </cell>
          <cell r="B6759" t="str">
            <v>天然乳胶橡胶避孕套(秘诱)</v>
          </cell>
          <cell r="C6759" t="str">
            <v>青岛伦敦杜蕾斯有限公司</v>
          </cell>
          <cell r="D6759" t="str">
            <v>10只(香草馨诱超薄)</v>
          </cell>
        </row>
        <row r="6760">
          <cell r="A6760">
            <v>125659</v>
          </cell>
          <cell r="B6760" t="str">
            <v>哈贝牌复合左旋肉碱胶囊</v>
          </cell>
          <cell r="C6760" t="str">
            <v>江西维莱营健高科有限公司</v>
          </cell>
          <cell r="D6760" t="str">
            <v>400mgx112粒</v>
          </cell>
        </row>
        <row r="6761">
          <cell r="A6761">
            <v>122595</v>
          </cell>
          <cell r="B6761" t="str">
            <v>夏枯全草</v>
          </cell>
          <cell r="C6761" t="str">
            <v>其他生产厂家</v>
          </cell>
          <cell r="D6761" t="str">
            <v>净制</v>
          </cell>
        </row>
        <row r="6762">
          <cell r="A6762">
            <v>124722</v>
          </cell>
          <cell r="B6762" t="str">
            <v>薇姿活性塑颜肌源焕活赋能精华液</v>
          </cell>
          <cell r="C6762" t="str">
            <v/>
          </cell>
          <cell r="D6762" t="str">
            <v>50ml</v>
          </cell>
        </row>
        <row r="6763">
          <cell r="A6763">
            <v>124955</v>
          </cell>
          <cell r="B6763" t="str">
            <v>海王牌金樽片</v>
          </cell>
          <cell r="C6763" t="str">
            <v>深圳市海王健康科技发展有限公司</v>
          </cell>
          <cell r="D6763" t="str">
            <v>1gx3片x3袋</v>
          </cell>
        </row>
        <row r="6764">
          <cell r="A6764">
            <v>112213</v>
          </cell>
          <cell r="B6764" t="str">
            <v>复方碳酸钙泡腾颗粒</v>
          </cell>
          <cell r="C6764" t="str">
            <v>山东达因海洋生物制药股份有限公司</v>
          </cell>
          <cell r="D6764" t="str">
            <v>1.5gx30袋</v>
          </cell>
        </row>
        <row r="6765">
          <cell r="A6765">
            <v>115637</v>
          </cell>
          <cell r="B6765" t="str">
            <v>氨来呫诺糊剂(福瑞斯)</v>
          </cell>
          <cell r="C6765" t="str">
            <v>山东力诺科峰制药有限公司</v>
          </cell>
          <cell r="D6765" t="str">
            <v>2g:0.1g(铝管)</v>
          </cell>
        </row>
        <row r="6766">
          <cell r="A6766">
            <v>91659</v>
          </cell>
          <cell r="B6766" t="str">
            <v>节节苦荞茶</v>
          </cell>
          <cell r="C6766" t="str">
            <v>西昌航飞苦荞科技发展有限公司</v>
          </cell>
          <cell r="D6766" t="str">
            <v>100g
</v>
          </cell>
        </row>
        <row r="6767">
          <cell r="A6767">
            <v>113764</v>
          </cell>
          <cell r="B6767" t="str">
            <v>枫蓼肠胃康颗粒</v>
          </cell>
          <cell r="C6767" t="str">
            <v>海口市制药厂有限公司</v>
          </cell>
          <cell r="D6767" t="str">
            <v>8gx9袋</v>
          </cell>
        </row>
        <row r="6768">
          <cell r="A6768">
            <v>48746</v>
          </cell>
          <cell r="B6768" t="str">
            <v>小儿磨积片</v>
          </cell>
          <cell r="C6768" t="str">
            <v>天津同仁堂集团股份有限公司</v>
          </cell>
          <cell r="D6768" t="str">
            <v>0.25gx20片(糖衣)</v>
          </cell>
        </row>
        <row r="6769">
          <cell r="A6769">
            <v>120008</v>
          </cell>
          <cell r="B6769" t="str">
            <v>脚气散</v>
          </cell>
          <cell r="C6769" t="str">
            <v>贵阳济仁堂药业有限公司</v>
          </cell>
          <cell r="D6769" t="str">
            <v>2gx6袋</v>
          </cell>
        </row>
        <row r="6770">
          <cell r="A6770">
            <v>51624</v>
          </cell>
          <cell r="B6770" t="str">
            <v>西洋参</v>
          </cell>
          <cell r="C6770" t="str">
            <v>威州许氏洋参(南京)有限公司</v>
          </cell>
          <cell r="D6770" t="str">
            <v>100g(碎片)</v>
          </cell>
        </row>
        <row r="6771">
          <cell r="A6771">
            <v>65165</v>
          </cell>
          <cell r="B6771" t="str">
            <v>西洋参</v>
          </cell>
          <cell r="C6771" t="str">
            <v/>
          </cell>
          <cell r="D6771" t="str">
            <v>300g114号锦盒</v>
          </cell>
        </row>
        <row r="6772">
          <cell r="A6772">
            <v>78075</v>
          </cell>
          <cell r="B6772" t="str">
            <v>西洋参</v>
          </cell>
          <cell r="C6772" t="str">
            <v>威州许氏洋参(南京)有限公司</v>
          </cell>
          <cell r="D6772" t="str">
            <v>130#</v>
          </cell>
        </row>
        <row r="6773">
          <cell r="A6773">
            <v>90390</v>
          </cell>
          <cell r="B6773" t="str">
            <v>花旗参</v>
          </cell>
          <cell r="C6773" t="str">
            <v/>
          </cell>
          <cell r="D6773" t="str">
            <v>132号中号中短支</v>
          </cell>
        </row>
        <row r="6774">
          <cell r="A6774">
            <v>91019</v>
          </cell>
          <cell r="B6774" t="str">
            <v>花旗参</v>
          </cell>
          <cell r="C6774" t="str">
            <v>威州许氏洋参(南京)有限公司</v>
          </cell>
          <cell r="D6774" t="str">
            <v>散装特大号中短枝131#</v>
          </cell>
        </row>
        <row r="6775">
          <cell r="A6775">
            <v>91076</v>
          </cell>
          <cell r="B6775" t="str">
            <v>西洋参</v>
          </cell>
          <cell r="C6775" t="str">
            <v>威州许氏洋参(南京)有限公司</v>
          </cell>
          <cell r="D6775" t="str">
            <v>120g（罐装）122#</v>
          </cell>
        </row>
        <row r="6776">
          <cell r="A6776">
            <v>91077</v>
          </cell>
          <cell r="B6776" t="str">
            <v>西洋参</v>
          </cell>
          <cell r="C6776" t="str">
            <v>威州许氏洋参(南京)有限公司</v>
          </cell>
          <cell r="D6776" t="str">
            <v>109#</v>
          </cell>
        </row>
        <row r="6777">
          <cell r="A6777">
            <v>121434</v>
          </cell>
          <cell r="B6777" t="str">
            <v>阿胶贡枣</v>
          </cell>
          <cell r="C6777" t="str">
            <v>成都月月红实业有限公司</v>
          </cell>
          <cell r="D6777" t="str">
            <v>散装</v>
          </cell>
        </row>
        <row r="6778">
          <cell r="A6778">
            <v>101452</v>
          </cell>
          <cell r="B6778" t="str">
            <v>红霉素眼膏</v>
          </cell>
          <cell r="C6778" t="str">
            <v>辰欣佛都药业(汶上)有限公司</v>
          </cell>
          <cell r="D6778" t="str">
            <v>0.5%x2g</v>
          </cell>
        </row>
        <row r="6779">
          <cell r="A6779">
            <v>72228</v>
          </cell>
          <cell r="B6779" t="str">
            <v>苦瓜</v>
          </cell>
          <cell r="C6779" t="str">
            <v>其他生产厂家</v>
          </cell>
          <cell r="D6779" t="str">
            <v>片</v>
          </cell>
        </row>
        <row r="6780">
          <cell r="A6780">
            <v>119785</v>
          </cell>
          <cell r="B6780" t="str">
            <v>波丽婷木瓜葛根压片糖果(千林)</v>
          </cell>
          <cell r="C6780" t="str">
            <v>仙乐健康科技股份有限公司</v>
          </cell>
          <cell r="D6780" t="str">
            <v>84g(0.7gx120片)</v>
          </cell>
        </row>
        <row r="6781">
          <cell r="A6781">
            <v>119786</v>
          </cell>
          <cell r="B6781" t="str">
            <v>辅酶Q10软胶囊(千林)</v>
          </cell>
          <cell r="C6781" t="str">
            <v>仙乐健康科技股份有限公司</v>
          </cell>
          <cell r="D6781" t="str">
            <v>27g(0.45gx60粒)</v>
          </cell>
        </row>
        <row r="6782">
          <cell r="A6782">
            <v>120322</v>
          </cell>
          <cell r="B6782" t="str">
            <v>佳汇泰牌红景天胶囊</v>
          </cell>
          <cell r="C6782" t="str">
            <v>四川省佳汇泰生物科技开发有限公司</v>
          </cell>
          <cell r="D6782" t="str">
            <v>0.3gx20粒</v>
          </cell>
        </row>
        <row r="6783">
          <cell r="A6783">
            <v>118968</v>
          </cell>
          <cell r="B6783" t="str">
            <v>西洋参胶囊(汤臣倍健)</v>
          </cell>
          <cell r="C6783" t="str">
            <v>汤臣倍健股份有限公司</v>
          </cell>
          <cell r="D6783" t="str">
            <v>35.4g(590mgx60粒)</v>
          </cell>
        </row>
        <row r="6784">
          <cell r="A6784">
            <v>118969</v>
          </cell>
          <cell r="B6784" t="str">
            <v>灵芝孢子粉胶囊(汤臣倍健)</v>
          </cell>
          <cell r="C6784" t="str">
            <v>汤臣倍健股份有限公司</v>
          </cell>
          <cell r="D6784" t="str">
            <v>27g(300mgx90粒)</v>
          </cell>
        </row>
        <row r="6785">
          <cell r="A6785">
            <v>118357</v>
          </cell>
          <cell r="B6785" t="str">
            <v>复方氨酚烷胺胶囊(快克)</v>
          </cell>
          <cell r="C6785" t="str">
            <v>海南亚洲制药有限公司</v>
          </cell>
          <cell r="D6785" t="str">
            <v>16粒</v>
          </cell>
        </row>
        <row r="6786">
          <cell r="A6786">
            <v>118839</v>
          </cell>
          <cell r="B6786" t="str">
            <v>西洋参</v>
          </cell>
          <cell r="C6786" t="str">
            <v>重庆中药饮片厂有限公司</v>
          </cell>
          <cell r="D6786" t="str">
            <v>100g片（圆盒）（桐君阁）</v>
          </cell>
        </row>
        <row r="6787">
          <cell r="A6787">
            <v>122896</v>
          </cell>
          <cell r="B6787" t="str">
            <v>西洋参</v>
          </cell>
          <cell r="C6787" t="str">
            <v>重庆中药饮片厂有限公司</v>
          </cell>
          <cell r="D6787" t="str">
            <v>大片60g(水晶瓶）（桐君阁牌）</v>
          </cell>
        </row>
        <row r="6788">
          <cell r="A6788">
            <v>122899</v>
          </cell>
          <cell r="B6788" t="str">
            <v>西洋参</v>
          </cell>
          <cell r="C6788" t="str">
            <v>重庆中药饮片厂有限公司</v>
          </cell>
          <cell r="D6788" t="str">
            <v>小片60g（水晶瓶）（桐君阁牌）</v>
          </cell>
        </row>
        <row r="6789">
          <cell r="A6789">
            <v>121296</v>
          </cell>
          <cell r="B6789" t="str">
            <v>蜜枇杷叶</v>
          </cell>
          <cell r="C6789" t="str">
            <v>四川新绿色药业科技发展股份有限公司</v>
          </cell>
          <cell r="D6789" t="str">
            <v>0.4g（饮片9g）配方颗粒</v>
          </cell>
        </row>
        <row r="6790">
          <cell r="A6790">
            <v>121298</v>
          </cell>
          <cell r="B6790" t="str">
            <v>天花粉</v>
          </cell>
          <cell r="C6790" t="str">
            <v>四川绿色药业科技发展股份有限公司</v>
          </cell>
          <cell r="D6790" t="str">
            <v>0.8g（饮片10g）配方颗粒</v>
          </cell>
        </row>
        <row r="6791">
          <cell r="A6791">
            <v>121297</v>
          </cell>
          <cell r="B6791" t="str">
            <v>砂仁</v>
          </cell>
          <cell r="C6791" t="str">
            <v>四川绿色药业科技发展股份有限公司</v>
          </cell>
          <cell r="D6791" t="str">
            <v>0.3g（饮片6g）配方颗粒</v>
          </cell>
        </row>
        <row r="6792">
          <cell r="A6792">
            <v>121824</v>
          </cell>
          <cell r="B6792" t="str">
            <v>蒙脱石散</v>
          </cell>
          <cell r="C6792" t="str">
            <v>杭州康恩贝制药有限公司</v>
          </cell>
          <cell r="D6792" t="str">
            <v>3gx12袋</v>
          </cell>
        </row>
        <row r="6793">
          <cell r="A6793">
            <v>119052</v>
          </cell>
          <cell r="B6793" t="str">
            <v>绿A天然螺旋藻精片</v>
          </cell>
          <cell r="C6793" t="str">
            <v>云南绿A生物工程有限公司</v>
          </cell>
          <cell r="D6793" t="str">
            <v>300g(0.5gx12片x25袋x2筒)</v>
          </cell>
        </row>
        <row r="6794">
          <cell r="A6794">
            <v>123002</v>
          </cell>
          <cell r="B6794" t="str">
            <v>杜仲降压片</v>
          </cell>
          <cell r="C6794" t="str">
            <v>昭通市骅成制药有限公司</v>
          </cell>
          <cell r="D6794" t="str">
            <v>90片</v>
          </cell>
        </row>
        <row r="6795">
          <cell r="A6795">
            <v>85996</v>
          </cell>
          <cell r="B6795" t="str">
            <v>复方谷氨酰胺肠溶胶囊(谷参)</v>
          </cell>
          <cell r="C6795" t="str">
            <v>地奥集团成都药业股份有限公司</v>
          </cell>
          <cell r="D6795" t="str">
            <v>12粒x2板</v>
          </cell>
        </row>
        <row r="6796">
          <cell r="A6796">
            <v>69414</v>
          </cell>
          <cell r="B6796" t="str">
            <v>砂仁</v>
          </cell>
          <cell r="C6796" t="str">
            <v>其他生产厂家</v>
          </cell>
          <cell r="D6796" t="str">
            <v>壳、阳春</v>
          </cell>
        </row>
        <row r="6797">
          <cell r="A6797">
            <v>115725</v>
          </cell>
          <cell r="B6797" t="str">
            <v>冬虫夏草菌丝体口服液(大光荣)</v>
          </cell>
          <cell r="C6797" t="str">
            <v>顺昌县幸福来保健品有限公司</v>
          </cell>
          <cell r="D6797" t="str">
            <v>250mlx3瓶</v>
          </cell>
        </row>
        <row r="6798">
          <cell r="A6798">
            <v>122482</v>
          </cell>
          <cell r="B6798" t="str">
            <v>蚕蛾公补片</v>
          </cell>
          <cell r="C6798" t="str">
            <v>太极集团重庆桐君阁药厂有限公司</v>
          </cell>
          <cell r="D6798" t="str">
            <v>0.23x24片(糖衣)</v>
          </cell>
        </row>
        <row r="6799">
          <cell r="A6799">
            <v>73379</v>
          </cell>
          <cell r="B6799" t="str">
            <v>香叶</v>
          </cell>
          <cell r="C6799" t="str">
            <v>其他生产厂家</v>
          </cell>
          <cell r="D6799" t="str">
            <v>统</v>
          </cell>
        </row>
        <row r="6800">
          <cell r="A6800">
            <v>95107</v>
          </cell>
          <cell r="B6800" t="str">
            <v>白果</v>
          </cell>
          <cell r="C6800" t="str">
            <v>重庆中药饮片厂有限公司</v>
          </cell>
          <cell r="D6800" t="str">
            <v>拣选</v>
          </cell>
        </row>
        <row r="6801">
          <cell r="A6801">
            <v>103028</v>
          </cell>
          <cell r="B6801" t="str">
            <v>大枣</v>
          </cell>
          <cell r="C6801" t="str">
            <v>其他生产厂家</v>
          </cell>
          <cell r="D6801" t="str">
            <v>净制/和田</v>
          </cell>
        </row>
        <row r="6802">
          <cell r="A6802">
            <v>119771</v>
          </cell>
          <cell r="B6802" t="str">
            <v>血红素铁维生素C软胶囊(千林)</v>
          </cell>
          <cell r="C6802" t="str">
            <v>仙乐健康科技股份有限公司</v>
          </cell>
          <cell r="D6802" t="str">
            <v>36g(0.6gx60粒)</v>
          </cell>
        </row>
        <row r="6803">
          <cell r="A6803">
            <v>41042</v>
          </cell>
          <cell r="B6803" t="str">
            <v>布洛芬片</v>
          </cell>
          <cell r="C6803" t="str">
            <v>山西太原药业有限公司</v>
          </cell>
          <cell r="D6803" t="str">
            <v>0.1gx100片</v>
          </cell>
        </row>
        <row r="6804">
          <cell r="A6804">
            <v>122689</v>
          </cell>
          <cell r="B6804" t="str">
            <v>珊瑚癣净</v>
          </cell>
          <cell r="C6804" t="str">
            <v>贵州金桥药业有限公司</v>
          </cell>
          <cell r="D6804" t="str">
            <v>250mlx2瓶</v>
          </cell>
        </row>
        <row r="6805">
          <cell r="A6805">
            <v>104531</v>
          </cell>
          <cell r="B6805" t="str">
            <v>麝香壮骨膏</v>
          </cell>
          <cell r="C6805" t="str">
            <v>天津同仁堂集团股份有限公司</v>
          </cell>
          <cell r="D6805" t="str">
            <v>6.5cmx9.5cmx2贴x2袋</v>
          </cell>
        </row>
        <row r="6806">
          <cell r="A6806">
            <v>104537</v>
          </cell>
          <cell r="B6806" t="str">
            <v>伤湿祛痛膏</v>
          </cell>
          <cell r="C6806" t="str">
            <v>天津同仁堂集团股份有限公司</v>
          </cell>
          <cell r="D6806" t="str">
            <v>6.5cmx9.5cmx2贴x2袋</v>
          </cell>
        </row>
        <row r="6807">
          <cell r="A6807">
            <v>121242</v>
          </cell>
          <cell r="B6807" t="str">
            <v>精制狗皮膏</v>
          </cell>
          <cell r="C6807" t="str">
            <v>天津同仁堂集团股份有限公司</v>
          </cell>
          <cell r="D6807" t="str">
            <v>6.5cmx9.5cmx2贴x2袋</v>
          </cell>
        </row>
        <row r="6808">
          <cell r="A6808">
            <v>124625</v>
          </cell>
          <cell r="B6808" t="str">
            <v>玫瑰花破壁饮片</v>
          </cell>
          <cell r="C6808" t="str">
            <v>中山市中智中药饮片有限公司</v>
          </cell>
          <cell r="D6808" t="str">
            <v>1gx20袋</v>
          </cell>
        </row>
        <row r="6809">
          <cell r="A6809">
            <v>124626</v>
          </cell>
          <cell r="B6809" t="str">
            <v>丹参破壁饮片</v>
          </cell>
          <cell r="C6809" t="str">
            <v>中山市中智中药饮片有限公司</v>
          </cell>
          <cell r="D6809" t="str">
            <v>1gx20袋</v>
          </cell>
        </row>
        <row r="6810">
          <cell r="A6810">
            <v>124627</v>
          </cell>
          <cell r="B6810" t="str">
            <v>石斛破壁饮片</v>
          </cell>
          <cell r="C6810" t="str">
            <v>中山市中智中药饮片有限公司</v>
          </cell>
          <cell r="D6810" t="str">
            <v>1gx20袋</v>
          </cell>
        </row>
        <row r="6811">
          <cell r="A6811">
            <v>124632</v>
          </cell>
          <cell r="B6811" t="str">
            <v>红参破壁饮片</v>
          </cell>
          <cell r="C6811" t="str">
            <v>中山市中智中药饮片有限公司</v>
          </cell>
          <cell r="D6811" t="str">
            <v>1gx20袋</v>
          </cell>
        </row>
        <row r="6812">
          <cell r="A6812">
            <v>124613</v>
          </cell>
          <cell r="B6812" t="str">
            <v>淫羊藿破壁饮片</v>
          </cell>
          <cell r="C6812" t="str">
            <v>中山市中智中药饮片有限公司</v>
          </cell>
          <cell r="D6812" t="str">
            <v>1gx20袋</v>
          </cell>
        </row>
        <row r="6813">
          <cell r="A6813">
            <v>124621</v>
          </cell>
          <cell r="B6813" t="str">
            <v>党参破壁饮片</v>
          </cell>
          <cell r="C6813" t="str">
            <v>中山市中智中药饮片有限公司</v>
          </cell>
          <cell r="D6813" t="str">
            <v>2gx20袋</v>
          </cell>
        </row>
        <row r="6814">
          <cell r="A6814">
            <v>124623</v>
          </cell>
          <cell r="B6814" t="str">
            <v>当归破壁饮片</v>
          </cell>
          <cell r="C6814" t="str">
            <v>中山市中智中药饮片有限公司</v>
          </cell>
          <cell r="D6814" t="str">
            <v>2gx20袋</v>
          </cell>
        </row>
        <row r="6815">
          <cell r="A6815">
            <v>124629</v>
          </cell>
          <cell r="B6815" t="str">
            <v>罗布麻叶破壁饮片</v>
          </cell>
          <cell r="C6815" t="str">
            <v>中山市中智中药饮片有限公司</v>
          </cell>
          <cell r="D6815" t="str">
            <v>1gx20袋</v>
          </cell>
        </row>
        <row r="6816">
          <cell r="A6816">
            <v>124630</v>
          </cell>
          <cell r="B6816" t="str">
            <v>菊花破壁饮片</v>
          </cell>
          <cell r="C6816" t="str">
            <v>中山市中智中药饮片有限公司</v>
          </cell>
          <cell r="D6816" t="str">
            <v>1gx20袋</v>
          </cell>
        </row>
        <row r="6817">
          <cell r="A6817">
            <v>124631</v>
          </cell>
          <cell r="B6817" t="str">
            <v>西洋参破壁饮片</v>
          </cell>
          <cell r="C6817" t="str">
            <v>中山市中智中药饮片有限公司</v>
          </cell>
          <cell r="D6817" t="str">
            <v>1gx20袋</v>
          </cell>
        </row>
        <row r="6818">
          <cell r="A6818">
            <v>124619</v>
          </cell>
          <cell r="B6818" t="str">
            <v>三七破壁饮片</v>
          </cell>
          <cell r="C6818" t="str">
            <v>中山市中智中药饮片有限公司</v>
          </cell>
          <cell r="D6818" t="str">
            <v>1gx20袋</v>
          </cell>
        </row>
        <row r="6819">
          <cell r="A6819">
            <v>124620</v>
          </cell>
          <cell r="B6819" t="str">
            <v>黄芪破壁饮片</v>
          </cell>
          <cell r="C6819" t="str">
            <v>中山市中智中药饮片有限公司</v>
          </cell>
          <cell r="D6819" t="str">
            <v>2g*20袋</v>
          </cell>
        </row>
        <row r="6820">
          <cell r="A6820">
            <v>26903</v>
          </cell>
          <cell r="B6820" t="str">
            <v>复方醋酸氟轻松酊(皮炎宁酊)</v>
          </cell>
          <cell r="C6820" t="str">
            <v>葫芦岛国帝药业有限责任公司</v>
          </cell>
          <cell r="D6820" t="str">
            <v>50ml</v>
          </cell>
        </row>
        <row r="6821">
          <cell r="A6821">
            <v>113523</v>
          </cell>
          <cell r="B6821" t="str">
            <v>滴眼用利福平</v>
          </cell>
          <cell r="C6821" t="str">
            <v>武汉五景药业有限公司</v>
          </cell>
          <cell r="D6821" t="str">
            <v>10ml：10mg</v>
          </cell>
        </row>
        <row r="6822">
          <cell r="A6822">
            <v>121248</v>
          </cell>
          <cell r="B6822" t="str">
            <v>薇姿活性塑颜肌源焕活精华水</v>
          </cell>
          <cell r="C6822" t="str">
            <v/>
          </cell>
          <cell r="D6822" t="str">
            <v>200ml</v>
          </cell>
        </row>
        <row r="6823">
          <cell r="A6823">
            <v>123717</v>
          </cell>
          <cell r="B6823" t="str">
            <v>健儿消食口服液</v>
          </cell>
          <cell r="C6823" t="str">
            <v>江中药业股份有限公司</v>
          </cell>
          <cell r="D6823" t="str">
            <v>10mlx10支</v>
          </cell>
        </row>
        <row r="6824">
          <cell r="A6824">
            <v>102599</v>
          </cell>
          <cell r="B6824" t="str">
            <v>西洋参</v>
          </cell>
          <cell r="C6824" t="str">
            <v>其他生产厂家</v>
          </cell>
          <cell r="D6824" t="str">
            <v>特大圆片</v>
          </cell>
        </row>
        <row r="6825">
          <cell r="A6825">
            <v>121504</v>
          </cell>
          <cell r="B6825" t="str">
            <v>金莲花</v>
          </cell>
          <cell r="C6825" t="str">
            <v/>
          </cell>
          <cell r="D6825" t="str">
            <v>精选</v>
          </cell>
        </row>
        <row r="6826">
          <cell r="A6826">
            <v>121488</v>
          </cell>
          <cell r="B6826" t="str">
            <v>金银花</v>
          </cell>
          <cell r="C6826" t="str">
            <v>其他生产厂家</v>
          </cell>
          <cell r="D6826" t="str">
            <v>精选，密</v>
          </cell>
        </row>
        <row r="6827">
          <cell r="A6827">
            <v>121486</v>
          </cell>
          <cell r="B6827" t="str">
            <v>绞股蓝</v>
          </cell>
          <cell r="C6827" t="str">
            <v>其他生产厂家</v>
          </cell>
          <cell r="D6827" t="str">
            <v>精选</v>
          </cell>
        </row>
        <row r="6828">
          <cell r="A6828">
            <v>93930</v>
          </cell>
          <cell r="B6828" t="str">
            <v>三七花</v>
          </cell>
          <cell r="C6828" t="str">
            <v/>
          </cell>
          <cell r="D6828" t="str">
            <v>精选</v>
          </cell>
        </row>
        <row r="6829">
          <cell r="A6829">
            <v>42908</v>
          </cell>
          <cell r="B6829" t="str">
            <v>酚酞片</v>
          </cell>
          <cell r="C6829" t="str">
            <v>山西亨瑞达制药有限公司</v>
          </cell>
          <cell r="D6829" t="str">
            <v>50mgx100片</v>
          </cell>
        </row>
        <row r="6830">
          <cell r="A6830">
            <v>124624</v>
          </cell>
          <cell r="B6830" t="str">
            <v>山楂破壁饮片</v>
          </cell>
          <cell r="C6830" t="str">
            <v>中山市中智中药饮片有限公司</v>
          </cell>
          <cell r="D6830" t="str">
            <v>1gx20袋</v>
          </cell>
        </row>
        <row r="6831">
          <cell r="A6831">
            <v>102479</v>
          </cell>
          <cell r="B6831" t="str">
            <v>硝苯地平缓释片(Ⅱ)</v>
          </cell>
          <cell r="C6831" t="str">
            <v>华润双鹤利民药业（济南）有限公司</v>
          </cell>
          <cell r="D6831" t="str">
            <v>20mgx30片</v>
          </cell>
        </row>
        <row r="6832">
          <cell r="A6832">
            <v>106535</v>
          </cell>
          <cell r="B6832" t="str">
            <v>雌二醇屈螺酮片</v>
          </cell>
          <cell r="C6832" t="str">
            <v>拜耳医药保健有限公司广州分公司</v>
          </cell>
          <cell r="D6832" t="str">
            <v>28片</v>
          </cell>
        </row>
        <row r="6833">
          <cell r="A6833">
            <v>122650</v>
          </cell>
          <cell r="B6833" t="str">
            <v>医用退热贴(冰清)</v>
          </cell>
          <cell r="C6833" t="str">
            <v>武汉兵兵药业有限公司</v>
          </cell>
          <cell r="D6833" t="str">
            <v>3贴(12.5x4.5cm)(原11.2cmx4.0cm)儿童装</v>
          </cell>
        </row>
        <row r="6834">
          <cell r="A6834">
            <v>115662</v>
          </cell>
          <cell r="B6834" t="str">
            <v>氧氟沙星凝胶</v>
          </cell>
          <cell r="C6834" t="str">
            <v>黑龙江天龙药业有限公司</v>
          </cell>
          <cell r="D6834" t="str">
            <v>15g:75mg</v>
          </cell>
        </row>
        <row r="6835">
          <cell r="A6835">
            <v>35834</v>
          </cell>
          <cell r="B6835" t="str">
            <v>肾骨胶囊</v>
          </cell>
          <cell r="C6835" t="str">
            <v>颈复康药业集团有限公司(原承德颈复康药业集团有限公司)</v>
          </cell>
          <cell r="D6835" t="str">
            <v>100mgx10粒x3板</v>
          </cell>
        </row>
        <row r="6836">
          <cell r="A6836">
            <v>121439</v>
          </cell>
          <cell r="B6836" t="str">
            <v>颈复康颗粒</v>
          </cell>
          <cell r="C6836" t="str">
            <v>颈复康药业集团有限公司(原承德颈复康药业集团有限公司)</v>
          </cell>
          <cell r="D6836" t="str">
            <v>5gx12袋</v>
          </cell>
        </row>
        <row r="6837">
          <cell r="A6837">
            <v>121314</v>
          </cell>
          <cell r="B6837" t="str">
            <v>胶原软骨素钙片(汤臣倍健)</v>
          </cell>
          <cell r="C6837" t="str">
            <v>汤臣倍健股份有限公司</v>
          </cell>
          <cell r="D6837" t="str">
            <v>108g(1200mgx90片)</v>
          </cell>
        </row>
        <row r="6838">
          <cell r="A6838">
            <v>122216</v>
          </cell>
          <cell r="B6838" t="str">
            <v>花红片</v>
          </cell>
          <cell r="C6838" t="str">
            <v>广西壮族自治区花红药业股份有限公司</v>
          </cell>
          <cell r="D6838" t="str">
            <v>0.29gx72片(薄膜衣)</v>
          </cell>
        </row>
        <row r="6839">
          <cell r="A6839">
            <v>122222</v>
          </cell>
          <cell r="B6839" t="str">
            <v>氨酚伪麻美芬片II/氨麻苯美片(白加黑)</v>
          </cell>
          <cell r="C6839" t="str">
            <v>拜耳医药保健有限公司启东分公司</v>
          </cell>
          <cell r="D6839" t="str">
            <v>日片16片+夜片8片</v>
          </cell>
        </row>
        <row r="6840">
          <cell r="A6840">
            <v>122654</v>
          </cell>
          <cell r="B6840" t="str">
            <v>蛋白质粉</v>
          </cell>
          <cell r="C6840" t="str">
            <v>汤臣倍健股份有限公司</v>
          </cell>
          <cell r="D6840" t="str">
            <v>600g（水果味）固体饮料</v>
          </cell>
        </row>
        <row r="6841">
          <cell r="A6841">
            <v>122653</v>
          </cell>
          <cell r="B6841" t="str">
            <v>乳清蛋白固体饮料</v>
          </cell>
          <cell r="C6841" t="str">
            <v>汤臣倍健股份有限公司</v>
          </cell>
          <cell r="D6841" t="str">
            <v>400g（香草味）</v>
          </cell>
        </row>
        <row r="6842">
          <cell r="A6842">
            <v>47832</v>
          </cell>
          <cell r="B6842" t="str">
            <v>川赤芍</v>
          </cell>
          <cell r="C6842" t="str">
            <v>其他生产厂家</v>
          </cell>
          <cell r="D6842" t="str">
            <v>切片</v>
          </cell>
        </row>
        <row r="6843">
          <cell r="A6843">
            <v>109067</v>
          </cell>
          <cell r="B6843" t="str">
            <v>家庭保健药箱</v>
          </cell>
          <cell r="C6843" t="str">
            <v>江苏鱼跃医疗设备股份有限公司</v>
          </cell>
          <cell r="D6843" t="str">
            <v>AI型</v>
          </cell>
        </row>
        <row r="6844">
          <cell r="A6844">
            <v>47414</v>
          </cell>
          <cell r="B6844" t="str">
            <v>女贞子</v>
          </cell>
          <cell r="C6844" t="str">
            <v>其他生产厂家</v>
          </cell>
          <cell r="D6844" t="str">
            <v>净制</v>
          </cell>
        </row>
        <row r="6845">
          <cell r="A6845">
            <v>114687</v>
          </cell>
          <cell r="B6845" t="str">
            <v>莫匹罗星软膏</v>
          </cell>
          <cell r="C6845" t="str">
            <v>中美天津史克制药有限公司</v>
          </cell>
          <cell r="D6845" t="str">
            <v>2%：10g</v>
          </cell>
        </row>
        <row r="6846">
          <cell r="A6846">
            <v>122369</v>
          </cell>
          <cell r="B6846" t="str">
            <v>消炎镇痛膏</v>
          </cell>
          <cell r="C6846" t="str">
            <v>重庆灵方三帆生物制药有限公司</v>
          </cell>
          <cell r="D6846" t="str">
            <v>7cmx10cmx4片x2袋</v>
          </cell>
        </row>
        <row r="6847">
          <cell r="A6847">
            <v>122370</v>
          </cell>
          <cell r="B6847" t="str">
            <v>伤湿祛痛膏</v>
          </cell>
          <cell r="C6847" t="str">
            <v>重庆灵方三帆生物制药有限公司</v>
          </cell>
          <cell r="D6847" t="str">
            <v>7cmx10cmx4片x2袋</v>
          </cell>
        </row>
        <row r="6848">
          <cell r="A6848">
            <v>122375</v>
          </cell>
          <cell r="B6848" t="str">
            <v>绿袍散</v>
          </cell>
          <cell r="C6848" t="str">
            <v>西安顺康制药有限公司</v>
          </cell>
          <cell r="D6848" t="str">
            <v>1.5g</v>
          </cell>
        </row>
        <row r="6849">
          <cell r="A6849">
            <v>122367</v>
          </cell>
          <cell r="B6849" t="str">
            <v>麝香壮骨膏</v>
          </cell>
          <cell r="C6849" t="str">
            <v>重庆灵方三帆生物制药有限公司</v>
          </cell>
          <cell r="D6849" t="str">
            <v>7cmx10cmx4片x2袋</v>
          </cell>
        </row>
        <row r="6850">
          <cell r="A6850">
            <v>122904</v>
          </cell>
          <cell r="B6850" t="str">
            <v>大枣</v>
          </cell>
          <cell r="C6850" t="str">
            <v>重庆中药饮片厂有限公司</v>
          </cell>
          <cell r="D6850" t="str">
            <v>和田玉枣四星500g(桐君阁牌）</v>
          </cell>
        </row>
        <row r="6851">
          <cell r="A6851">
            <v>122897</v>
          </cell>
          <cell r="B6851" t="str">
            <v>大枣</v>
          </cell>
          <cell r="C6851" t="str">
            <v>重庆中药饮片厂有限公司</v>
          </cell>
          <cell r="D6851" t="str">
            <v>和田玉枣五星500g（桐君阁牌）</v>
          </cell>
        </row>
        <row r="6852">
          <cell r="A6852">
            <v>123746</v>
          </cell>
          <cell r="B6852" t="str">
            <v>雪菊</v>
          </cell>
          <cell r="C6852" t="str">
            <v/>
          </cell>
          <cell r="D6852" t="str">
            <v>散装</v>
          </cell>
        </row>
        <row r="6853">
          <cell r="A6853">
            <v>124775</v>
          </cell>
          <cell r="B6853" t="str">
            <v>布洛芬缓释胶囊</v>
          </cell>
          <cell r="C6853" t="str">
            <v>中美天津史克制药有限公司</v>
          </cell>
          <cell r="D6853" t="str">
            <v>0.4gx24粒</v>
          </cell>
        </row>
        <row r="6854">
          <cell r="A6854">
            <v>121340</v>
          </cell>
          <cell r="B6854" t="str">
            <v>西地碘含片(华素片)</v>
          </cell>
          <cell r="C6854" t="str">
            <v>北京华素制药股份有限公司(原：北京四环医药)</v>
          </cell>
          <cell r="D6854" t="str">
            <v>1.5mgx15片x3板</v>
          </cell>
        </row>
        <row r="6855">
          <cell r="A6855">
            <v>83882</v>
          </cell>
          <cell r="B6855" t="str">
            <v>氯霉素滴眼液</v>
          </cell>
          <cell r="C6855" t="str">
            <v>四川美大康华康药业有限公司</v>
          </cell>
          <cell r="D6855" t="str">
            <v>8ml:20mg/支</v>
          </cell>
        </row>
        <row r="6856">
          <cell r="A6856">
            <v>54634</v>
          </cell>
          <cell r="B6856" t="str">
            <v>木蝴蝶</v>
          </cell>
          <cell r="C6856" t="str">
            <v>其他生产厂家</v>
          </cell>
          <cell r="D6856" t="str">
            <v>净制</v>
          </cell>
        </row>
        <row r="6857">
          <cell r="A6857">
            <v>121258</v>
          </cell>
          <cell r="B6857" t="str">
            <v>固升牌维生素K2软胶囊</v>
          </cell>
          <cell r="C6857" t="str">
            <v>玉溪市维和维生堂保健食品有限公司</v>
          </cell>
          <cell r="D6857" t="str">
            <v>0.5gx45粒</v>
          </cell>
        </row>
        <row r="6858">
          <cell r="A6858">
            <v>101411</v>
          </cell>
          <cell r="B6858" t="str">
            <v>氯沙坦钾胶囊(得立坦)</v>
          </cell>
          <cell r="C6858" t="str">
            <v>成都恒瑞制药有限公司</v>
          </cell>
          <cell r="D6858" t="str">
            <v>50mgx7粒</v>
          </cell>
        </row>
        <row r="6859">
          <cell r="A6859">
            <v>118240</v>
          </cell>
          <cell r="B6859" t="str">
            <v>利胆排石片</v>
          </cell>
          <cell r="C6859" t="str">
            <v>太极集团重庆桐君阁药厂有限公司</v>
          </cell>
          <cell r="D6859" t="str">
            <v>12片x2板(薄膜衣片)</v>
          </cell>
        </row>
        <row r="6860">
          <cell r="A6860">
            <v>47106</v>
          </cell>
          <cell r="B6860" t="str">
            <v>茯神木</v>
          </cell>
          <cell r="C6860" t="str">
            <v>其他生产厂家</v>
          </cell>
          <cell r="D6860" t="str">
            <v>块</v>
          </cell>
        </row>
        <row r="6861">
          <cell r="A6861">
            <v>100431</v>
          </cell>
          <cell r="B6861" t="str">
            <v>血糖试条</v>
          </cell>
          <cell r="C6861" t="str">
            <v>长沙三诺生物传感技术有限公司</v>
          </cell>
          <cell r="D6861" t="str">
            <v>50支 安稳型</v>
          </cell>
        </row>
        <row r="6862">
          <cell r="A6862">
            <v>55976</v>
          </cell>
          <cell r="B6862" t="str">
            <v>妥布霉素地塞米松眼膏</v>
          </cell>
          <cell r="C6862" t="str">
            <v>西班牙Siegfried El Masnou, S.A.</v>
          </cell>
          <cell r="D6862" t="str">
            <v>3.5g</v>
          </cell>
        </row>
        <row r="6863">
          <cell r="A6863">
            <v>122531</v>
          </cell>
          <cell r="B6863" t="str">
            <v>天花粉</v>
          </cell>
          <cell r="C6863" t="str">
            <v>四川国强中药饮片有限公司</v>
          </cell>
          <cell r="D6863" t="str">
            <v>90g(四川国强)</v>
          </cell>
        </row>
        <row r="6864">
          <cell r="A6864">
            <v>121993</v>
          </cell>
          <cell r="B6864" t="str">
            <v>血糖/血酮仪(安妥超越)</v>
          </cell>
          <cell r="C6864" t="str">
            <v/>
          </cell>
          <cell r="D6864" t="str">
            <v>OptiumXceed</v>
          </cell>
        </row>
        <row r="6865">
          <cell r="A6865">
            <v>27359</v>
          </cell>
          <cell r="B6865" t="str">
            <v>清火栀麦片</v>
          </cell>
          <cell r="C6865" t="str">
            <v>广西圣民制药有限公司</v>
          </cell>
          <cell r="D6865" t="str">
            <v>12片x2板</v>
          </cell>
        </row>
        <row r="6866">
          <cell r="A6866">
            <v>123486</v>
          </cell>
          <cell r="B6866" t="str">
            <v>奇正消痛贴膏(OTC）</v>
          </cell>
          <cell r="C6866" t="str">
            <v>甘肃奇正藏药有限公司</v>
          </cell>
          <cell r="D6866" t="str">
            <v>1g+2mlx2贴</v>
          </cell>
        </row>
        <row r="6867">
          <cell r="A6867">
            <v>124045</v>
          </cell>
          <cell r="B6867" t="str">
            <v>小儿氨酚黄那敏颗粒</v>
          </cell>
          <cell r="C6867" t="str">
            <v>浙江亚峰药厂有限公司</v>
          </cell>
          <cell r="D6867" t="str">
            <v>4gx15袋</v>
          </cell>
        </row>
        <row r="6868">
          <cell r="A6868">
            <v>119025</v>
          </cell>
          <cell r="B6868" t="str">
            <v>银柴颗粒</v>
          </cell>
          <cell r="C6868" t="str">
            <v>太极集团四川南充制药有限公司</v>
          </cell>
          <cell r="D6868" t="str">
            <v>12gx9袋</v>
          </cell>
        </row>
        <row r="6869">
          <cell r="A6869">
            <v>115608</v>
          </cell>
          <cell r="B6869" t="str">
            <v>艾拉莫德片</v>
          </cell>
          <cell r="C6869" t="str">
            <v>海南先声药业有限公司</v>
          </cell>
          <cell r="D6869" t="str">
            <v>25mgx14片</v>
          </cell>
        </row>
        <row r="6870">
          <cell r="A6870">
            <v>63013</v>
          </cell>
          <cell r="B6870" t="str">
            <v>医用透气胶带</v>
          </cell>
          <cell r="C6870" t="str">
            <v>稳健医疗（黄冈）有限公司</v>
          </cell>
          <cell r="D6870" t="str">
            <v>A型非织造布胶带1.25cmx9.1m/卷</v>
          </cell>
        </row>
        <row r="6871">
          <cell r="A6871">
            <v>97710</v>
          </cell>
          <cell r="B6871" t="str">
            <v>医用脱脂棉(棉球)</v>
          </cell>
          <cell r="C6871" t="str">
            <v>稳健医疗用品股份有限公司(稳健实业(深圳)有限公司)</v>
          </cell>
          <cell r="D6871" t="str">
            <v>100g(0.8g/个)灭菌级</v>
          </cell>
        </row>
        <row r="6872">
          <cell r="A6872">
            <v>105303</v>
          </cell>
          <cell r="B6872" t="str">
            <v>弹性绷带(无纺布自粘弹性绷带)</v>
          </cell>
          <cell r="C6872" t="str">
            <v>稳健医疗（黄冈）有限公司</v>
          </cell>
          <cell r="D6872" t="str">
            <v>B型,7.5cmx4.5m</v>
          </cell>
        </row>
        <row r="6873">
          <cell r="A6873">
            <v>119118</v>
          </cell>
          <cell r="B6873" t="str">
            <v>医用护理口罩</v>
          </cell>
          <cell r="C6873" t="str">
            <v>稳健医疗用品股份有限公司(稳健实业(深圳)有限公司)</v>
          </cell>
          <cell r="D6873" t="str">
            <v>17cmx9cm-3层x5只(挂耳型)灭菌级</v>
          </cell>
        </row>
        <row r="6874">
          <cell r="A6874">
            <v>119031</v>
          </cell>
          <cell r="B6874" t="str">
            <v>检查护理垫</v>
          </cell>
          <cell r="C6874" t="str">
            <v>稳健医疗（黄冈）有限公司</v>
          </cell>
          <cell r="D6874" t="str">
            <v>60cmx90cmx10片</v>
          </cell>
        </row>
        <row r="6875">
          <cell r="A6875">
            <v>119012</v>
          </cell>
          <cell r="B6875" t="str">
            <v>医用消毒片(酒精消毒片)</v>
          </cell>
          <cell r="C6875" t="str">
            <v>稳健医疗用品股份有限公司(稳健实业(深圳)有限公司)</v>
          </cell>
          <cell r="D6875" t="str">
            <v>50袋x1片(3*6cm)(原3x3cm-2p)</v>
          </cell>
        </row>
        <row r="6876">
          <cell r="A6876">
            <v>119034</v>
          </cell>
          <cell r="B6876" t="str">
            <v>医用橡皮膏</v>
          </cell>
          <cell r="C6876" t="str">
            <v>稳健医疗（黄冈）有限公司</v>
          </cell>
          <cell r="D6876" t="str">
            <v>0.9cmx10m/卷</v>
          </cell>
        </row>
        <row r="6877">
          <cell r="A6877">
            <v>118867</v>
          </cell>
          <cell r="B6877" t="str">
            <v>日用口罩</v>
          </cell>
          <cell r="C6877" t="str">
            <v>稳健医疗用品股份有限公司(稳健实业(深圳)有限公司)</v>
          </cell>
          <cell r="D6877" t="str">
            <v>18cmx13cm-3层挂耳型(1只装)</v>
          </cell>
        </row>
        <row r="6878">
          <cell r="A6878">
            <v>119117</v>
          </cell>
          <cell r="B6878" t="str">
            <v>医用橡皮膏</v>
          </cell>
          <cell r="C6878" t="str">
            <v>稳健医疗（黄冈）有限公司</v>
          </cell>
          <cell r="D6878" t="str">
            <v>2.5cmx4.5m/卷</v>
          </cell>
        </row>
        <row r="6879">
          <cell r="A6879">
            <v>121065</v>
          </cell>
          <cell r="B6879" t="str">
            <v>消糜阴道泡腾片</v>
          </cell>
          <cell r="C6879" t="str">
            <v>江西昂泰药业有限公司</v>
          </cell>
          <cell r="D6879" t="str">
            <v>2.2gx5片</v>
          </cell>
        </row>
        <row r="6880">
          <cell r="A6880">
            <v>118454</v>
          </cell>
          <cell r="B6880" t="str">
            <v>复方克霉唑乳膏(Ⅱ)</v>
          </cell>
          <cell r="C6880" t="str">
            <v>澳美制药厂</v>
          </cell>
          <cell r="D6880" t="str">
            <v>10g</v>
          </cell>
        </row>
        <row r="6881">
          <cell r="A6881">
            <v>112825</v>
          </cell>
          <cell r="B6881" t="str">
            <v>农夫山泉饮用天然水</v>
          </cell>
          <cell r="C6881" t="str">
            <v>农夫山泉股份有限公司</v>
          </cell>
          <cell r="D6881" t="str">
            <v>380ml</v>
          </cell>
        </row>
        <row r="6882">
          <cell r="A6882">
            <v>96771</v>
          </cell>
          <cell r="B6882" t="str">
            <v>舒肤佳经典净护系列沐浴露</v>
          </cell>
          <cell r="C6882" t="str">
            <v>广州宝洁有限公司</v>
          </cell>
          <cell r="D6882" t="str">
            <v>720ml（柠檬清新）</v>
          </cell>
        </row>
        <row r="6883">
          <cell r="A6883">
            <v>120118</v>
          </cell>
          <cell r="B6883" t="str">
            <v>蒲地蓝消炎片</v>
          </cell>
          <cell r="C6883" t="str">
            <v>广东心宝制药有限公司(广州真和新君宝药业)</v>
          </cell>
          <cell r="D6883" t="str">
            <v>0.6gx24片(薄膜衣)</v>
          </cell>
        </row>
        <row r="6884">
          <cell r="A6884">
            <v>75516</v>
          </cell>
          <cell r="B6884" t="str">
            <v>小儿咽扁颗粒</v>
          </cell>
          <cell r="C6884" t="str">
            <v>黑龙江龙桂制药有限公司</v>
          </cell>
          <cell r="D6884" t="str">
            <v>4gx12袋</v>
          </cell>
        </row>
        <row r="6885">
          <cell r="A6885">
            <v>120837</v>
          </cell>
          <cell r="B6885" t="str">
            <v>前列舒乐胶囊</v>
          </cell>
          <cell r="C6885" t="str">
            <v>江西银涛药业有限公司</v>
          </cell>
          <cell r="D6885" t="str">
            <v>0.4gx12粒x3板</v>
          </cell>
        </row>
        <row r="6886">
          <cell r="A6886">
            <v>118051</v>
          </cell>
          <cell r="B6886" t="str">
            <v>艾叶绒沐浴包(艾草沐浴包)</v>
          </cell>
          <cell r="C6886" t="str">
            <v>长沙艾医生物科技有限公司 </v>
          </cell>
          <cell r="D6886" t="str">
            <v>12.5gx30袋</v>
          </cell>
        </row>
        <row r="6887">
          <cell r="A6887">
            <v>121306</v>
          </cell>
          <cell r="B6887" t="str">
            <v>杜蕾斯怡情按摩油二合一</v>
          </cell>
          <cell r="C6887" t="str">
            <v/>
          </cell>
          <cell r="D6887" t="str">
            <v>200ml</v>
          </cell>
        </row>
        <row r="6888">
          <cell r="A6888">
            <v>125583</v>
          </cell>
          <cell r="B6888" t="str">
            <v>小麦胚芽油维生素E软胶囊(千林)</v>
          </cell>
          <cell r="C6888" t="str">
            <v>仙乐健康科技股份有限公司</v>
          </cell>
          <cell r="D6888" t="str">
            <v>27g(0.45g×60粒)</v>
          </cell>
        </row>
        <row r="6889">
          <cell r="A6889">
            <v>125143</v>
          </cell>
          <cell r="B6889" t="str">
            <v>肤痒清喷剂</v>
          </cell>
          <cell r="C6889" t="str">
            <v/>
          </cell>
          <cell r="D6889" t="str">
            <v>35ml</v>
          </cell>
        </row>
        <row r="6890">
          <cell r="A6890">
            <v>126080</v>
          </cell>
          <cell r="B6890" t="str">
            <v>红景天参杞胶囊</v>
          </cell>
          <cell r="C6890" t="str">
            <v>四川麦力若科技发展有限责任公司</v>
          </cell>
          <cell r="D6890" t="str">
            <v>0.25gx30粒</v>
          </cell>
        </row>
        <row r="6891">
          <cell r="A6891">
            <v>126081</v>
          </cell>
          <cell r="B6891" t="str">
            <v>麦力若牌红景天参杞牛磺酸口服液</v>
          </cell>
          <cell r="C6891" t="str">
            <v>四川麦力若科技发展有限责任公司</v>
          </cell>
          <cell r="D6891" t="str">
            <v>10mlx10支</v>
          </cell>
        </row>
        <row r="6892">
          <cell r="A6892">
            <v>124307</v>
          </cell>
          <cell r="B6892" t="str">
            <v>西洋参</v>
          </cell>
          <cell r="C6892" t="str">
            <v>重庆中药饮片厂有限公司</v>
          </cell>
          <cell r="D6892" t="str">
            <v>特级、厚片100克x3（铁盒）</v>
          </cell>
        </row>
        <row r="6893">
          <cell r="A6893">
            <v>124305</v>
          </cell>
          <cell r="B6893" t="str">
            <v>西洋参</v>
          </cell>
          <cell r="C6893" t="str">
            <v>重庆中药饮片厂有限公司</v>
          </cell>
          <cell r="D6893" t="str">
            <v>片（大片）100gx3</v>
          </cell>
        </row>
        <row r="6894">
          <cell r="A6894">
            <v>124304</v>
          </cell>
          <cell r="B6894" t="str">
            <v>西洋参</v>
          </cell>
          <cell r="C6894" t="str">
            <v>重庆中药饮片厂有限公司</v>
          </cell>
          <cell r="D6894" t="str">
            <v>二级厚片100克*3（木盒）</v>
          </cell>
        </row>
        <row r="6895">
          <cell r="A6895">
            <v>92631</v>
          </cell>
          <cell r="B6895" t="str">
            <v>盐酸洛美沙星滴耳液</v>
          </cell>
          <cell r="C6895" t="str">
            <v>武汉诺安药业有限公司</v>
          </cell>
          <cell r="D6895" t="str">
            <v>8ml:24mg</v>
          </cell>
        </row>
        <row r="6896">
          <cell r="A6896">
            <v>92275</v>
          </cell>
          <cell r="B6896" t="str">
            <v>天麻头风灵片</v>
          </cell>
          <cell r="C6896" t="str">
            <v>海南海力制药有限公司</v>
          </cell>
          <cell r="D6896" t="str">
            <v>0.4gx10片x4板(薄膜衣)</v>
          </cell>
        </row>
        <row r="6897">
          <cell r="A6897">
            <v>26321</v>
          </cell>
          <cell r="B6897" t="str">
            <v>炒南鹤虱</v>
          </cell>
          <cell r="C6897" t="str">
            <v>其他生产厂家</v>
          </cell>
          <cell r="D6897" t="str">
            <v>清炒</v>
          </cell>
        </row>
        <row r="6898">
          <cell r="A6898">
            <v>47119</v>
          </cell>
          <cell r="B6898" t="str">
            <v>氨碘肽滴眼液</v>
          </cell>
          <cell r="C6898" t="str">
            <v>江苏恒新药业有限公司</v>
          </cell>
          <cell r="D6898" t="str">
            <v>5ml</v>
          </cell>
        </row>
        <row r="6899">
          <cell r="A6899">
            <v>73377</v>
          </cell>
          <cell r="B6899" t="str">
            <v>屏风生脉胶囊</v>
          </cell>
          <cell r="C6899" t="str">
            <v>山西康威制药有限责任公司</v>
          </cell>
          <cell r="D6899" t="str">
            <v>0.33gx24粒</v>
          </cell>
        </row>
        <row r="6900">
          <cell r="A6900">
            <v>121575</v>
          </cell>
          <cell r="B6900" t="str">
            <v>复方醋酸氟轻松酊</v>
          </cell>
          <cell r="C6900" t="str">
            <v>内蒙古大唐药业股份有限公司(内蒙古大唐药业有限公司)</v>
          </cell>
          <cell r="D6900" t="str">
            <v>50ml（喷雾用）</v>
          </cell>
        </row>
        <row r="6901">
          <cell r="A6901">
            <v>124803</v>
          </cell>
          <cell r="B6901" t="str">
            <v>金银花露</v>
          </cell>
          <cell r="C6901" t="str">
            <v>湖北同德堂药业有限公司</v>
          </cell>
          <cell r="D6901" t="str">
            <v>340ml</v>
          </cell>
        </row>
        <row r="6902">
          <cell r="A6902">
            <v>44621</v>
          </cell>
          <cell r="B6902" t="str">
            <v>四季感冒片</v>
          </cell>
          <cell r="C6902" t="str">
            <v>陕西步长制药有限公司(原:咸阳步长制药有限公司)</v>
          </cell>
          <cell r="D6902" t="str">
            <v>0.35gx24片</v>
          </cell>
        </row>
        <row r="6903">
          <cell r="A6903">
            <v>123748</v>
          </cell>
          <cell r="B6903" t="str">
            <v>抗病毒颗粒</v>
          </cell>
          <cell r="C6903" t="str">
            <v>四川光大制药有限公司</v>
          </cell>
          <cell r="D6903" t="str">
            <v>9gx8袋</v>
          </cell>
        </row>
        <row r="6904">
          <cell r="A6904">
            <v>56891</v>
          </cell>
          <cell r="B6904" t="str">
            <v>小儿布洛芬栓</v>
          </cell>
          <cell r="C6904" t="str">
            <v>山西达因儿童制药有限公司</v>
          </cell>
          <cell r="D6904" t="str">
            <v>50mgx3粒</v>
          </cell>
        </row>
        <row r="6905">
          <cell r="A6905">
            <v>44702</v>
          </cell>
          <cell r="B6905" t="str">
            <v>复方氨酚烷胺片</v>
          </cell>
          <cell r="C6905" t="str">
            <v>哈药集团制药六厂</v>
          </cell>
          <cell r="D6905" t="str">
            <v>12片(复方)</v>
          </cell>
        </row>
        <row r="6906">
          <cell r="A6906">
            <v>45029</v>
          </cell>
          <cell r="B6906" t="str">
            <v>接骨片</v>
          </cell>
          <cell r="C6906" t="str">
            <v>吉林省正和药业集团股份有限公司</v>
          </cell>
          <cell r="D6906" t="str">
            <v>12片</v>
          </cell>
        </row>
        <row r="6907">
          <cell r="A6907">
            <v>51444</v>
          </cell>
          <cell r="B6907" t="str">
            <v>盐酸氨溴索口服溶液</v>
          </cell>
          <cell r="C6907" t="str">
            <v>黑龙江中桂制药有限公司</v>
          </cell>
          <cell r="D6907" t="str">
            <v>5ml:15mgx10支</v>
          </cell>
        </row>
        <row r="6908">
          <cell r="A6908">
            <v>118940</v>
          </cell>
          <cell r="B6908" t="str">
            <v>芡实</v>
          </cell>
          <cell r="C6908" t="str">
            <v>重庆中药饮片厂有限公司</v>
          </cell>
          <cell r="D6908" t="str">
            <v>10g、净制</v>
          </cell>
        </row>
        <row r="6909">
          <cell r="A6909">
            <v>9865</v>
          </cell>
          <cell r="B6909" t="str">
            <v>滋补肝肾丸</v>
          </cell>
          <cell r="C6909" t="str">
            <v>北京同仁堂科技发展股份有限公司制药厂</v>
          </cell>
          <cell r="D6909" t="str">
            <v>9gx10丸</v>
          </cell>
        </row>
        <row r="6910">
          <cell r="A6910">
            <v>48043</v>
          </cell>
          <cell r="B6910" t="str">
            <v>金匮肾气丸</v>
          </cell>
          <cell r="C6910" t="str">
            <v>黑龙江葵花药业股份有限公司</v>
          </cell>
          <cell r="D6910" t="str">
            <v>200丸</v>
          </cell>
        </row>
        <row r="6911">
          <cell r="A6911">
            <v>45241</v>
          </cell>
          <cell r="B6911" t="str">
            <v>口腔炎喷雾剂</v>
          </cell>
          <cell r="C6911" t="str">
            <v>黑龙江天龙药业有限公司</v>
          </cell>
          <cell r="D6911" t="str">
            <v>20ml</v>
          </cell>
        </row>
        <row r="6912">
          <cell r="A6912">
            <v>46358</v>
          </cell>
          <cell r="B6912" t="str">
            <v>乳癖散结胶囊</v>
          </cell>
          <cell r="C6912" t="str">
            <v>陕西白鹿制药股份有限公司</v>
          </cell>
          <cell r="D6912" t="str">
            <v>0.53gx60粒</v>
          </cell>
        </row>
        <row r="6913">
          <cell r="A6913">
            <v>123989</v>
          </cell>
          <cell r="B6913" t="str">
            <v>丁硼乳膏</v>
          </cell>
          <cell r="C6913" t="str">
            <v>浙江一新制药股份有限公司</v>
          </cell>
          <cell r="D6913" t="str">
            <v>65g</v>
          </cell>
        </row>
        <row r="6914">
          <cell r="A6914">
            <v>118848</v>
          </cell>
          <cell r="B6914" t="str">
            <v>复方醋酸地塞米松凝胶（原复方地塞米松凝胶）</v>
          </cell>
          <cell r="C6914" t="str">
            <v>金日制药（中国）有限公司</v>
          </cell>
          <cell r="D6914" t="str">
            <v>25g</v>
          </cell>
        </row>
        <row r="6915">
          <cell r="A6915">
            <v>121240</v>
          </cell>
          <cell r="B6915" t="str">
            <v>双氯芬酸钠气雾剂</v>
          </cell>
          <cell r="C6915" t="str">
            <v>广东同德药业有限公司(原：湛江新同德制药有限公司)</v>
          </cell>
          <cell r="D6915" t="str">
            <v>0.75g:60g</v>
          </cell>
        </row>
        <row r="6916">
          <cell r="A6916">
            <v>51335</v>
          </cell>
          <cell r="B6916" t="str">
            <v>利巴韦林喷雾剂</v>
          </cell>
          <cell r="C6916" t="str">
            <v>蓬莱诺康药业有限公司</v>
          </cell>
          <cell r="D6916" t="str">
            <v>400mg</v>
          </cell>
        </row>
        <row r="6917">
          <cell r="A6917">
            <v>54639</v>
          </cell>
          <cell r="B6917" t="str">
            <v>茯神</v>
          </cell>
          <cell r="C6917" t="str">
            <v>其他生产厂家</v>
          </cell>
          <cell r="D6917" t="str">
            <v>片</v>
          </cell>
        </row>
        <row r="6918">
          <cell r="A6918">
            <v>125897</v>
          </cell>
          <cell r="B6918" t="str">
            <v>三诺安稳免调码血糖仪</v>
          </cell>
          <cell r="C6918" t="str">
            <v>长沙三诺生物传感技术有限公司</v>
          </cell>
          <cell r="D6918" t="str">
            <v>安稳免调码型</v>
          </cell>
        </row>
        <row r="6919">
          <cell r="A6919">
            <v>125896</v>
          </cell>
          <cell r="B6919" t="str">
            <v>血糖试条</v>
          </cell>
          <cell r="C6919" t="str">
            <v>长沙三诺生物传感技术有限公司</v>
          </cell>
          <cell r="D6919" t="str">
            <v>50支(安稳免调码型)</v>
          </cell>
        </row>
        <row r="6920">
          <cell r="A6920">
            <v>125821</v>
          </cell>
          <cell r="B6920" t="str">
            <v>通气鼻贴(新康泰克)</v>
          </cell>
          <cell r="C6920" t="str">
            <v>中美天津史克制药有限公司</v>
          </cell>
          <cell r="D6920" t="str">
            <v>10片(薄荷型)</v>
          </cell>
        </row>
        <row r="6921">
          <cell r="A6921">
            <v>104871</v>
          </cell>
          <cell r="B6921" t="str">
            <v>葡萄糖注射液</v>
          </cell>
          <cell r="C6921" t="str">
            <v>湖北科伦药业有限公司(原湖北拓朋药业)</v>
          </cell>
          <cell r="D6921" t="str">
            <v>20ml:10gx5支</v>
          </cell>
        </row>
        <row r="6922">
          <cell r="A6922">
            <v>125922</v>
          </cell>
          <cell r="B6922" t="str">
            <v>麝香壮骨膏</v>
          </cell>
          <cell r="C6922" t="str">
            <v>黄石卫生材料药业有限公司</v>
          </cell>
          <cell r="D6922" t="str">
            <v>8cmx13cmx4贴x2袋</v>
          </cell>
        </row>
        <row r="6923">
          <cell r="A6923">
            <v>46472</v>
          </cell>
          <cell r="B6923" t="str">
            <v>透骨灵橡胶膏</v>
          </cell>
          <cell r="C6923" t="str">
            <v>内蒙古科尔沁药业有限公司</v>
          </cell>
          <cell r="D6923" t="str">
            <v>6.5cmx10cmx2片x2袋</v>
          </cell>
        </row>
        <row r="6924">
          <cell r="A6924">
            <v>46708</v>
          </cell>
          <cell r="B6924" t="str">
            <v>银杏叶片</v>
          </cell>
          <cell r="C6924" t="str">
            <v>江苏扬子江药业集团有限公司</v>
          </cell>
          <cell r="D6924" t="str">
            <v>19.2mg:4.8mgx12片x3板(薄膜衣)</v>
          </cell>
        </row>
        <row r="6925">
          <cell r="A6925">
            <v>49591</v>
          </cell>
          <cell r="B6925" t="str">
            <v>麝香壮骨膏</v>
          </cell>
          <cell r="C6925" t="str">
            <v>安徽阜阳市金马药业有限责任公司</v>
          </cell>
          <cell r="D6925" t="str">
            <v>7cmx10cmx2片x5袋</v>
          </cell>
        </row>
        <row r="6926">
          <cell r="A6926">
            <v>54928</v>
          </cell>
          <cell r="B6926" t="str">
            <v>六经头痛片</v>
          </cell>
          <cell r="C6926" t="str">
            <v>山西仁源堂药业有限公司</v>
          </cell>
          <cell r="D6926" t="str">
            <v>0.25gx12片x3板(糖衣)</v>
          </cell>
        </row>
        <row r="6927">
          <cell r="A6927">
            <v>47220</v>
          </cell>
          <cell r="B6927" t="str">
            <v>牛黄清胃丸</v>
          </cell>
          <cell r="C6927" t="str">
            <v>北京同仁堂股份有限公司同仁堂制药厂</v>
          </cell>
          <cell r="D6927" t="str">
            <v>6gx10丸</v>
          </cell>
        </row>
        <row r="6928">
          <cell r="A6928">
            <v>53211</v>
          </cell>
          <cell r="B6928" t="str">
            <v>出诊箱</v>
          </cell>
          <cell r="C6928" t="str">
            <v>丹阳市凤美医用器械有限公司</v>
          </cell>
          <cell r="D6928" t="str">
            <v>13寸</v>
          </cell>
        </row>
        <row r="6929">
          <cell r="A6929">
            <v>52970</v>
          </cell>
          <cell r="B6929" t="str">
            <v>盐酸多塞平片</v>
          </cell>
          <cell r="C6929" t="str">
            <v>苏州弘森药业股份有限公司</v>
          </cell>
          <cell r="D6929" t="str">
            <v>25mgx100片</v>
          </cell>
        </row>
        <row r="6930">
          <cell r="A6930">
            <v>53830</v>
          </cell>
          <cell r="B6930" t="str">
            <v>消旋山莨菪碱滴眼液</v>
          </cell>
          <cell r="C6930" t="str">
            <v>南京天郎制药有限公司</v>
          </cell>
          <cell r="D6930" t="str">
            <v>5ml:2.5mg</v>
          </cell>
        </row>
        <row r="6931">
          <cell r="A6931">
            <v>48763</v>
          </cell>
          <cell r="B6931" t="str">
            <v>银蜜片</v>
          </cell>
          <cell r="C6931" t="str">
            <v>山西康欣药业有限公司</v>
          </cell>
          <cell r="D6931" t="str">
            <v>0.25gx12片x4板(糖衣)</v>
          </cell>
        </row>
        <row r="6932">
          <cell r="A6932">
            <v>44539</v>
          </cell>
          <cell r="B6932" t="str">
            <v>拨云锭</v>
          </cell>
          <cell r="C6932" t="str">
            <v>楚雄老拨云堂药业有限公司</v>
          </cell>
          <cell r="D6932" t="str">
            <v>0.17gx2锭+8ml</v>
          </cell>
        </row>
        <row r="6933">
          <cell r="A6933">
            <v>51376</v>
          </cell>
          <cell r="B6933" t="str">
            <v>左炔诺孕酮炔雌醇(三相)片</v>
          </cell>
          <cell r="C6933" t="str">
            <v>四川川大华西药业股份有限公司</v>
          </cell>
          <cell r="D6933" t="str">
            <v>21片 (甲类OTC)</v>
          </cell>
        </row>
        <row r="6934">
          <cell r="A6934">
            <v>48482</v>
          </cell>
          <cell r="B6934" t="str">
            <v>马来酸氨氯地平片</v>
          </cell>
          <cell r="C6934" t="str">
            <v>四川巴中普瑞制药有限公司</v>
          </cell>
          <cell r="D6934" t="str">
            <v>5mgx7片x2板</v>
          </cell>
        </row>
        <row r="6935">
          <cell r="A6935">
            <v>53639</v>
          </cell>
          <cell r="B6935" t="str">
            <v>儿泻康贴膜</v>
          </cell>
          <cell r="C6935" t="str">
            <v>山西晋新双鹤药业有限责任公司</v>
          </cell>
          <cell r="D6935" t="str">
            <v>0.23gx3贴</v>
          </cell>
        </row>
        <row r="6936">
          <cell r="A6936">
            <v>62230</v>
          </cell>
          <cell r="B6936" t="str">
            <v>强力枇杷胶囊</v>
          </cell>
          <cell r="C6936" t="str">
            <v>江西药都樟树药业有限公司</v>
          </cell>
          <cell r="D6936" t="str">
            <v>0.3gx12粒x2板</v>
          </cell>
        </row>
        <row r="6937">
          <cell r="A6937">
            <v>82517</v>
          </cell>
          <cell r="B6937" t="str">
            <v>氯雷他定片</v>
          </cell>
          <cell r="C6937" t="str">
            <v>广东逸舒制药股份有限公司</v>
          </cell>
          <cell r="D6937" t="str">
            <v>10mgx12片</v>
          </cell>
        </row>
        <row r="6938">
          <cell r="A6938">
            <v>73145</v>
          </cell>
          <cell r="B6938" t="str">
            <v>妇炎消胶囊</v>
          </cell>
          <cell r="C6938" t="str">
            <v>贵州百祥制药有限公司</v>
          </cell>
          <cell r="D6938" t="str">
            <v>0.45gx12粒x4板</v>
          </cell>
        </row>
        <row r="6939">
          <cell r="A6939">
            <v>120778</v>
          </cell>
          <cell r="B6939" t="str">
            <v>胰激肽原酶肠溶片</v>
          </cell>
          <cell r="C6939" t="str">
            <v>成都通德药业有限公司</v>
          </cell>
          <cell r="D6939" t="str">
            <v>120单位:12片x2板</v>
          </cell>
        </row>
        <row r="6940">
          <cell r="A6940">
            <v>89895</v>
          </cell>
          <cell r="B6940" t="str">
            <v>双氯芬酸钠缓释片</v>
          </cell>
          <cell r="C6940" t="str">
            <v>国药集团致君（深圳）坪山制药有限公司 （原国药控股深圳中药有限公司）</v>
          </cell>
          <cell r="D6940" t="str">
            <v>0.1gx12片</v>
          </cell>
        </row>
        <row r="6941">
          <cell r="A6941">
            <v>114835</v>
          </cell>
          <cell r="B6941" t="str">
            <v>头孢克洛颗粒</v>
          </cell>
          <cell r="C6941" t="str">
            <v>迪沙药业集团有限公司</v>
          </cell>
          <cell r="D6941" t="str">
            <v>0.125gx18袋</v>
          </cell>
        </row>
        <row r="6942">
          <cell r="A6942">
            <v>113219</v>
          </cell>
          <cell r="B6942" t="str">
            <v>阿托伐他汀钙片(阿乐)</v>
          </cell>
          <cell r="C6942" t="str">
            <v>北京嘉林药业股份有限公司</v>
          </cell>
          <cell r="D6942" t="str">
            <v>20mgx7片(薄膜衣)</v>
          </cell>
        </row>
        <row r="6943">
          <cell r="A6943">
            <v>74756</v>
          </cell>
          <cell r="B6943" t="str">
            <v>盐酸曲美他嗪胶囊</v>
          </cell>
          <cell r="C6943" t="str">
            <v>北京嘉林药业股份有限公司</v>
          </cell>
          <cell r="D6943" t="str">
            <v>20mgx15粒x2板</v>
          </cell>
        </row>
        <row r="6944">
          <cell r="A6944">
            <v>54201</v>
          </cell>
          <cell r="B6944" t="str">
            <v>盐酸丁螺环酮片</v>
          </cell>
          <cell r="C6944" t="str">
            <v>江苏恩华药业股份有限公司</v>
          </cell>
          <cell r="D6944" t="str">
            <v>5mgx24片</v>
          </cell>
        </row>
        <row r="6945">
          <cell r="A6945">
            <v>104894</v>
          </cell>
          <cell r="B6945" t="str">
            <v>呋喃唑酮片</v>
          </cell>
          <cell r="C6945" t="str">
            <v>辅仁药业集团有限公司</v>
          </cell>
          <cell r="D6945" t="str">
            <v>100mgx100片</v>
          </cell>
        </row>
        <row r="6946">
          <cell r="A6946">
            <v>124472</v>
          </cell>
          <cell r="B6946" t="str">
            <v>奥美拉唑肠溶胶囊</v>
          </cell>
          <cell r="C6946" t="str">
            <v>西南药业股份有限公司</v>
          </cell>
          <cell r="D6946" t="str">
            <v>20mgx14s</v>
          </cell>
        </row>
        <row r="6947">
          <cell r="A6947">
            <v>126617</v>
          </cell>
          <cell r="B6947" t="str">
            <v>合生元金装妈妈配方奶粉</v>
          </cell>
          <cell r="C6947" t="str">
            <v>广州市合生元生物制品有限公司</v>
          </cell>
          <cell r="D6947" t="str">
            <v>900g</v>
          </cell>
        </row>
        <row r="6948">
          <cell r="A6948">
            <v>126618</v>
          </cell>
          <cell r="B6948" t="str">
            <v>合生元金装较大婴儿配方奶粉2段（6-18个月）</v>
          </cell>
          <cell r="C6948" t="str">
            <v>广州市合生元生物制品有限公司</v>
          </cell>
          <cell r="D6948" t="str">
            <v>900g</v>
          </cell>
        </row>
        <row r="6949">
          <cell r="A6949">
            <v>126627</v>
          </cell>
          <cell r="B6949" t="str">
            <v>合生元呵护学龄前儿童配方奶粉4段（3-7岁）</v>
          </cell>
          <cell r="C6949" t="str">
            <v>广州市合生元生物制品有限公司</v>
          </cell>
          <cell r="D6949" t="str">
            <v>900g</v>
          </cell>
        </row>
        <row r="6950">
          <cell r="A6950">
            <v>126628</v>
          </cell>
          <cell r="B6950" t="str">
            <v>合生元金装婴儿配方奶粉1段（0-12个月）</v>
          </cell>
          <cell r="C6950" t="str">
            <v>广州市合生元生物制品有限公司</v>
          </cell>
          <cell r="D6950" t="str">
            <v>900g</v>
          </cell>
        </row>
        <row r="6951">
          <cell r="A6951">
            <v>126631</v>
          </cell>
          <cell r="B6951" t="str">
            <v>合生元呵护婴儿配方奶粉1段（0-12个月）</v>
          </cell>
          <cell r="C6951" t="str">
            <v>广州市合生元生物制品有限公司</v>
          </cell>
          <cell r="D6951" t="str">
            <v>900g</v>
          </cell>
        </row>
        <row r="6952">
          <cell r="A6952">
            <v>126616</v>
          </cell>
          <cell r="B6952" t="str">
            <v>合生元超级呵护婴儿配方奶粉1段（0-12个月）</v>
          </cell>
          <cell r="C6952" t="str">
            <v>广州市合生元生物制品有限公司</v>
          </cell>
          <cell r="D6952" t="str">
            <v>900g</v>
          </cell>
        </row>
        <row r="6953">
          <cell r="A6953">
            <v>126624</v>
          </cell>
          <cell r="B6953" t="str">
            <v>合生元呵护幼儿配方奶粉3段（1-3岁）</v>
          </cell>
          <cell r="C6953" t="str">
            <v>广州市合生元生物制品有限公司</v>
          </cell>
          <cell r="D6953" t="str">
            <v>900g</v>
          </cell>
        </row>
        <row r="6954">
          <cell r="A6954">
            <v>126629</v>
          </cell>
          <cell r="B6954" t="str">
            <v>合生元呵护较大婴儿配方奶粉2段（6-18个月）</v>
          </cell>
          <cell r="C6954" t="str">
            <v>广州市合生元生物制品有限公司</v>
          </cell>
          <cell r="D6954" t="str">
            <v>900g</v>
          </cell>
        </row>
        <row r="6955">
          <cell r="A6955">
            <v>126615</v>
          </cell>
          <cell r="B6955" t="str">
            <v>合生元超级金装学龄前儿童配方奶粉4段（3-7岁）</v>
          </cell>
          <cell r="C6955" t="str">
            <v>广州市合生元生物制品有限公司</v>
          </cell>
          <cell r="D6955" t="str">
            <v>900g</v>
          </cell>
        </row>
        <row r="6956">
          <cell r="A6956">
            <v>126348</v>
          </cell>
          <cell r="B6956" t="str">
            <v>金银花抑菌剂</v>
          </cell>
          <cell r="C6956" t="str">
            <v>南京辅安堂药业有限公司</v>
          </cell>
          <cell r="D6956" t="str">
            <v>180ml</v>
          </cell>
        </row>
        <row r="6957">
          <cell r="A6957">
            <v>103060</v>
          </cell>
          <cell r="B6957" t="str">
            <v>龙胆泻肝胶囊</v>
          </cell>
          <cell r="C6957" t="str">
            <v>湖北福人药业股份有限公司</v>
          </cell>
          <cell r="D6957" t="str">
            <v>0.25gx48粒</v>
          </cell>
        </row>
        <row r="6958">
          <cell r="A6958">
            <v>49600</v>
          </cell>
          <cell r="B6958" t="str">
            <v>克霉唑阴道片</v>
          </cell>
          <cell r="C6958" t="str">
            <v>山东鲁抗医药集团赛特有限责任公司</v>
          </cell>
          <cell r="D6958" t="str">
            <v>0.5gx1片</v>
          </cell>
        </row>
        <row r="6959">
          <cell r="A6959">
            <v>50953</v>
          </cell>
          <cell r="B6959" t="str">
            <v>胃舒宁颗粒</v>
          </cell>
          <cell r="C6959" t="str">
            <v>甘肃医药集团西峰制药厂</v>
          </cell>
          <cell r="D6959" t="str">
            <v>5gx9袋(无蔗糖)</v>
          </cell>
        </row>
        <row r="6960">
          <cell r="A6960">
            <v>125634</v>
          </cell>
          <cell r="B6960" t="str">
            <v>钙加锌口服液(哈药六牌)</v>
          </cell>
          <cell r="C6960" t="str">
            <v>哈药集团制药六厂</v>
          </cell>
          <cell r="D6960" t="str">
            <v>10mlx12支</v>
          </cell>
        </row>
        <row r="6961">
          <cell r="A6961">
            <v>120776</v>
          </cell>
          <cell r="B6961" t="str">
            <v>复方黄连素片</v>
          </cell>
          <cell r="C6961" t="str">
            <v>太极集团四川绵阳制药有限公司</v>
          </cell>
          <cell r="D6961" t="str">
            <v>0.17gx24片x2板（薄膜衣）</v>
          </cell>
        </row>
        <row r="6962">
          <cell r="A6962">
            <v>120877</v>
          </cell>
          <cell r="B6962" t="str">
            <v>归芪生血颗粒(美美)</v>
          </cell>
          <cell r="C6962" t="str">
            <v>太极集团重庆涪陵制药厂有限公司</v>
          </cell>
          <cell r="D6962" t="str">
            <v>6gx15袋</v>
          </cell>
        </row>
        <row r="6963">
          <cell r="A6963">
            <v>9691</v>
          </cell>
          <cell r="B6963" t="str">
            <v>盐酸赛庚啶片</v>
          </cell>
          <cell r="C6963" t="str">
            <v>上海复旦复华药业有限公司</v>
          </cell>
          <cell r="D6963" t="str">
            <v>2mgx100片</v>
          </cell>
        </row>
        <row r="6964">
          <cell r="A6964">
            <v>125563</v>
          </cell>
          <cell r="B6964" t="str">
            <v>葡萄糖酸钙口服溶液</v>
          </cell>
          <cell r="C6964" t="str">
            <v>哈药集团三精制药有限公司</v>
          </cell>
          <cell r="D6964" t="str">
            <v>10mlx12支(含糖型)</v>
          </cell>
        </row>
        <row r="6965">
          <cell r="A6965">
            <v>49040</v>
          </cell>
          <cell r="B6965" t="str">
            <v>丁酸氢化可的松乳膏</v>
          </cell>
          <cell r="C6965" t="str">
            <v>湖北恒安药业有限公司</v>
          </cell>
          <cell r="D6965" t="str">
            <v>10g：10mg</v>
          </cell>
        </row>
        <row r="6966">
          <cell r="A6966">
            <v>125756</v>
          </cell>
          <cell r="B6966" t="str">
            <v>复方盐酸伪麻黄碱缓释胶囊(新康泰克)</v>
          </cell>
          <cell r="C6966" t="str">
            <v>中美天津史克制药有限公司</v>
          </cell>
          <cell r="D6966" t="str">
            <v>90mg:4mgx8粒</v>
          </cell>
        </row>
        <row r="6967">
          <cell r="A6967">
            <v>68460</v>
          </cell>
          <cell r="B6967" t="str">
            <v>小儿清肺化痰颗粒</v>
          </cell>
          <cell r="C6967" t="str">
            <v>北京长城制药有限公司(北京长城制药厂）</v>
          </cell>
          <cell r="D6967" t="str">
            <v>6gx6袋</v>
          </cell>
        </row>
        <row r="6968">
          <cell r="A6968">
            <v>123747</v>
          </cell>
          <cell r="B6968" t="str">
            <v>抗病毒颗粒</v>
          </cell>
          <cell r="C6968" t="str">
            <v>四川光大制药有限公司</v>
          </cell>
          <cell r="D6968" t="str">
            <v>4gx10袋(无蔗糖)</v>
          </cell>
        </row>
        <row r="6969">
          <cell r="A6969">
            <v>126079</v>
          </cell>
          <cell r="B6969" t="str">
            <v>欧姆龙电子血压计</v>
          </cell>
          <cell r="C6969" t="str">
            <v>欧姆龙健康医疗(中国)有限公司</v>
          </cell>
          <cell r="D6969" t="str">
            <v>HEM-7211(上臂式)</v>
          </cell>
        </row>
        <row r="6970">
          <cell r="A6970">
            <v>119740</v>
          </cell>
          <cell r="B6970" t="str">
            <v>牛初乳咀嚼片(千林)</v>
          </cell>
          <cell r="C6970" t="str">
            <v>广东仙乐制药有限公司汕头分公司</v>
          </cell>
          <cell r="D6970" t="str">
            <v>60g(1gx60片)</v>
          </cell>
        </row>
        <row r="6971">
          <cell r="A6971">
            <v>119787</v>
          </cell>
          <cell r="B6971" t="str">
            <v>悦欣舒r-氨基丁酸压片糖果(千林)</v>
          </cell>
          <cell r="C6971" t="str">
            <v>仙乐健康科技股份有限公司</v>
          </cell>
          <cell r="D6971" t="str">
            <v>21g(0.7gx30片)</v>
          </cell>
        </row>
        <row r="6972">
          <cell r="A6972">
            <v>125582</v>
          </cell>
          <cell r="B6972" t="str">
            <v>千林维生素D钙软胶囊</v>
          </cell>
          <cell r="C6972" t="str">
            <v>仙乐健康科技股份有限公司</v>
          </cell>
          <cell r="D6972" t="str">
            <v>200g+送50g</v>
          </cell>
        </row>
        <row r="6973">
          <cell r="A6973">
            <v>125581</v>
          </cell>
          <cell r="B6973" t="str">
            <v>千林维生素D钙软胶囊</v>
          </cell>
          <cell r="C6973" t="str">
            <v>仙乐健康科技股份有限公司</v>
          </cell>
          <cell r="D6973" t="str">
            <v>1.0g×100粒</v>
          </cell>
        </row>
        <row r="6974">
          <cell r="A6974">
            <v>125579</v>
          </cell>
          <cell r="B6974" t="str">
            <v>纤曼魔芋压片糖果</v>
          </cell>
          <cell r="C6974" t="str">
            <v>仙乐健康科技股份有限公司</v>
          </cell>
          <cell r="D6974" t="str">
            <v>1.0g×100片</v>
          </cell>
        </row>
        <row r="6975">
          <cell r="A6975">
            <v>125580</v>
          </cell>
          <cell r="B6975" t="str">
            <v>纤芸白芸豆压片糖果</v>
          </cell>
          <cell r="C6975" t="str">
            <v>仙乐健康科技股份有限公司</v>
          </cell>
          <cell r="D6975" t="str">
            <v>1.0g×60片</v>
          </cell>
        </row>
        <row r="6976">
          <cell r="A6976">
            <v>22266</v>
          </cell>
          <cell r="B6976" t="str">
            <v>手参</v>
          </cell>
          <cell r="C6976" t="str">
            <v/>
          </cell>
          <cell r="D6976" t="str">
            <v>净制</v>
          </cell>
        </row>
        <row r="6977">
          <cell r="A6977">
            <v>47541</v>
          </cell>
          <cell r="B6977" t="str">
            <v>薄荷</v>
          </cell>
          <cell r="C6977" t="str">
            <v>原生药材</v>
          </cell>
          <cell r="D6977" t="str">
            <v>统货</v>
          </cell>
        </row>
        <row r="6978">
          <cell r="A6978">
            <v>43393</v>
          </cell>
          <cell r="B6978" t="str">
            <v>脑白金胶囊、口服液</v>
          </cell>
          <cell r="C6978" t="str">
            <v>珠海康奇有限公司</v>
          </cell>
          <cell r="D6978" t="str">
            <v>0.25gx30粒+250mlx3瓶</v>
          </cell>
        </row>
        <row r="6979">
          <cell r="A6979">
            <v>37248</v>
          </cell>
          <cell r="B6979" t="str">
            <v>大补阴丸</v>
          </cell>
          <cell r="C6979" t="str">
            <v>杭州胡庆余堂药业有限公司</v>
          </cell>
          <cell r="D6979" t="str">
            <v>60g</v>
          </cell>
        </row>
        <row r="6980">
          <cell r="A6980">
            <v>50365</v>
          </cell>
          <cell r="B6980" t="str">
            <v>龟甲胶</v>
          </cell>
          <cell r="C6980" t="str">
            <v>湖北康源药业有限公司</v>
          </cell>
          <cell r="D6980" t="str">
            <v>250g</v>
          </cell>
        </row>
        <row r="6981">
          <cell r="A6981">
            <v>50366</v>
          </cell>
          <cell r="B6981" t="str">
            <v>鹿角胶</v>
          </cell>
          <cell r="C6981" t="str">
            <v>湖北康源药业有限公司</v>
          </cell>
          <cell r="D6981" t="str">
            <v>250g</v>
          </cell>
        </row>
        <row r="6982">
          <cell r="A6982">
            <v>36367</v>
          </cell>
          <cell r="B6982" t="str">
            <v>维生素B1片</v>
          </cell>
          <cell r="C6982" t="str">
            <v>海南制药厂有限公司制药一厂</v>
          </cell>
          <cell r="D6982" t="str">
            <v>10mgx100片</v>
          </cell>
        </row>
        <row r="6983">
          <cell r="A6983">
            <v>38445</v>
          </cell>
          <cell r="B6983" t="str">
            <v>血塞通片</v>
          </cell>
          <cell r="C6983" t="str">
            <v>云南维和药业股份有限公司</v>
          </cell>
          <cell r="D6983" t="str">
            <v>100mg:0.173gx12片(薄膜衣)</v>
          </cell>
        </row>
        <row r="6984">
          <cell r="A6984">
            <v>38530</v>
          </cell>
          <cell r="B6984" t="str">
            <v>藿香正气合剂</v>
          </cell>
          <cell r="C6984" t="str">
            <v>江西民济药业有限公司</v>
          </cell>
          <cell r="D6984" t="str">
            <v>10mlx5支</v>
          </cell>
        </row>
        <row r="6985">
          <cell r="A6985">
            <v>36375</v>
          </cell>
          <cell r="B6985" t="str">
            <v>枫蓼肠胃康胶囊</v>
          </cell>
          <cell r="C6985" t="str">
            <v>海口奇力制药股份有限公司</v>
          </cell>
          <cell r="D6985" t="str">
            <v>0.37gx12粒</v>
          </cell>
        </row>
        <row r="6986">
          <cell r="A6986">
            <v>6781</v>
          </cell>
          <cell r="B6986" t="str">
            <v>盐酸美西律片</v>
          </cell>
          <cell r="C6986" t="str">
            <v>石药集团欧意药业有限公司(原:石家庄欧意药业公司)</v>
          </cell>
          <cell r="D6986" t="str">
            <v>50mgx100片</v>
          </cell>
        </row>
        <row r="6987">
          <cell r="A6987">
            <v>58711</v>
          </cell>
          <cell r="B6987" t="str">
            <v>苯磺酸氨氯地平片</v>
          </cell>
          <cell r="C6987" t="str">
            <v>重庆科瑞制药(集团)有限公司</v>
          </cell>
          <cell r="D6987" t="str">
            <v>5mgx7片</v>
          </cell>
        </row>
        <row r="6988">
          <cell r="A6988">
            <v>40373</v>
          </cell>
          <cell r="B6988" t="str">
            <v>养血清脑丸</v>
          </cell>
          <cell r="C6988" t="str">
            <v>天士力医药集团股份有限公司(原:天士力制药集团股份有限公司)</v>
          </cell>
          <cell r="D6988" t="str">
            <v>2.5gx9袋</v>
          </cell>
        </row>
        <row r="6989">
          <cell r="A6989">
            <v>30069</v>
          </cell>
          <cell r="B6989" t="str">
            <v>钻地风</v>
          </cell>
          <cell r="C6989" t="str">
            <v>其他生产厂家</v>
          </cell>
          <cell r="D6989" t="str">
            <v>段</v>
          </cell>
        </row>
        <row r="6990">
          <cell r="A6990">
            <v>30115</v>
          </cell>
          <cell r="B6990" t="str">
            <v>龙骨颈椎胶囊</v>
          </cell>
          <cell r="C6990" t="str">
            <v>通化金马药业集团股份有限公司</v>
          </cell>
          <cell r="D6990" t="str">
            <v>0.25gx10粒x3板</v>
          </cell>
        </row>
        <row r="6991">
          <cell r="A6991">
            <v>85904</v>
          </cell>
          <cell r="B6991" t="str">
            <v>止痢宁片</v>
          </cell>
          <cell r="C6991" t="str">
            <v>吉林省银诺克药业有限公司</v>
          </cell>
          <cell r="D6991" t="str">
            <v>0.35gx15片x2板</v>
          </cell>
        </row>
        <row r="6992">
          <cell r="A6992">
            <v>9783</v>
          </cell>
          <cell r="B6992" t="str">
            <v>氢溴酸右美沙芬糖浆</v>
          </cell>
          <cell r="C6992" t="str">
            <v>广东罗定制药有限公司</v>
          </cell>
          <cell r="D6992" t="str">
            <v>10ml:15mgx6支</v>
          </cell>
        </row>
        <row r="6993">
          <cell r="A6993">
            <v>62755</v>
          </cell>
          <cell r="B6993" t="str">
            <v>藿香祛暑软胶囊</v>
          </cell>
          <cell r="C6993" t="str">
            <v>石药集团欧意药业有限公司(原:石家庄欧意药业公司)</v>
          </cell>
          <cell r="D6993" t="str">
            <v>0.45gx12粒</v>
          </cell>
        </row>
        <row r="6994">
          <cell r="A6994">
            <v>63638</v>
          </cell>
          <cell r="B6994" t="str">
            <v>九味羌活颗粒</v>
          </cell>
          <cell r="C6994" t="str">
            <v>九寨沟天然药业集团有限责任公司</v>
          </cell>
          <cell r="D6994" t="str">
            <v>15gx10袋</v>
          </cell>
        </row>
        <row r="6995">
          <cell r="A6995">
            <v>66737</v>
          </cell>
          <cell r="B6995" t="str">
            <v>黄精</v>
          </cell>
          <cell r="C6995" t="str">
            <v/>
          </cell>
          <cell r="D6995" t="str">
            <v>统货</v>
          </cell>
        </row>
        <row r="6996">
          <cell r="A6996">
            <v>13139</v>
          </cell>
          <cell r="B6996" t="str">
            <v>红参/吉林(全须)</v>
          </cell>
          <cell r="C6996" t="str">
            <v>其他生产厂家</v>
          </cell>
          <cell r="D6996" t="str">
            <v>25支</v>
          </cell>
        </row>
        <row r="6997">
          <cell r="A6997">
            <v>8529</v>
          </cell>
          <cell r="B6997" t="str">
            <v>咳特灵片</v>
          </cell>
          <cell r="C6997" t="str">
            <v>广东罗浮山国药股份有限公司</v>
          </cell>
          <cell r="D6997" t="str">
            <v>100片(薄膜衣)</v>
          </cell>
        </row>
        <row r="6998">
          <cell r="A6998">
            <v>8793</v>
          </cell>
          <cell r="B6998" t="str">
            <v>附片</v>
          </cell>
          <cell r="C6998" t="str">
            <v>其他生产厂家</v>
          </cell>
          <cell r="D6998" t="str">
            <v>白附片</v>
          </cell>
        </row>
        <row r="6999">
          <cell r="A6999">
            <v>36360</v>
          </cell>
          <cell r="B6999" t="str">
            <v>复方杏香兔耳风胶囊</v>
          </cell>
          <cell r="C6999" t="str">
            <v>江西银涛药业有限公司</v>
          </cell>
          <cell r="D6999" t="str">
            <v>0.47gx12粒x2板</v>
          </cell>
        </row>
        <row r="7000">
          <cell r="A7000">
            <v>8257</v>
          </cell>
          <cell r="B7000" t="str">
            <v>枸杞子</v>
          </cell>
          <cell r="C7000" t="str">
            <v/>
          </cell>
          <cell r="D7000" t="str">
            <v>230粒</v>
          </cell>
        </row>
        <row r="7001">
          <cell r="A7001">
            <v>78006</v>
          </cell>
          <cell r="B7001" t="str">
            <v>臂式电子血压计</v>
          </cell>
          <cell r="C7001" t="str">
            <v>江苏鱼跃医疗设备股份有限公司</v>
          </cell>
          <cell r="D7001" t="str">
            <v>YE690A</v>
          </cell>
        </row>
        <row r="7002">
          <cell r="A7002">
            <v>40658</v>
          </cell>
          <cell r="B7002" t="str">
            <v>茶碱缓释片</v>
          </cell>
          <cell r="C7002" t="str">
            <v>锦州本天药业有限公司</v>
          </cell>
          <cell r="D7002" t="str">
            <v>0.1gx24片</v>
          </cell>
        </row>
        <row r="7003">
          <cell r="A7003">
            <v>37730</v>
          </cell>
          <cell r="B7003" t="str">
            <v>止痛化症片</v>
          </cell>
          <cell r="C7003" t="str">
            <v>吉林省天泰药业股份有限公司(原吉林省辉南天泰药业)</v>
          </cell>
          <cell r="D7003" t="str">
            <v>0.3gx36片</v>
          </cell>
        </row>
        <row r="7004">
          <cell r="A7004">
            <v>11212</v>
          </cell>
          <cell r="B7004" t="str">
            <v>复方磺胺甲噁唑片(复方新诺明片)</v>
          </cell>
          <cell r="C7004" t="str">
            <v>宜昌人福药业有限责任公司</v>
          </cell>
          <cell r="D7004" t="str">
            <v>100片</v>
          </cell>
        </row>
        <row r="7005">
          <cell r="A7005">
            <v>27391</v>
          </cell>
          <cell r="B7005" t="str">
            <v>十滴水</v>
          </cell>
          <cell r="C7005" t="str">
            <v>四川省通园制药集团有限公司</v>
          </cell>
          <cell r="D7005" t="str">
            <v>500ml</v>
          </cell>
        </row>
        <row r="7006">
          <cell r="A7006">
            <v>33149</v>
          </cell>
          <cell r="B7006" t="str">
            <v>酮康唑洗剂</v>
          </cell>
          <cell r="C7006" t="str">
            <v>南京白敬宇制药有限责任公司</v>
          </cell>
          <cell r="D7006" t="str">
            <v>2%：50ml</v>
          </cell>
        </row>
        <row r="7007">
          <cell r="A7007">
            <v>104983</v>
          </cell>
          <cell r="B7007" t="str">
            <v>聚维酮碘溶液</v>
          </cell>
          <cell r="C7007" t="str">
            <v>亚宝药业四川制药有限公司</v>
          </cell>
          <cell r="D7007" t="str">
            <v>5%:150ml</v>
          </cell>
        </row>
        <row r="7008">
          <cell r="A7008">
            <v>105245</v>
          </cell>
          <cell r="B7008" t="str">
            <v>强力枇杷露</v>
          </cell>
          <cell r="C7008" t="str">
            <v>华润三九（南昌）药业有限公司（原江西三九药业有限公司）</v>
          </cell>
          <cell r="D7008" t="str">
            <v>225ml</v>
          </cell>
        </row>
        <row r="7009">
          <cell r="A7009">
            <v>105264</v>
          </cell>
          <cell r="B7009" t="str">
            <v>泮托拉唑钠肠溶片</v>
          </cell>
          <cell r="C7009" t="str">
            <v>世贸天阶制药（江苏）有限责任公司</v>
          </cell>
          <cell r="D7009" t="str">
            <v>40mgx7片</v>
          </cell>
        </row>
        <row r="7010">
          <cell r="A7010">
            <v>105333</v>
          </cell>
          <cell r="B7010" t="str">
            <v>复方珊瑚姜溶液尿素咪康唑软膏复合制剂</v>
          </cell>
          <cell r="C7010" t="str">
            <v>贵州金桥药业有限公司</v>
          </cell>
          <cell r="D7010" t="str">
            <v>30ml＋5gx2支</v>
          </cell>
        </row>
        <row r="7011">
          <cell r="A7011">
            <v>14128</v>
          </cell>
          <cell r="B7011" t="str">
            <v>冻疮膏</v>
          </cell>
          <cell r="C7011" t="str">
            <v>上海小方制药股份有限公司（原名：上海运佳黄浦制药有限公司）</v>
          </cell>
          <cell r="D7011" t="str">
            <v>10g</v>
          </cell>
        </row>
        <row r="7012">
          <cell r="A7012">
            <v>18760</v>
          </cell>
          <cell r="B7012" t="str">
            <v>红参(全须特大支)</v>
          </cell>
          <cell r="C7012" t="str">
            <v>其他生产厂家</v>
          </cell>
          <cell r="D7012" t="str">
            <v>16支</v>
          </cell>
        </row>
        <row r="7013">
          <cell r="A7013">
            <v>34047</v>
          </cell>
          <cell r="B7013" t="str">
            <v>罗红霉素分散片</v>
          </cell>
          <cell r="C7013" t="str">
            <v>成都恒瑞制药有限公司</v>
          </cell>
          <cell r="D7013" t="str">
            <v>0.15gx6片</v>
          </cell>
        </row>
        <row r="7014">
          <cell r="A7014">
            <v>100762</v>
          </cell>
          <cell r="B7014" t="str">
            <v>盐酸二甲双胍缓释片</v>
          </cell>
          <cell r="C7014" t="str">
            <v>北京太洋药业股份有限公司</v>
          </cell>
          <cell r="D7014" t="str">
            <v>0.5gx10片x3板</v>
          </cell>
        </row>
        <row r="7015">
          <cell r="A7015">
            <v>64188</v>
          </cell>
          <cell r="B7015" t="str">
            <v>阿莫西林胶囊(阿莫仙)</v>
          </cell>
          <cell r="C7015" t="str">
            <v>珠海联邦制药股份有限公司中山分公司</v>
          </cell>
          <cell r="D7015" t="str">
            <v>0.5gx12粒</v>
          </cell>
        </row>
        <row r="7016">
          <cell r="A7016">
            <v>64893</v>
          </cell>
          <cell r="B7016" t="str">
            <v>普伐他汀钠片</v>
          </cell>
          <cell r="C7016" t="str">
            <v>上海现代制药股份有限公司(上海现代浦东药厂有限公司</v>
          </cell>
          <cell r="D7016" t="str">
            <v>10mgx12片</v>
          </cell>
        </row>
        <row r="7017">
          <cell r="A7017">
            <v>49429</v>
          </cell>
          <cell r="B7017" t="str">
            <v>氯诺昔康分散片</v>
          </cell>
          <cell r="C7017" t="str">
            <v>长春雷允上药业有限公司(原：长春远大国奥制药有限公司)</v>
          </cell>
          <cell r="D7017" t="str">
            <v>8mgx10片</v>
          </cell>
        </row>
        <row r="7018">
          <cell r="A7018">
            <v>71244</v>
          </cell>
          <cell r="B7018" t="str">
            <v>复方土荆皮酊</v>
          </cell>
          <cell r="C7018" t="str">
            <v>江苏华神药业有限公司(南通中东药业有限公司)</v>
          </cell>
          <cell r="D7018" t="str">
            <v>20ml</v>
          </cell>
        </row>
        <row r="7019">
          <cell r="A7019">
            <v>71676</v>
          </cell>
          <cell r="B7019" t="str">
            <v>清降片</v>
          </cell>
          <cell r="C7019" t="str">
            <v>天津同仁堂集团股份有限公司</v>
          </cell>
          <cell r="D7019" t="str">
            <v>0.125gx60片(薄膜衣)</v>
          </cell>
        </row>
        <row r="7020">
          <cell r="A7020">
            <v>43540</v>
          </cell>
          <cell r="B7020" t="str">
            <v>清热解毒胶囊</v>
          </cell>
          <cell r="C7020" t="str">
            <v>江西银涛药业有限公司</v>
          </cell>
          <cell r="D7020" t="str">
            <v>0.3gx12粒x3板</v>
          </cell>
        </row>
        <row r="7021">
          <cell r="A7021">
            <v>74012</v>
          </cell>
          <cell r="B7021" t="str">
            <v>刺五加颗粒</v>
          </cell>
          <cell r="C7021" t="str">
            <v>吉林省通化博祥药业股份有限公司</v>
          </cell>
          <cell r="D7021" t="str">
            <v>10gx10袋</v>
          </cell>
        </row>
        <row r="7022">
          <cell r="A7022">
            <v>74171</v>
          </cell>
          <cell r="B7022" t="str">
            <v>金银花露</v>
          </cell>
          <cell r="C7022" t="str">
            <v>广东恒诚制药有限公司(湛江向阳药业有限公司)</v>
          </cell>
          <cell r="D7022" t="str">
            <v>300ml</v>
          </cell>
        </row>
        <row r="7023">
          <cell r="A7023">
            <v>89965</v>
          </cell>
          <cell r="B7023" t="str">
            <v>更年安片</v>
          </cell>
          <cell r="C7023" t="str">
            <v>葵花药业集团(佳木斯)有限公司</v>
          </cell>
          <cell r="D7023" t="str">
            <v>0.3gx12片x4板（糖衣片）</v>
          </cell>
        </row>
        <row r="7024">
          <cell r="A7024">
            <v>20081</v>
          </cell>
          <cell r="B7024" t="str">
            <v>鹿肾</v>
          </cell>
          <cell r="C7024" t="str">
            <v>其他生产厂家</v>
          </cell>
          <cell r="D7024" t="str">
            <v>统货</v>
          </cell>
        </row>
        <row r="7025">
          <cell r="A7025">
            <v>20308</v>
          </cell>
          <cell r="B7025" t="str">
            <v>丹参</v>
          </cell>
          <cell r="C7025" t="str">
            <v>其他生产厂家</v>
          </cell>
          <cell r="D7025" t="str">
            <v>梗</v>
          </cell>
        </row>
        <row r="7026">
          <cell r="A7026">
            <v>40338</v>
          </cell>
          <cell r="B7026" t="str">
            <v>通宣理肺片</v>
          </cell>
          <cell r="C7026" t="str">
            <v>云南云河药业股份有限公司(云南个旧制药厂)</v>
          </cell>
          <cell r="D7026" t="str">
            <v>0.3gx12片x3板</v>
          </cell>
        </row>
        <row r="7027">
          <cell r="A7027">
            <v>66738</v>
          </cell>
          <cell r="B7027" t="str">
            <v>开塞露</v>
          </cell>
          <cell r="C7027" t="str">
            <v>武汉五景药业有限公司</v>
          </cell>
          <cell r="D7027" t="str">
            <v>20mlx2支（含甘油）</v>
          </cell>
        </row>
        <row r="7028">
          <cell r="A7028">
            <v>68980</v>
          </cell>
          <cell r="B7028" t="str">
            <v>肝苏胶囊</v>
          </cell>
          <cell r="C7028" t="str">
            <v>宇妥藏药股份有限公司（原：四川宇妥藏药药业有限责任公司）</v>
          </cell>
          <cell r="D7028" t="str">
            <v>0.42gx36粒</v>
          </cell>
        </row>
        <row r="7029">
          <cell r="A7029">
            <v>25315</v>
          </cell>
          <cell r="B7029" t="str">
            <v>抗病毒口服液</v>
          </cell>
          <cell r="C7029" t="str">
            <v>河南百年康鑫药业有限公司</v>
          </cell>
          <cell r="D7029" t="str">
            <v>10mlx6支</v>
          </cell>
        </row>
        <row r="7030">
          <cell r="A7030">
            <v>941</v>
          </cell>
          <cell r="B7030" t="str">
            <v>盐酸萘甲唑啉滴鼻液</v>
          </cell>
          <cell r="C7030" t="str">
            <v>武汉五景药业有限公司</v>
          </cell>
          <cell r="D7030" t="str">
            <v>10ml</v>
          </cell>
        </row>
        <row r="7031">
          <cell r="A7031">
            <v>47543</v>
          </cell>
          <cell r="B7031" t="str">
            <v>肉桂</v>
          </cell>
          <cell r="C7031" t="str">
            <v/>
          </cell>
          <cell r="D7031" t="str">
            <v>统货</v>
          </cell>
        </row>
        <row r="7032">
          <cell r="A7032">
            <v>59682</v>
          </cell>
          <cell r="B7032" t="str">
            <v>维生素AE胶丸</v>
          </cell>
          <cell r="C7032" t="str">
            <v>国药控股星鲨制药(厦门)有限公司(原:厦门星鲨制药)</v>
          </cell>
          <cell r="D7032" t="str">
            <v>12粒x2板(VA5000单位:VE20mg)</v>
          </cell>
        </row>
        <row r="7033">
          <cell r="A7033">
            <v>21387</v>
          </cell>
          <cell r="B7033" t="str">
            <v>硼酸洗液</v>
          </cell>
          <cell r="C7033" t="str">
            <v>上海小方制药股份有限公司（原名：上海运佳黄浦制药有限公司）</v>
          </cell>
          <cell r="D7033" t="str">
            <v>3%：250ml</v>
          </cell>
        </row>
        <row r="7034">
          <cell r="A7034">
            <v>14272</v>
          </cell>
          <cell r="B7034" t="str">
            <v>复方氨酚烷胺胶囊</v>
          </cell>
          <cell r="C7034" t="str">
            <v>河北华威得菲尔药业有限公司</v>
          </cell>
          <cell r="D7034" t="str">
            <v>10粒</v>
          </cell>
        </row>
        <row r="7035">
          <cell r="A7035">
            <v>83526</v>
          </cell>
          <cell r="B7035" t="str">
            <v>沉香</v>
          </cell>
          <cell r="C7035" t="str">
            <v>泸州百草堂中药饮片有限公司</v>
          </cell>
          <cell r="D7035" t="str">
            <v>5g(最细粉)</v>
          </cell>
        </row>
        <row r="7036">
          <cell r="A7036">
            <v>83681</v>
          </cell>
          <cell r="B7036" t="str">
            <v>桂圆果</v>
          </cell>
          <cell r="C7036" t="str">
            <v>其他生产厂家</v>
          </cell>
          <cell r="D7036" t="str">
            <v>统装</v>
          </cell>
        </row>
        <row r="7037">
          <cell r="A7037">
            <v>99381</v>
          </cell>
          <cell r="B7037" t="str">
            <v>艾附暖宫丸</v>
          </cell>
          <cell r="C7037" t="str">
            <v>天津天士力(辽宁)制药有限责任公司(原辽宁仙鹤制药)</v>
          </cell>
          <cell r="D7037" t="str">
            <v>9gx14袋</v>
          </cell>
        </row>
        <row r="7038">
          <cell r="A7038">
            <v>77837</v>
          </cell>
          <cell r="B7038" t="str">
            <v>花旗参</v>
          </cell>
          <cell r="C7038" t="str">
            <v/>
          </cell>
          <cell r="D7038" t="str">
            <v>片、25g、精选</v>
          </cell>
        </row>
        <row r="7039">
          <cell r="A7039">
            <v>54923</v>
          </cell>
          <cell r="B7039" t="str">
            <v>海马</v>
          </cell>
          <cell r="C7039" t="str">
            <v>其他生产厂家</v>
          </cell>
          <cell r="D7039" t="str">
            <v>2-4g</v>
          </cell>
        </row>
        <row r="7040">
          <cell r="A7040">
            <v>54607</v>
          </cell>
          <cell r="B7040" t="str">
            <v>白花蛇舌草</v>
          </cell>
          <cell r="C7040" t="str">
            <v>其他生产厂家</v>
          </cell>
          <cell r="D7040" t="str">
            <v>段</v>
          </cell>
        </row>
        <row r="7041">
          <cell r="A7041">
            <v>54635</v>
          </cell>
          <cell r="B7041" t="str">
            <v>建曲</v>
          </cell>
          <cell r="C7041" t="str">
            <v>其他生产厂家</v>
          </cell>
          <cell r="D7041" t="str">
            <v>10gx50块</v>
          </cell>
        </row>
        <row r="7042">
          <cell r="A7042">
            <v>47438</v>
          </cell>
          <cell r="B7042" t="str">
            <v>制天南星</v>
          </cell>
          <cell r="C7042" t="str">
            <v>其他生产厂家</v>
          </cell>
          <cell r="D7042" t="str">
            <v>片</v>
          </cell>
        </row>
        <row r="7043">
          <cell r="A7043">
            <v>20622</v>
          </cell>
          <cell r="B7043" t="str">
            <v>舒眠胶囊</v>
          </cell>
          <cell r="C7043" t="str">
            <v>贵州大隆药业有限责任公司</v>
          </cell>
          <cell r="D7043" t="str">
            <v>0.4gx24粒</v>
          </cell>
        </row>
        <row r="7044">
          <cell r="A7044">
            <v>54918</v>
          </cell>
          <cell r="B7044" t="str">
            <v>海马</v>
          </cell>
          <cell r="C7044" t="str">
            <v>其他生产厂家</v>
          </cell>
          <cell r="D7044" t="str">
            <v>4-6g</v>
          </cell>
        </row>
        <row r="7045">
          <cell r="A7045">
            <v>54919</v>
          </cell>
          <cell r="B7045" t="str">
            <v>海马</v>
          </cell>
          <cell r="C7045" t="str">
            <v/>
          </cell>
          <cell r="D7045" t="str">
            <v>9g</v>
          </cell>
        </row>
        <row r="7046">
          <cell r="A7046">
            <v>68502</v>
          </cell>
          <cell r="B7046" t="str">
            <v>红参</v>
          </cell>
          <cell r="C7046" t="str">
            <v>重庆中药饮片厂有限公司</v>
          </cell>
          <cell r="D7046" t="str">
            <v>12支边条、41g/支(桐君阁牌)</v>
          </cell>
        </row>
        <row r="7047">
          <cell r="A7047">
            <v>68503</v>
          </cell>
          <cell r="B7047" t="str">
            <v>天麻</v>
          </cell>
          <cell r="C7047" t="str">
            <v>其他生产厂家</v>
          </cell>
          <cell r="D7047" t="str">
            <v>110g</v>
          </cell>
        </row>
        <row r="7048">
          <cell r="A7048">
            <v>54821</v>
          </cell>
          <cell r="B7048" t="str">
            <v>人参</v>
          </cell>
          <cell r="C7048" t="str">
            <v>其他生产厂家</v>
          </cell>
          <cell r="D7048" t="str">
            <v>145支（全须生晒参）</v>
          </cell>
        </row>
        <row r="7049">
          <cell r="A7049">
            <v>54971</v>
          </cell>
          <cell r="B7049" t="str">
            <v>鹿肾</v>
          </cell>
          <cell r="C7049" t="str">
            <v/>
          </cell>
          <cell r="D7049" t="str">
            <v>60g-80g</v>
          </cell>
        </row>
        <row r="7050">
          <cell r="A7050">
            <v>73600</v>
          </cell>
          <cell r="B7050" t="str">
            <v>人参</v>
          </cell>
          <cell r="C7050" t="str">
            <v>桓仁盛东参药开发有限公司</v>
          </cell>
          <cell r="D7050" t="str">
            <v>1400档(辽宁)</v>
          </cell>
        </row>
        <row r="7051">
          <cell r="A7051">
            <v>73629</v>
          </cell>
          <cell r="B7051" t="str">
            <v>西红花</v>
          </cell>
          <cell r="C7051" t="str">
            <v>其他生产厂家</v>
          </cell>
          <cell r="D7051" t="str">
            <v>统货</v>
          </cell>
        </row>
        <row r="7052">
          <cell r="A7052">
            <v>14448</v>
          </cell>
          <cell r="B7052" t="str">
            <v>右旋糖酐铁片</v>
          </cell>
          <cell r="C7052" t="str">
            <v>四川科伦药业股份有限公司</v>
          </cell>
          <cell r="D7052" t="str">
            <v>25mgx60片</v>
          </cell>
        </row>
        <row r="7053">
          <cell r="A7053">
            <v>48375</v>
          </cell>
          <cell r="B7053" t="str">
            <v>党参</v>
          </cell>
          <cell r="C7053" t="str">
            <v>四川欣康中药饮片有限公司</v>
          </cell>
          <cell r="D7053" t="str">
            <v>梗、特级</v>
          </cell>
        </row>
        <row r="7054">
          <cell r="A7054">
            <v>69787</v>
          </cell>
          <cell r="B7054" t="str">
            <v>布洛芬缓释胶囊(达力克)</v>
          </cell>
          <cell r="C7054" t="str">
            <v>福建太平洋制药有限公司</v>
          </cell>
          <cell r="D7054" t="str">
            <v>0.3gx24粒</v>
          </cell>
        </row>
        <row r="7055">
          <cell r="A7055">
            <v>85682</v>
          </cell>
          <cell r="B7055" t="str">
            <v>利巴韦林颗粒</v>
          </cell>
          <cell r="C7055" t="str">
            <v>河北华威得菲尔药业有限公司</v>
          </cell>
          <cell r="D7055" t="str">
            <v>50mgx18袋</v>
          </cell>
        </row>
        <row r="7056">
          <cell r="A7056">
            <v>15038</v>
          </cell>
          <cell r="B7056" t="str">
            <v>外搽白灵酊</v>
          </cell>
          <cell r="C7056" t="str">
            <v>国药集团冯了性(佛山)药业有限公司</v>
          </cell>
          <cell r="D7056" t="str">
            <v>50ml</v>
          </cell>
        </row>
        <row r="7057">
          <cell r="A7057">
            <v>68678</v>
          </cell>
          <cell r="B7057" t="str">
            <v>天麻</v>
          </cell>
          <cell r="C7057" t="str">
            <v>其他生产厂家</v>
          </cell>
          <cell r="D7057" t="str">
            <v>家片</v>
          </cell>
        </row>
        <row r="7058">
          <cell r="A7058">
            <v>68692</v>
          </cell>
          <cell r="B7058" t="str">
            <v>八角茴香</v>
          </cell>
          <cell r="C7058" t="str">
            <v/>
          </cell>
          <cell r="D7058" t="str">
            <v>统货</v>
          </cell>
        </row>
        <row r="7059">
          <cell r="A7059">
            <v>13695</v>
          </cell>
          <cell r="B7059" t="str">
            <v>加替沙星片</v>
          </cell>
          <cell r="C7059" t="str">
            <v>四川科伦药业股份有限公司</v>
          </cell>
          <cell r="D7059" t="str">
            <v>0.2gx12片</v>
          </cell>
        </row>
        <row r="7060">
          <cell r="A7060">
            <v>23095</v>
          </cell>
          <cell r="B7060" t="str">
            <v>妇科止血灵</v>
          </cell>
          <cell r="C7060" t="str">
            <v>长春万德制药有限公司</v>
          </cell>
          <cell r="D7060" t="str">
            <v>36s</v>
          </cell>
        </row>
        <row r="7061">
          <cell r="A7061">
            <v>70719</v>
          </cell>
          <cell r="B7061" t="str">
            <v>冬虫夏草</v>
          </cell>
          <cell r="C7061" t="str">
            <v/>
          </cell>
          <cell r="D7061" t="str">
            <v>3600条&lt;散&gt;</v>
          </cell>
        </row>
        <row r="7062">
          <cell r="A7062">
            <v>70938</v>
          </cell>
          <cell r="B7062" t="str">
            <v>盐覆盆子</v>
          </cell>
          <cell r="C7062" t="str">
            <v>其他生产厂家</v>
          </cell>
          <cell r="D7062" t="str">
            <v>盐炙</v>
          </cell>
        </row>
        <row r="7063">
          <cell r="A7063">
            <v>85823</v>
          </cell>
          <cell r="B7063" t="str">
            <v>肉桂</v>
          </cell>
          <cell r="C7063" t="str">
            <v>其他生产厂家</v>
          </cell>
          <cell r="D7063" t="str">
            <v>玉桂块</v>
          </cell>
        </row>
        <row r="7064">
          <cell r="A7064">
            <v>68814</v>
          </cell>
          <cell r="B7064" t="str">
            <v>灵芝</v>
          </cell>
          <cell r="C7064" t="str">
            <v/>
          </cell>
          <cell r="D7064" t="str">
            <v>统货</v>
          </cell>
        </row>
        <row r="7065">
          <cell r="A7065">
            <v>72226</v>
          </cell>
          <cell r="B7065" t="str">
            <v>菊花</v>
          </cell>
          <cell r="C7065" t="str">
            <v>其他生产厂家</v>
          </cell>
          <cell r="D7065" t="str">
            <v>胎菊</v>
          </cell>
        </row>
        <row r="7066">
          <cell r="A7066">
            <v>9433</v>
          </cell>
          <cell r="B7066" t="str">
            <v>清热解毒口服液</v>
          </cell>
          <cell r="C7066" t="str">
            <v>河南百年康鑫药业有限公司</v>
          </cell>
          <cell r="D7066" t="str">
            <v>10mlx6支</v>
          </cell>
        </row>
        <row r="7067">
          <cell r="A7067">
            <v>83110</v>
          </cell>
          <cell r="B7067" t="str">
            <v>麸炒薏苡仁</v>
          </cell>
          <cell r="C7067" t="str">
            <v>其他生产厂家</v>
          </cell>
          <cell r="D7067" t="str">
            <v>炒</v>
          </cell>
        </row>
        <row r="7068">
          <cell r="A7068">
            <v>73633</v>
          </cell>
          <cell r="B7068" t="str">
            <v>通江银耳</v>
          </cell>
          <cell r="C7068" t="str">
            <v/>
          </cell>
          <cell r="D7068" t="str">
            <v>130g</v>
          </cell>
        </row>
        <row r="7069">
          <cell r="A7069">
            <v>83624</v>
          </cell>
          <cell r="B7069" t="str">
            <v>北沙参</v>
          </cell>
          <cell r="C7069" t="str">
            <v/>
          </cell>
          <cell r="D7069" t="str">
            <v>选条</v>
          </cell>
        </row>
        <row r="7070">
          <cell r="A7070">
            <v>83507</v>
          </cell>
          <cell r="B7070" t="str">
            <v>三七</v>
          </cell>
          <cell r="C7070" t="str">
            <v>泸州百草堂中药饮片有限公司</v>
          </cell>
          <cell r="D7070" t="str">
            <v>20头.5g(最细粉)</v>
          </cell>
        </row>
        <row r="7071">
          <cell r="A7071">
            <v>13938</v>
          </cell>
          <cell r="B7071" t="str">
            <v>前列回春胶囊</v>
          </cell>
          <cell r="C7071" t="str">
            <v>吉林双星药业有限公司(原:长白双星药业有限责任公司)</v>
          </cell>
          <cell r="D7071" t="str">
            <v>0.3gx30粒</v>
          </cell>
        </row>
        <row r="7072">
          <cell r="A7072">
            <v>13862</v>
          </cell>
          <cell r="B7072" t="str">
            <v>喉咽清口服液</v>
          </cell>
          <cell r="C7072" t="str">
            <v>湖南时代阳光药业股份有限公司</v>
          </cell>
          <cell r="D7072" t="str">
            <v>10mlx6支</v>
          </cell>
        </row>
        <row r="7073">
          <cell r="A7073">
            <v>23452</v>
          </cell>
          <cell r="B7073" t="str">
            <v>阿魏酸哌嗪片</v>
          </cell>
          <cell r="C7073" t="str">
            <v>成都亨达药业有限公司</v>
          </cell>
          <cell r="D7073" t="str">
            <v>50mgx180片</v>
          </cell>
        </row>
        <row r="7074">
          <cell r="A7074">
            <v>23455</v>
          </cell>
          <cell r="B7074" t="str">
            <v>枸橼酸西地那非片</v>
          </cell>
          <cell r="C7074" t="str">
            <v>辉瑞制药有限公司</v>
          </cell>
          <cell r="D7074" t="str">
            <v>50mgx1片</v>
          </cell>
        </row>
        <row r="7075">
          <cell r="A7075">
            <v>15864</v>
          </cell>
          <cell r="B7075" t="str">
            <v>枸橼酸他莫昔芬片</v>
          </cell>
          <cell r="C7075" t="str">
            <v>苏州第壹制药有限公司</v>
          </cell>
          <cell r="D7075" t="str">
            <v>10mgx60片</v>
          </cell>
        </row>
        <row r="7076">
          <cell r="A7076">
            <v>73706</v>
          </cell>
          <cell r="B7076" t="str">
            <v>人参</v>
          </cell>
          <cell r="C7076" t="str">
            <v/>
          </cell>
          <cell r="D7076" t="str">
            <v>800档(吉林)</v>
          </cell>
        </row>
        <row r="7077">
          <cell r="A7077">
            <v>72710</v>
          </cell>
          <cell r="B7077" t="str">
            <v>冬凌草</v>
          </cell>
          <cell r="C7077" t="str">
            <v>其他生产厂家</v>
          </cell>
          <cell r="D7077" t="str">
            <v>段</v>
          </cell>
        </row>
        <row r="7078">
          <cell r="A7078">
            <v>85824</v>
          </cell>
          <cell r="B7078" t="str">
            <v>肉桂</v>
          </cell>
          <cell r="C7078" t="str">
            <v/>
          </cell>
          <cell r="D7078" t="str">
            <v>玉桂</v>
          </cell>
        </row>
        <row r="7079">
          <cell r="A7079">
            <v>85825</v>
          </cell>
          <cell r="B7079" t="str">
            <v>莲子</v>
          </cell>
          <cell r="C7079" t="str">
            <v>其他生产厂家</v>
          </cell>
          <cell r="D7079" t="str">
            <v>统货</v>
          </cell>
        </row>
        <row r="7080">
          <cell r="A7080">
            <v>84014</v>
          </cell>
          <cell r="B7080" t="str">
            <v>无花果</v>
          </cell>
          <cell r="C7080" t="str">
            <v/>
          </cell>
          <cell r="D7080" t="str">
            <v>统装</v>
          </cell>
        </row>
        <row r="7081">
          <cell r="A7081">
            <v>84022</v>
          </cell>
          <cell r="B7081" t="str">
            <v>山楂</v>
          </cell>
          <cell r="C7081" t="str">
            <v>其他生产厂家</v>
          </cell>
          <cell r="D7081" t="str">
            <v>肉</v>
          </cell>
        </row>
        <row r="7082">
          <cell r="A7082">
            <v>84038</v>
          </cell>
          <cell r="B7082" t="str">
            <v>黑芝麻</v>
          </cell>
          <cell r="C7082" t="str">
            <v>原生药材</v>
          </cell>
          <cell r="D7082" t="str">
            <v>统货</v>
          </cell>
        </row>
        <row r="7083">
          <cell r="A7083">
            <v>54626</v>
          </cell>
          <cell r="B7083" t="str">
            <v>半枝莲</v>
          </cell>
          <cell r="C7083" t="str">
            <v>其他生产厂家</v>
          </cell>
          <cell r="D7083" t="str">
            <v>段</v>
          </cell>
        </row>
        <row r="7084">
          <cell r="A7084">
            <v>64410</v>
          </cell>
          <cell r="B7084" t="str">
            <v>人参</v>
          </cell>
          <cell r="C7084" t="str">
            <v>桓仁盛东参药开发有限公司</v>
          </cell>
          <cell r="D7084" t="str">
            <v>180档</v>
          </cell>
        </row>
        <row r="7085">
          <cell r="A7085">
            <v>21070</v>
          </cell>
          <cell r="B7085" t="str">
            <v>麻仁润肠丸</v>
          </cell>
          <cell r="C7085" t="str">
            <v>北京同仁堂股份有限公司同仁堂制药厂</v>
          </cell>
          <cell r="D7085" t="str">
            <v>6gx10丸</v>
          </cell>
        </row>
        <row r="7086">
          <cell r="A7086">
            <v>28335</v>
          </cell>
          <cell r="B7086" t="str">
            <v>沙棘干乳剂</v>
          </cell>
          <cell r="C7086" t="str">
            <v>陕西海天制药有限公司</v>
          </cell>
          <cell r="D7086" t="str">
            <v>10gx6袋</v>
          </cell>
        </row>
        <row r="7087">
          <cell r="A7087">
            <v>72227</v>
          </cell>
          <cell r="B7087" t="str">
            <v>三七花</v>
          </cell>
          <cell r="C7087" t="str">
            <v/>
          </cell>
          <cell r="D7087" t="str">
            <v>一级</v>
          </cell>
        </row>
        <row r="7088">
          <cell r="A7088">
            <v>98019</v>
          </cell>
          <cell r="B7088" t="str">
            <v>牛黄上清胶囊</v>
          </cell>
          <cell r="C7088" t="str">
            <v>江西康恩贝中药有限公司</v>
          </cell>
          <cell r="D7088" t="str">
            <v>0.3gx12粒x3板</v>
          </cell>
        </row>
        <row r="7089">
          <cell r="A7089">
            <v>92155</v>
          </cell>
          <cell r="B7089" t="str">
            <v>谷丙甘氨酸胶囊</v>
          </cell>
          <cell r="C7089" t="str">
            <v>天津金虹胜利药业有限公司</v>
          </cell>
          <cell r="D7089" t="str">
            <v>12粒x2板</v>
          </cell>
        </row>
        <row r="7090">
          <cell r="A7090">
            <v>29230</v>
          </cell>
          <cell r="B7090" t="str">
            <v>喉舒宁片</v>
          </cell>
          <cell r="C7090" t="str">
            <v>广州诺金制药有限公司</v>
          </cell>
          <cell r="D7090" t="str">
            <v>12片x2板(薄膜衣)</v>
          </cell>
        </row>
        <row r="7091">
          <cell r="A7091">
            <v>95620</v>
          </cell>
          <cell r="B7091" t="str">
            <v>芩暴红止咳合剂</v>
          </cell>
          <cell r="C7091" t="str">
            <v>黑龙江比福金北药制药有限公司</v>
          </cell>
          <cell r="D7091" t="str">
            <v>100ml</v>
          </cell>
        </row>
        <row r="7092">
          <cell r="A7092">
            <v>51891</v>
          </cell>
          <cell r="B7092" t="str">
            <v>人参</v>
          </cell>
          <cell r="C7092" t="str">
            <v>其他生产厂家</v>
          </cell>
          <cell r="D7092" t="str">
            <v>300档（林下山参）</v>
          </cell>
        </row>
        <row r="7093">
          <cell r="A7093">
            <v>52404</v>
          </cell>
          <cell r="B7093" t="str">
            <v>许氏西洋参参片</v>
          </cell>
          <cell r="C7093" t="str">
            <v>中药收购</v>
          </cell>
          <cell r="D7093" t="str">
            <v>精选</v>
          </cell>
        </row>
        <row r="7094">
          <cell r="A7094">
            <v>54897</v>
          </cell>
          <cell r="B7094" t="str">
            <v>天麻</v>
          </cell>
          <cell r="C7094" t="str">
            <v>其他生产厂家</v>
          </cell>
          <cell r="D7094" t="str">
            <v>100g</v>
          </cell>
        </row>
        <row r="7095">
          <cell r="A7095">
            <v>83018</v>
          </cell>
          <cell r="B7095" t="str">
            <v>芡实</v>
          </cell>
          <cell r="C7095" t="str">
            <v>中药收购</v>
          </cell>
          <cell r="D7095" t="str">
            <v>统</v>
          </cell>
        </row>
        <row r="7096">
          <cell r="A7096">
            <v>86938</v>
          </cell>
          <cell r="B7096" t="str">
            <v>使君子仁</v>
          </cell>
          <cell r="C7096" t="str">
            <v>其他生产厂家</v>
          </cell>
          <cell r="D7096" t="str">
            <v>去壳</v>
          </cell>
        </row>
        <row r="7097">
          <cell r="A7097">
            <v>22792</v>
          </cell>
          <cell r="B7097" t="str">
            <v>天麻祛风补片</v>
          </cell>
          <cell r="C7097" t="str">
            <v>昆明中药厂有限公司</v>
          </cell>
          <cell r="D7097" t="str">
            <v>72片</v>
          </cell>
        </row>
        <row r="7098">
          <cell r="A7098">
            <v>83807</v>
          </cell>
          <cell r="B7098" t="str">
            <v>代代花</v>
          </cell>
          <cell r="C7098" t="str">
            <v>其他生产厂家</v>
          </cell>
          <cell r="D7098" t="str">
            <v>统装</v>
          </cell>
        </row>
        <row r="7099">
          <cell r="A7099">
            <v>83849</v>
          </cell>
          <cell r="B7099" t="str">
            <v>桃花</v>
          </cell>
          <cell r="C7099" t="str">
            <v/>
          </cell>
          <cell r="D7099" t="str">
            <v>统装</v>
          </cell>
        </row>
        <row r="7100">
          <cell r="A7100">
            <v>74004</v>
          </cell>
          <cell r="B7100" t="str">
            <v>双黄消炎胶囊</v>
          </cell>
          <cell r="C7100" t="str">
            <v>淄博亚大制药股份有限公司</v>
          </cell>
          <cell r="D7100" t="str">
            <v>0.4gx12粒x2板</v>
          </cell>
        </row>
        <row r="7101">
          <cell r="A7101">
            <v>16684</v>
          </cell>
          <cell r="B7101" t="str">
            <v>降糖宁胶囊</v>
          </cell>
          <cell r="C7101" t="str">
            <v>通化颐生药业股份有限公司</v>
          </cell>
          <cell r="D7101" t="str">
            <v>0.4gx12粒x3板</v>
          </cell>
        </row>
        <row r="7102">
          <cell r="A7102">
            <v>68784</v>
          </cell>
          <cell r="B7102" t="str">
            <v>桑椹</v>
          </cell>
          <cell r="C7102" t="str">
            <v/>
          </cell>
          <cell r="D7102" t="str">
            <v>统货</v>
          </cell>
        </row>
        <row r="7103">
          <cell r="A7103">
            <v>85641</v>
          </cell>
          <cell r="B7103" t="str">
            <v>昆布</v>
          </cell>
          <cell r="C7103" t="str">
            <v>四川省中药饮片有限责任公司</v>
          </cell>
          <cell r="D7103" t="str">
            <v>丝、5g、精制饮片</v>
          </cell>
        </row>
        <row r="7104">
          <cell r="A7104">
            <v>54584</v>
          </cell>
          <cell r="B7104" t="str">
            <v>光慈姑</v>
          </cell>
          <cell r="C7104" t="str">
            <v>其他生产厂家</v>
          </cell>
          <cell r="D7104" t="str">
            <v>片</v>
          </cell>
        </row>
        <row r="7105">
          <cell r="A7105">
            <v>83054</v>
          </cell>
          <cell r="B7105" t="str">
            <v>当归</v>
          </cell>
          <cell r="C7105" t="str">
            <v>其他生产厂家</v>
          </cell>
          <cell r="D7105" t="str">
            <v>一级片</v>
          </cell>
        </row>
        <row r="7106">
          <cell r="A7106">
            <v>83240</v>
          </cell>
          <cell r="B7106" t="str">
            <v>龙珠软膏</v>
          </cell>
          <cell r="C7106" t="str">
            <v>马应龙药业集团股份有限公司</v>
          </cell>
          <cell r="D7106" t="str">
            <v>15g</v>
          </cell>
        </row>
        <row r="7107">
          <cell r="A7107">
            <v>19811</v>
          </cell>
          <cell r="B7107" t="str">
            <v>硫酸锌口服溶液</v>
          </cell>
          <cell r="C7107" t="str">
            <v>四川大冢制药有限公司(四川锡成大冢制药有限公司)</v>
          </cell>
          <cell r="D7107" t="str">
            <v>100ml：0.2g</v>
          </cell>
        </row>
        <row r="7108">
          <cell r="A7108">
            <v>24615</v>
          </cell>
          <cell r="B7108" t="str">
            <v>麝香壮骨膏</v>
          </cell>
          <cell r="C7108" t="str">
            <v>黄石卫生材料药业有限公司</v>
          </cell>
          <cell r="D7108" t="str">
            <v>7cmx10cmx8贴</v>
          </cell>
        </row>
        <row r="7109">
          <cell r="A7109">
            <v>23889</v>
          </cell>
          <cell r="B7109" t="str">
            <v>小儿肠胃康颗粒</v>
          </cell>
          <cell r="C7109" t="str">
            <v>温州海鹤药业有限公司</v>
          </cell>
          <cell r="D7109" t="str">
            <v>5gx10袋</v>
          </cell>
        </row>
        <row r="7110">
          <cell r="A7110">
            <v>23897</v>
          </cell>
          <cell r="B7110" t="str">
            <v>益肝灵胶囊</v>
          </cell>
          <cell r="C7110" t="str">
            <v>西安利君精华药业有限责任公司.</v>
          </cell>
          <cell r="D7110" t="str">
            <v>0.2gx48粒</v>
          </cell>
        </row>
        <row r="7111">
          <cell r="A7111">
            <v>67452</v>
          </cell>
          <cell r="B7111" t="str">
            <v>格列喹酮分散片</v>
          </cell>
          <cell r="C7111" t="str">
            <v>江苏万高药业股份有限公司（原江苏万高药业有限公司）</v>
          </cell>
          <cell r="D7111" t="str">
            <v>30mgx12片x3板</v>
          </cell>
        </row>
        <row r="7112">
          <cell r="A7112">
            <v>73594</v>
          </cell>
          <cell r="B7112" t="str">
            <v>人参</v>
          </cell>
          <cell r="C7112" t="str">
            <v>桓仁盛东参药开发有限公司</v>
          </cell>
          <cell r="D7112" t="str">
            <v>1000档(辽宁全景)</v>
          </cell>
        </row>
        <row r="7113">
          <cell r="A7113">
            <v>13811</v>
          </cell>
          <cell r="B7113" t="str">
            <v>咪康唑氯倍他索乳膏</v>
          </cell>
          <cell r="C7113" t="str">
            <v>福元药业有限公司（福元药业股份有限公司）</v>
          </cell>
          <cell r="D7113" t="str">
            <v>10g</v>
          </cell>
        </row>
        <row r="7114">
          <cell r="A7114">
            <v>83606</v>
          </cell>
          <cell r="B7114" t="str">
            <v>红景天</v>
          </cell>
          <cell r="C7114" t="str">
            <v>其他生产厂家</v>
          </cell>
          <cell r="D7114" t="str">
            <v>统装</v>
          </cell>
        </row>
        <row r="7115">
          <cell r="A7115">
            <v>83001</v>
          </cell>
          <cell r="B7115" t="str">
            <v>山柰</v>
          </cell>
          <cell r="C7115" t="str">
            <v/>
          </cell>
          <cell r="D7115" t="str">
            <v>统</v>
          </cell>
        </row>
        <row r="7116">
          <cell r="A7116">
            <v>83682</v>
          </cell>
          <cell r="B7116" t="str">
            <v>半夏曲</v>
          </cell>
          <cell r="C7116" t="str">
            <v>其他生产厂家</v>
          </cell>
          <cell r="D7116" t="str">
            <v>250g</v>
          </cell>
        </row>
        <row r="7117">
          <cell r="A7117">
            <v>83530</v>
          </cell>
          <cell r="B7117" t="str">
            <v>鹿茸</v>
          </cell>
          <cell r="C7117" t="str">
            <v>泸州百草堂中药饮片有限公司</v>
          </cell>
          <cell r="D7117" t="str">
            <v>马鹿3g(最细粉)</v>
          </cell>
        </row>
        <row r="7118">
          <cell r="A7118">
            <v>83533</v>
          </cell>
          <cell r="B7118" t="str">
            <v>鳖甲</v>
          </cell>
          <cell r="C7118" t="str">
            <v>泸州百草堂中药饮片有限公司</v>
          </cell>
          <cell r="D7118" t="str">
            <v>3g(最细粉)特</v>
          </cell>
        </row>
        <row r="7119">
          <cell r="A7119">
            <v>25673</v>
          </cell>
          <cell r="B7119" t="str">
            <v>鸢都感冒颗粒</v>
          </cell>
          <cell r="C7119" t="str">
            <v>葵花药业集团重庆小葵花儿童制药有限公司</v>
          </cell>
          <cell r="D7119" t="str">
            <v>15gx9袋</v>
          </cell>
        </row>
        <row r="7120">
          <cell r="A7120">
            <v>24893</v>
          </cell>
          <cell r="B7120" t="str">
            <v>前列平胶囊</v>
          </cell>
          <cell r="C7120" t="str">
            <v>西安千禾药业股份有限公司</v>
          </cell>
          <cell r="D7120" t="str">
            <v>0.42gx15粒x3板</v>
          </cell>
        </row>
        <row r="7121">
          <cell r="A7121">
            <v>54744</v>
          </cell>
          <cell r="B7121" t="str">
            <v>炒急性子</v>
          </cell>
          <cell r="C7121" t="str">
            <v>其他生产厂家</v>
          </cell>
          <cell r="D7121" t="str">
            <v>清炒</v>
          </cell>
        </row>
        <row r="7122">
          <cell r="A7122">
            <v>54748</v>
          </cell>
          <cell r="B7122" t="str">
            <v>琥珀</v>
          </cell>
          <cell r="C7122" t="str">
            <v>其他生产厂家</v>
          </cell>
          <cell r="D7122" t="str">
            <v>粉</v>
          </cell>
        </row>
        <row r="7123">
          <cell r="A7123">
            <v>83544</v>
          </cell>
          <cell r="B7123" t="str">
            <v>人参</v>
          </cell>
          <cell r="C7123" t="str">
            <v>泸州百草堂中药饮片有限公司</v>
          </cell>
          <cell r="D7123" t="str">
            <v>5g(最细粉)</v>
          </cell>
        </row>
        <row r="7124">
          <cell r="A7124">
            <v>83504</v>
          </cell>
          <cell r="B7124" t="str">
            <v>红参</v>
          </cell>
          <cell r="C7124" t="str">
            <v>泸州百草堂中药饮片有限公司</v>
          </cell>
          <cell r="D7124" t="str">
            <v>5g(最细粉)</v>
          </cell>
        </row>
        <row r="7125">
          <cell r="A7125">
            <v>83616</v>
          </cell>
          <cell r="B7125" t="str">
            <v>乌梅</v>
          </cell>
          <cell r="C7125" t="str">
            <v/>
          </cell>
          <cell r="D7125" t="str">
            <v>统装</v>
          </cell>
        </row>
        <row r="7126">
          <cell r="A7126">
            <v>16645</v>
          </cell>
          <cell r="B7126" t="str">
            <v>康麦斯蒜油胶囊</v>
          </cell>
          <cell r="C7126" t="str">
            <v>康龙集团公司(Kang Long Group gorp)</v>
          </cell>
          <cell r="D7126" t="str">
            <v>34.1g(341mgx100粒)</v>
          </cell>
        </row>
        <row r="7127">
          <cell r="A7127">
            <v>101419</v>
          </cell>
          <cell r="B7127" t="str">
            <v>卡泊三醇软膏</v>
          </cell>
          <cell r="C7127" t="str">
            <v>澳美制药厂</v>
          </cell>
          <cell r="D7127" t="str">
            <v>0.005%:10g</v>
          </cell>
        </row>
        <row r="7128">
          <cell r="A7128">
            <v>14897</v>
          </cell>
          <cell r="B7128" t="str">
            <v>石莲子（甜石莲）</v>
          </cell>
          <cell r="C7128" t="str">
            <v>其他生产厂家</v>
          </cell>
          <cell r="D7128" t="str">
            <v>净选</v>
          </cell>
        </row>
        <row r="7129">
          <cell r="A7129">
            <v>28311</v>
          </cell>
          <cell r="B7129" t="str">
            <v>盐胡芦巴</v>
          </cell>
          <cell r="C7129" t="str">
            <v>其他生产厂家</v>
          </cell>
          <cell r="D7129" t="str">
            <v>盐炙</v>
          </cell>
        </row>
        <row r="7130">
          <cell r="A7130">
            <v>121485</v>
          </cell>
          <cell r="B7130" t="str">
            <v>芡实</v>
          </cell>
          <cell r="C7130" t="str">
            <v>其他生产厂家</v>
          </cell>
          <cell r="D7130" t="str">
            <v>精选</v>
          </cell>
        </row>
        <row r="7131">
          <cell r="A7131">
            <v>121487</v>
          </cell>
          <cell r="B7131" t="str">
            <v>百合</v>
          </cell>
          <cell r="C7131" t="str">
            <v/>
          </cell>
          <cell r="D7131" t="str">
            <v>菜百合</v>
          </cell>
        </row>
        <row r="7132">
          <cell r="A7132">
            <v>105722</v>
          </cell>
          <cell r="B7132" t="str">
            <v>脑得生片</v>
          </cell>
          <cell r="C7132" t="str">
            <v>景忠山国药(唐山)有限公司(原：唐山景忠山药业)</v>
          </cell>
          <cell r="D7132" t="str">
            <v>12片x4板(糖衣)</v>
          </cell>
        </row>
        <row r="7133">
          <cell r="A7133">
            <v>106242</v>
          </cell>
          <cell r="B7133" t="str">
            <v>清艾条</v>
          </cell>
          <cell r="C7133" t="str">
            <v>江苏康美制药有限公司</v>
          </cell>
          <cell r="D7133" t="str">
            <v>25gx10支</v>
          </cell>
        </row>
        <row r="7134">
          <cell r="A7134">
            <v>46539</v>
          </cell>
          <cell r="B7134" t="str">
            <v>复方丹参片</v>
          </cell>
          <cell r="C7134" t="str">
            <v>四川依科制药有限公司</v>
          </cell>
          <cell r="D7134" t="str">
            <v>60片(薄膜衣)</v>
          </cell>
        </row>
        <row r="7135">
          <cell r="A7135">
            <v>30231</v>
          </cell>
          <cell r="B7135" t="str">
            <v>盐酸左氧氟沙星片</v>
          </cell>
          <cell r="C7135" t="str">
            <v>黑龙江诺捷制药有限责任公司（原哈药集团三精制药诺捷有限责任公司）</v>
          </cell>
          <cell r="D7135" t="str">
            <v>0.1gx6片</v>
          </cell>
        </row>
        <row r="7136">
          <cell r="A7136">
            <v>121683</v>
          </cell>
          <cell r="B7136" t="str">
            <v>补脑安神片</v>
          </cell>
          <cell r="C7136" t="str">
            <v>武汉钧安制药有限公司(武汉长江巨龙药业)</v>
          </cell>
          <cell r="D7136" t="str">
            <v>18片x2板（糖衣）</v>
          </cell>
        </row>
        <row r="7137">
          <cell r="A7137">
            <v>98144</v>
          </cell>
          <cell r="B7137" t="str">
            <v>复方罗汉果止咳颗粒</v>
          </cell>
          <cell r="C7137" t="str">
            <v>太极集团四川南充制药有限公司</v>
          </cell>
          <cell r="D7137" t="str">
            <v>10gx9袋</v>
          </cell>
        </row>
        <row r="7138">
          <cell r="A7138">
            <v>91803</v>
          </cell>
          <cell r="B7138" t="str">
            <v>炮附片</v>
          </cell>
          <cell r="C7138" t="str">
            <v>其他生产厂家</v>
          </cell>
          <cell r="D7138" t="str">
            <v>片</v>
          </cell>
        </row>
        <row r="7139">
          <cell r="A7139">
            <v>11108</v>
          </cell>
          <cell r="B7139" t="str">
            <v>山楂丸</v>
          </cell>
          <cell r="C7139" t="str">
            <v>天津达仁堂京万红药业有限公司(原：天津达仁堂达二)</v>
          </cell>
          <cell r="D7139" t="str">
            <v>9gx10</v>
          </cell>
        </row>
        <row r="7140">
          <cell r="A7140">
            <v>65673</v>
          </cell>
          <cell r="B7140" t="str">
            <v>吸入用布地奈德混悬液</v>
          </cell>
          <cell r="C7140" t="str">
            <v>阿斯利康制药有限公司</v>
          </cell>
          <cell r="D7140" t="str">
            <v>2ml:1mg</v>
          </cell>
        </row>
        <row r="7141">
          <cell r="A7141">
            <v>122947</v>
          </cell>
          <cell r="B7141" t="str">
            <v>枸橼酸喷托维林片</v>
          </cell>
          <cell r="C7141" t="str">
            <v>上海玉瑞生物科技(安阳)药业有限公司</v>
          </cell>
          <cell r="D7141" t="str">
            <v>25mgx100片</v>
          </cell>
        </row>
        <row r="7142">
          <cell r="A7142">
            <v>102608</v>
          </cell>
          <cell r="B7142" t="str">
            <v>五苓胶囊</v>
          </cell>
          <cell r="C7142" t="str">
            <v>江西品信药业有限公司（新余制药）</v>
          </cell>
          <cell r="D7142" t="str">
            <v>0.45gx12粒x3板</v>
          </cell>
        </row>
        <row r="7143">
          <cell r="A7143">
            <v>63535</v>
          </cell>
          <cell r="B7143" t="str">
            <v>甲硝唑氯己定洗剂</v>
          </cell>
          <cell r="C7143" t="str">
            <v>江西药都仁和制药有限公司</v>
          </cell>
          <cell r="D7143" t="str">
            <v>300ml</v>
          </cell>
        </row>
        <row r="7144">
          <cell r="A7144">
            <v>102912</v>
          </cell>
          <cell r="B7144" t="str">
            <v>午时茶颗粒</v>
          </cell>
          <cell r="C7144" t="str">
            <v>武汉太福制药有限公司</v>
          </cell>
          <cell r="D7144" t="str">
            <v>6gx18袋</v>
          </cell>
        </row>
        <row r="7145">
          <cell r="A7145">
            <v>25426</v>
          </cell>
          <cell r="B7145" t="str">
            <v>酒羌活鱼</v>
          </cell>
          <cell r="C7145" t="str">
            <v>其他生产厂家</v>
          </cell>
          <cell r="D7145" t="str">
            <v>段</v>
          </cell>
        </row>
        <row r="7146">
          <cell r="A7146">
            <v>25431</v>
          </cell>
          <cell r="B7146" t="str">
            <v>独一味</v>
          </cell>
          <cell r="C7146" t="str">
            <v>其他生产厂家</v>
          </cell>
          <cell r="D7146" t="str">
            <v>段</v>
          </cell>
        </row>
        <row r="7147">
          <cell r="A7147">
            <v>26522</v>
          </cell>
          <cell r="B7147" t="str">
            <v>肿节风</v>
          </cell>
          <cell r="C7147" t="str">
            <v>其他生产厂家</v>
          </cell>
          <cell r="D7147" t="str">
            <v>段</v>
          </cell>
        </row>
        <row r="7148">
          <cell r="A7148">
            <v>83919</v>
          </cell>
          <cell r="B7148" t="str">
            <v>天智颗粒</v>
          </cell>
          <cell r="C7148" t="str">
            <v>仲景宛西制药股份有限公司（原河南省宛西制药股份有限公司）</v>
          </cell>
          <cell r="D7148" t="str">
            <v>5gx10袋</v>
          </cell>
        </row>
        <row r="7149">
          <cell r="A7149">
            <v>10679</v>
          </cell>
          <cell r="B7149" t="str">
            <v>阿普唑仑片</v>
          </cell>
          <cell r="C7149" t="str">
            <v>山东省平原制药厂</v>
          </cell>
          <cell r="D7149" t="str">
            <v>0.4mgx100片</v>
          </cell>
        </row>
        <row r="7150">
          <cell r="A7150">
            <v>75157</v>
          </cell>
          <cell r="B7150" t="str">
            <v>姜酚胶丸</v>
          </cell>
          <cell r="C7150" t="str">
            <v>贵州百灵企业集团制药股份有限公司</v>
          </cell>
          <cell r="D7150" t="str">
            <v>17mgx15粒</v>
          </cell>
        </row>
        <row r="7151">
          <cell r="A7151">
            <v>75196</v>
          </cell>
          <cell r="B7151" t="str">
            <v>全天麻胶囊</v>
          </cell>
          <cell r="C7151" t="str">
            <v>贵州盛世龙方制药股份有限公司</v>
          </cell>
          <cell r="D7151" t="str">
            <v>0.5gx36粒</v>
          </cell>
        </row>
        <row r="7152">
          <cell r="A7152">
            <v>48808</v>
          </cell>
          <cell r="B7152" t="str">
            <v>蛇胆川贝胶囊</v>
          </cell>
          <cell r="C7152" t="str">
            <v>湖北纽兰药业有限公司</v>
          </cell>
          <cell r="D7152" t="str">
            <v>12粒</v>
          </cell>
        </row>
        <row r="7153">
          <cell r="A7153">
            <v>84095</v>
          </cell>
          <cell r="B7153" t="str">
            <v>指夹式脉搏血氧仪</v>
          </cell>
          <cell r="C7153" t="str">
            <v>江苏鱼跃医疗设备股份有限公司</v>
          </cell>
          <cell r="D7153" t="str">
            <v>YX301</v>
          </cell>
        </row>
        <row r="7154">
          <cell r="A7154">
            <v>104105</v>
          </cell>
          <cell r="B7154" t="str">
            <v>缬沙坦分散片</v>
          </cell>
          <cell r="C7154" t="str">
            <v>海南皇隆制药厂有限公司</v>
          </cell>
          <cell r="D7154" t="str">
            <v>80mgx14片</v>
          </cell>
        </row>
        <row r="7155">
          <cell r="A7155">
            <v>113378</v>
          </cell>
          <cell r="B7155" t="str">
            <v>强力枇杷露</v>
          </cell>
          <cell r="C7155" t="str">
            <v>华润三九(雅安)药业有限公司</v>
          </cell>
          <cell r="D7155" t="str">
            <v>225ml</v>
          </cell>
        </row>
        <row r="7156">
          <cell r="A7156">
            <v>54091</v>
          </cell>
          <cell r="B7156" t="str">
            <v>洛索洛芬钠分散片</v>
          </cell>
          <cell r="C7156" t="str">
            <v>山东罗欣药业集团股份有限公司(原山东罗欣药业有限公司)</v>
          </cell>
          <cell r="D7156" t="str">
            <v>60mg×20片</v>
          </cell>
        </row>
        <row r="7157">
          <cell r="A7157">
            <v>56322</v>
          </cell>
          <cell r="B7157" t="str">
            <v>乳酸司帕沙星片（力贝尔）</v>
          </cell>
          <cell r="C7157" t="str">
            <v>苏州东瑞制药有限公司</v>
          </cell>
          <cell r="D7157" t="str">
            <v>0.1gx12片(薄膜衣)</v>
          </cell>
        </row>
        <row r="7158">
          <cell r="A7158">
            <v>56509</v>
          </cell>
          <cell r="B7158" t="str">
            <v>尼莫地平片</v>
          </cell>
          <cell r="C7158" t="str">
            <v>四川科伦药业股份有限公司</v>
          </cell>
          <cell r="D7158" t="str">
            <v>20mgx50片</v>
          </cell>
        </row>
        <row r="7159">
          <cell r="A7159">
            <v>48826</v>
          </cell>
          <cell r="B7159" t="str">
            <v>雪梨膏</v>
          </cell>
          <cell r="C7159" t="str">
            <v>湖北纽兰药业有限公司</v>
          </cell>
          <cell r="D7159" t="str">
            <v>400g</v>
          </cell>
        </row>
        <row r="7160">
          <cell r="A7160">
            <v>63772</v>
          </cell>
          <cell r="B7160" t="str">
            <v>氨酚咖那敏片</v>
          </cell>
          <cell r="C7160" t="str">
            <v>中美天津史克制药有限公司</v>
          </cell>
          <cell r="D7160" t="str">
            <v>10片</v>
          </cell>
        </row>
        <row r="7161">
          <cell r="A7161">
            <v>87736</v>
          </cell>
          <cell r="B7161" t="str">
            <v>银黄清肺胶囊</v>
          </cell>
          <cell r="C7161" t="str">
            <v>湖南安邦制药有限公司</v>
          </cell>
          <cell r="D7161" t="str">
            <v>0.15gx24粒</v>
          </cell>
        </row>
        <row r="7162">
          <cell r="A7162">
            <v>11465</v>
          </cell>
          <cell r="B7162" t="str">
            <v>痛肿灵（酊剂）</v>
          </cell>
          <cell r="C7162" t="str">
            <v>广西方略药业集团有限公司</v>
          </cell>
          <cell r="D7162" t="str">
            <v>33ml</v>
          </cell>
        </row>
        <row r="7163">
          <cell r="A7163">
            <v>11503</v>
          </cell>
          <cell r="B7163" t="str">
            <v>咽炎片</v>
          </cell>
          <cell r="C7163" t="str">
            <v>西安科力药业有限公司</v>
          </cell>
          <cell r="D7163" t="str">
            <v>0.25gx12片x2板</v>
          </cell>
        </row>
        <row r="7164">
          <cell r="A7164">
            <v>13330</v>
          </cell>
          <cell r="B7164" t="str">
            <v>枸橼酸他莫昔芬片</v>
          </cell>
          <cell r="C7164" t="str">
            <v>上海复旦复华药业有限公司</v>
          </cell>
          <cell r="D7164" t="str">
            <v>10mgx60片</v>
          </cell>
        </row>
        <row r="7165">
          <cell r="A7165">
            <v>133</v>
          </cell>
          <cell r="B7165" t="str">
            <v>排毒降脂胶囊</v>
          </cell>
          <cell r="C7165" t="str">
            <v>贵州君之堂制药有限公司</v>
          </cell>
          <cell r="D7165" t="str">
            <v>0.4gx48粒</v>
          </cell>
        </row>
        <row r="7166">
          <cell r="A7166">
            <v>91929</v>
          </cell>
          <cell r="B7166" t="str">
            <v>癃闭舒胶囊</v>
          </cell>
          <cell r="C7166" t="str">
            <v>石家庄科迪药业有限公司</v>
          </cell>
          <cell r="D7166" t="str">
            <v>0.3gx36粒</v>
          </cell>
        </row>
        <row r="7167">
          <cell r="A7167">
            <v>104618</v>
          </cell>
          <cell r="B7167" t="str">
            <v>心舒宝胶囊</v>
          </cell>
          <cell r="C7167" t="str">
            <v>黑龙江天翼药业有限公司(原:黑龙江北兴制药有限公司)</v>
          </cell>
          <cell r="D7167" t="str">
            <v>0.5gx20粒</v>
          </cell>
        </row>
        <row r="7168">
          <cell r="A7168">
            <v>73477</v>
          </cell>
          <cell r="B7168" t="str">
            <v>氨酚烷胺那敏胶囊</v>
          </cell>
          <cell r="C7168" t="str">
            <v>大同市利群药业有限责任公司</v>
          </cell>
          <cell r="D7168" t="str">
            <v>12粒</v>
          </cell>
        </row>
        <row r="7169">
          <cell r="A7169">
            <v>103006</v>
          </cell>
          <cell r="B7169" t="str">
            <v>法莫替丁片</v>
          </cell>
          <cell r="C7169" t="str">
            <v>广东彼迪药业有限公司</v>
          </cell>
          <cell r="D7169" t="str">
            <v>20mgx24片</v>
          </cell>
        </row>
        <row r="7170">
          <cell r="A7170">
            <v>34239</v>
          </cell>
          <cell r="B7170" t="str">
            <v>折叠式手动轮椅车</v>
          </cell>
          <cell r="C7170" t="str">
            <v>上海方太医疗器械有限公司</v>
          </cell>
          <cell r="D7170" t="str">
            <v>FS-1B34</v>
          </cell>
        </row>
        <row r="7171">
          <cell r="A7171">
            <v>11422</v>
          </cell>
          <cell r="B7171" t="str">
            <v>伤痛克酊</v>
          </cell>
          <cell r="C7171" t="str">
            <v>贵州万胜药业有限责任公司</v>
          </cell>
          <cell r="D7171" t="str">
            <v>30ml</v>
          </cell>
        </row>
        <row r="7172">
          <cell r="A7172">
            <v>95892</v>
          </cell>
          <cell r="B7172" t="str">
            <v>盐酸特拉唑嗪片</v>
          </cell>
          <cell r="C7172" t="str">
            <v>浙江亚太药业股份有限公司</v>
          </cell>
          <cell r="D7172" t="str">
            <v>2mgx28片</v>
          </cell>
        </row>
        <row r="7173">
          <cell r="A7173">
            <v>88314</v>
          </cell>
          <cell r="B7173" t="str">
            <v>复方硼砂含漱液</v>
          </cell>
          <cell r="C7173" t="str">
            <v>上海小方制药股份有限公司（原名：上海运佳黄浦制药有限公司）</v>
          </cell>
          <cell r="D7173" t="str">
            <v>250ml(溶液剂)</v>
          </cell>
        </row>
        <row r="7174">
          <cell r="A7174">
            <v>83005</v>
          </cell>
          <cell r="B7174" t="str">
            <v>三子强肾胶囊</v>
          </cell>
          <cell r="C7174" t="str">
            <v>湖南天龙制药有限公司</v>
          </cell>
          <cell r="D7174" t="str">
            <v>0.5gx12粒x2板</v>
          </cell>
        </row>
        <row r="7175">
          <cell r="A7175">
            <v>10375</v>
          </cell>
          <cell r="B7175" t="str">
            <v>祛风止痒口服液</v>
          </cell>
          <cell r="C7175" t="str">
            <v>四川泰华堂制药有限公司</v>
          </cell>
          <cell r="D7175" t="str">
            <v>120ml</v>
          </cell>
        </row>
        <row r="7176">
          <cell r="A7176">
            <v>104651</v>
          </cell>
          <cell r="B7176" t="str">
            <v>金匮肾气丸</v>
          </cell>
          <cell r="C7176" t="str">
            <v>天津天士力(辽宁)制药有限责任公司(原辽宁仙鹤制药)</v>
          </cell>
          <cell r="D7176" t="str">
            <v>5gx10袋(水蜜丸)</v>
          </cell>
        </row>
        <row r="7177">
          <cell r="A7177">
            <v>66485</v>
          </cell>
          <cell r="B7177" t="str">
            <v>枸橼酸铋钾胶囊</v>
          </cell>
          <cell r="C7177" t="str">
            <v>国药集团汕头金石制药有限公司(汕头金石制药总厂有限公司)</v>
          </cell>
          <cell r="D7177" t="str">
            <v>0.3gx20粒
</v>
          </cell>
        </row>
        <row r="7178">
          <cell r="A7178">
            <v>83309</v>
          </cell>
          <cell r="B7178" t="str">
            <v>午时茶颗粒</v>
          </cell>
          <cell r="C7178" t="str">
            <v>黄石燕舞药业有限公司</v>
          </cell>
          <cell r="D7178" t="str">
            <v>6gx20袋</v>
          </cell>
        </row>
        <row r="7179">
          <cell r="A7179">
            <v>102816</v>
          </cell>
          <cell r="B7179" t="str">
            <v>萘敏维滴眼液</v>
          </cell>
          <cell r="C7179" t="str">
            <v>邯郸康业制药有限公司</v>
          </cell>
          <cell r="D7179" t="str">
            <v>10ml</v>
          </cell>
        </row>
        <row r="7180">
          <cell r="A7180">
            <v>98603</v>
          </cell>
          <cell r="B7180" t="str">
            <v>苯磺酸氨氯地平片</v>
          </cell>
          <cell r="C7180" t="str">
            <v>华润赛科药业有限责任公司</v>
          </cell>
          <cell r="D7180" t="str">
            <v>5mgx20片</v>
          </cell>
        </row>
        <row r="7181">
          <cell r="A7181">
            <v>10110</v>
          </cell>
          <cell r="B7181" t="str">
            <v>风湿关节炎片</v>
          </cell>
          <cell r="C7181" t="str">
            <v>吉林省密之康药业有限责任公司</v>
          </cell>
          <cell r="D7181" t="str">
            <v>24片</v>
          </cell>
        </row>
        <row r="7182">
          <cell r="A7182">
            <v>119248</v>
          </cell>
          <cell r="B7182" t="str">
            <v>木香顺气丸</v>
          </cell>
          <cell r="C7182" t="str">
            <v>仲景宛西制药股份有限公司（原河南省宛西制药股份有限公司）</v>
          </cell>
          <cell r="D7182" t="str">
            <v>6gx10袋</v>
          </cell>
        </row>
        <row r="7183">
          <cell r="A7183">
            <v>29195</v>
          </cell>
          <cell r="B7183" t="str">
            <v>皮敏消胶囊</v>
          </cell>
          <cell r="C7183" t="str">
            <v>四川德峰药业有限公司（辽宁良心(集团)德峰药业有限公司）</v>
          </cell>
          <cell r="D7183" t="str">
            <v>0.4gx10粒x2板</v>
          </cell>
        </row>
        <row r="7184">
          <cell r="A7184">
            <v>118913</v>
          </cell>
          <cell r="B7184" t="str">
            <v>硝苯地平缓释片Ⅰ</v>
          </cell>
          <cell r="C7184" t="str">
            <v>山西亚宝药业集团股份有限公司</v>
          </cell>
          <cell r="D7184" t="str">
            <v>10mgx60片</v>
          </cell>
        </row>
        <row r="7185">
          <cell r="A7185">
            <v>54742</v>
          </cell>
          <cell r="B7185" t="str">
            <v>烫水蛭</v>
          </cell>
          <cell r="C7185" t="str">
            <v>其他生产厂家</v>
          </cell>
          <cell r="D7185" t="str">
            <v>段</v>
          </cell>
        </row>
        <row r="7186">
          <cell r="A7186">
            <v>84361</v>
          </cell>
          <cell r="B7186" t="str">
            <v>风湿定胶囊</v>
          </cell>
          <cell r="C7186" t="str">
            <v>郑州韩都药业集团有限公司</v>
          </cell>
          <cell r="D7186" t="str">
            <v>0.3gx12粒x2板</v>
          </cell>
        </row>
        <row r="7187">
          <cell r="A7187">
            <v>99272</v>
          </cell>
          <cell r="B7187" t="str">
            <v>精蛋白人胰岛素注射液(曾用名：精蛋白重组人胰岛素注射液)</v>
          </cell>
          <cell r="C7187" t="str">
            <v>珠海联邦制药股份有限公司中山分公司</v>
          </cell>
          <cell r="D7187" t="str">
            <v>3ml:300单位笔芯(10.5mg)</v>
          </cell>
        </row>
        <row r="7188">
          <cell r="A7188">
            <v>13460</v>
          </cell>
          <cell r="B7188" t="str">
            <v>盐酸倍他司汀片</v>
          </cell>
          <cell r="C7188" t="str">
            <v>河南中杰药业有限公司</v>
          </cell>
          <cell r="D7188" t="str">
            <v>4mgx100片</v>
          </cell>
        </row>
        <row r="7189">
          <cell r="A7189">
            <v>51656</v>
          </cell>
          <cell r="B7189" t="str">
            <v>清浊祛毒丸</v>
          </cell>
          <cell r="C7189" t="str">
            <v>广西清之品制药有限责任公司</v>
          </cell>
          <cell r="D7189" t="str">
            <v>8gx9袋</v>
          </cell>
        </row>
        <row r="7190">
          <cell r="A7190">
            <v>63484</v>
          </cell>
          <cell r="B7190" t="str">
            <v>依降钙素注射液(益盖宁)</v>
          </cell>
          <cell r="C7190" t="str">
            <v>日本第一制药株式会社</v>
          </cell>
          <cell r="D7190" t="str">
            <v>1ml:20u</v>
          </cell>
        </row>
        <row r="7191">
          <cell r="A7191">
            <v>123971</v>
          </cell>
          <cell r="B7191" t="str">
            <v>柳氮磺吡啶肠溶片</v>
          </cell>
          <cell r="C7191" t="str">
            <v>上海信谊天平药业有限公司</v>
          </cell>
          <cell r="D7191" t="str">
            <v>0.25g*60片</v>
          </cell>
        </row>
        <row r="7192">
          <cell r="A7192">
            <v>55265</v>
          </cell>
          <cell r="B7192" t="str">
            <v>呋喃唑酮片</v>
          </cell>
          <cell r="C7192" t="str">
            <v>云鹏医药集团有限公司</v>
          </cell>
          <cell r="D7192" t="str">
            <v>0.1gx100片</v>
          </cell>
        </row>
        <row r="7193">
          <cell r="A7193">
            <v>90475</v>
          </cell>
          <cell r="B7193" t="str">
            <v>盐酸特拉唑嗪胶囊</v>
          </cell>
          <cell r="C7193" t="str">
            <v>齐鲁制药有限公司</v>
          </cell>
          <cell r="D7193" t="str">
            <v>2mgx12粒x2板</v>
          </cell>
        </row>
        <row r="7194">
          <cell r="A7194">
            <v>88320</v>
          </cell>
          <cell r="B7194" t="str">
            <v>甘油灌肠剂</v>
          </cell>
          <cell r="C7194" t="str">
            <v>上海小方制药股份有限公司（原名：上海运佳黄浦制药有限公司）</v>
          </cell>
          <cell r="D7194" t="str">
            <v>110ml</v>
          </cell>
        </row>
        <row r="7195">
          <cell r="A7195">
            <v>93948</v>
          </cell>
          <cell r="B7195" t="str">
            <v>妥布霉素地塞米松滴眼液</v>
          </cell>
          <cell r="C7195" t="str">
            <v>杭州国光药业股份有限公司</v>
          </cell>
          <cell r="D7195" t="str">
            <v>5ml:妥布霉素15mg:地塞米松5mg</v>
          </cell>
        </row>
        <row r="7196">
          <cell r="A7196">
            <v>120327</v>
          </cell>
          <cell r="B7196" t="str">
            <v>布洛芬缓释胶囊</v>
          </cell>
          <cell r="C7196" t="str">
            <v>福建太平洋制药有限公司</v>
          </cell>
          <cell r="D7196" t="str">
            <v>0.3gx11粒x2板</v>
          </cell>
        </row>
        <row r="7197">
          <cell r="A7197">
            <v>93035</v>
          </cell>
          <cell r="B7197" t="str">
            <v>水杨酸软膏</v>
          </cell>
          <cell r="C7197" t="str">
            <v>上海小方制药股份有限公司（原名：上海运佳黄浦制药有限公司）</v>
          </cell>
          <cell r="D7197" t="str">
            <v>5%:20g</v>
          </cell>
        </row>
        <row r="7198">
          <cell r="A7198">
            <v>95443</v>
          </cell>
          <cell r="B7198" t="str">
            <v>咖啡酸片</v>
          </cell>
          <cell r="C7198" t="str">
            <v>德州德药制药有限公司</v>
          </cell>
          <cell r="D7198" t="str">
            <v>0.1gx18片</v>
          </cell>
        </row>
        <row r="7199">
          <cell r="A7199">
            <v>101859</v>
          </cell>
          <cell r="B7199" t="str">
            <v>益肝灵片</v>
          </cell>
          <cell r="C7199" t="str">
            <v>国药集团宜宾制药有限责任公司</v>
          </cell>
          <cell r="D7199" t="str">
            <v>77mgx20片x3板(薄膜衣)</v>
          </cell>
        </row>
        <row r="7200">
          <cell r="A7200">
            <v>40085</v>
          </cell>
          <cell r="B7200" t="str">
            <v>双黄连口服液</v>
          </cell>
          <cell r="C7200" t="str">
            <v>黑龙江省林宝药业有限责任公司</v>
          </cell>
          <cell r="D7200" t="str">
            <v>10mlx10支</v>
          </cell>
        </row>
        <row r="7201">
          <cell r="A7201">
            <v>87377</v>
          </cell>
          <cell r="B7201" t="str">
            <v>布地奈德福莫特罗吸入粉雾剂(Ⅰ)</v>
          </cell>
          <cell r="C7201" t="str">
            <v>瑞典AstraZeneca AB s-15185,sodertalje</v>
          </cell>
          <cell r="D7201" t="str">
            <v>80ug/4.5ug：60吸</v>
          </cell>
        </row>
        <row r="7202">
          <cell r="A7202">
            <v>105897</v>
          </cell>
          <cell r="B7202" t="str">
            <v>双氯芬酸钠凝胶</v>
          </cell>
          <cell r="C7202" t="str">
            <v>马应龙药业集团股份有限公司</v>
          </cell>
          <cell r="D7202" t="str">
            <v>20g:0.2g</v>
          </cell>
        </row>
        <row r="7203">
          <cell r="A7203">
            <v>26222</v>
          </cell>
          <cell r="B7203" t="str">
            <v>当归</v>
          </cell>
          <cell r="C7203" t="str">
            <v>其他生产厂家</v>
          </cell>
          <cell r="D7203" t="str">
            <v>梗</v>
          </cell>
        </row>
        <row r="7204">
          <cell r="A7204">
            <v>39877</v>
          </cell>
          <cell r="B7204" t="str">
            <v>参芪五味子片</v>
          </cell>
          <cell r="C7204" t="str">
            <v>康县独一味生物制药有限公司</v>
          </cell>
          <cell r="D7204" t="str">
            <v>0.25gx24片(糖衣)</v>
          </cell>
        </row>
        <row r="7205">
          <cell r="A7205">
            <v>23447</v>
          </cell>
          <cell r="B7205" t="str">
            <v>冻疮消酊</v>
          </cell>
          <cell r="C7205" t="str">
            <v>湖北鼎龙制药有限公司</v>
          </cell>
          <cell r="D7205" t="str">
            <v>20ml</v>
          </cell>
        </row>
        <row r="7206">
          <cell r="A7206">
            <v>84763</v>
          </cell>
          <cell r="B7206" t="str">
            <v>茶新那敏片</v>
          </cell>
          <cell r="C7206" t="str">
            <v>立业制药股份有限公司(原：南京立业制药股份有限公司</v>
          </cell>
          <cell r="D7206" t="str">
            <v>60片</v>
          </cell>
        </row>
        <row r="7207">
          <cell r="A7207">
            <v>117873</v>
          </cell>
          <cell r="B7207" t="str">
            <v>降脂灵片</v>
          </cell>
          <cell r="C7207" t="str">
            <v>太极集团重庆桐君阁药厂有限公司</v>
          </cell>
          <cell r="D7207" t="str">
            <v>0.25gx20片x3板(薄膜衣)</v>
          </cell>
        </row>
        <row r="7208">
          <cell r="A7208">
            <v>2618</v>
          </cell>
          <cell r="B7208" t="str">
            <v>甲硝唑凝胶</v>
          </cell>
          <cell r="C7208" t="str">
            <v>江苏知原药业有限公司</v>
          </cell>
          <cell r="D7208" t="str">
            <v>20g：0.15g</v>
          </cell>
        </row>
        <row r="7209">
          <cell r="A7209">
            <v>31418</v>
          </cell>
          <cell r="B7209" t="str">
            <v>少林风湿跌打膏</v>
          </cell>
          <cell r="C7209" t="str">
            <v>湖南金寿制药有限公司</v>
          </cell>
          <cell r="D7209" t="str">
            <v>7cmx9.5cmx8贴</v>
          </cell>
        </row>
        <row r="7210">
          <cell r="A7210">
            <v>31419</v>
          </cell>
          <cell r="B7210" t="str">
            <v>麝香镇痛膏</v>
          </cell>
          <cell r="C7210" t="str">
            <v>湖南金寿制药有限公司</v>
          </cell>
          <cell r="D7210" t="str">
            <v>7cmx10cmx8贴</v>
          </cell>
        </row>
        <row r="7211">
          <cell r="A7211">
            <v>83208</v>
          </cell>
          <cell r="B7211" t="str">
            <v>健胃消食片</v>
          </cell>
          <cell r="C7211" t="str">
            <v>云南白药集团股份有限公司</v>
          </cell>
          <cell r="D7211" t="str">
            <v>0.5gx12片x3板</v>
          </cell>
        </row>
        <row r="7212">
          <cell r="A7212">
            <v>122679</v>
          </cell>
          <cell r="B7212" t="str">
            <v>复方胃蛋白酶颗粒</v>
          </cell>
          <cell r="C7212" t="str">
            <v>四川峨嵋山药业有限公司(原四川峨嵋山药业股份有限公司)</v>
          </cell>
          <cell r="D7212" t="str">
            <v>10gx18袋</v>
          </cell>
        </row>
        <row r="7213">
          <cell r="A7213">
            <v>122681</v>
          </cell>
          <cell r="B7213" t="str">
            <v>枇杷止咳胶囊</v>
          </cell>
          <cell r="C7213" t="str">
            <v>贵州神奇药业股份有限公司</v>
          </cell>
          <cell r="D7213" t="str">
            <v>0.25gx12粒x3板</v>
          </cell>
        </row>
        <row r="7214">
          <cell r="A7214">
            <v>114930</v>
          </cell>
          <cell r="B7214" t="str">
            <v>磷脂酰丝氨酸软胶囊(自然之宝)</v>
          </cell>
          <cell r="C7214" t="str">
            <v/>
          </cell>
          <cell r="D7214" t="str">
            <v>22.8g(760mgx30粒)</v>
          </cell>
        </row>
        <row r="7215">
          <cell r="A7215">
            <v>35487</v>
          </cell>
          <cell r="B7215" t="str">
            <v>止咳平喘糖浆</v>
          </cell>
          <cell r="C7215" t="str">
            <v>四川省通园制药集团有限公司</v>
          </cell>
          <cell r="D7215" t="str">
            <v>100ml</v>
          </cell>
        </row>
        <row r="7216">
          <cell r="A7216">
            <v>30575</v>
          </cell>
          <cell r="B7216" t="str">
            <v>小儿珍贝散</v>
          </cell>
          <cell r="C7216" t="str">
            <v>江西民济药业有限公司</v>
          </cell>
          <cell r="D7216" t="str">
            <v>0.3gx5瓶</v>
          </cell>
        </row>
        <row r="7217">
          <cell r="A7217">
            <v>31018</v>
          </cell>
          <cell r="B7217" t="str">
            <v>复方氨酚烷胺片(快佳泰)</v>
          </cell>
          <cell r="C7217" t="str">
            <v>陕西白鹿制药股份有限公司</v>
          </cell>
          <cell r="D7217" t="str">
            <v>12片(复方)</v>
          </cell>
        </row>
        <row r="7218">
          <cell r="A7218">
            <v>30114</v>
          </cell>
          <cell r="B7218" t="str">
            <v>康恩贝肠炎宁糖浆</v>
          </cell>
          <cell r="C7218" t="str">
            <v>江西天施康中药股份有限公司</v>
          </cell>
          <cell r="D7218" t="str">
            <v>100ml</v>
          </cell>
        </row>
        <row r="7219">
          <cell r="A7219">
            <v>118258</v>
          </cell>
          <cell r="B7219" t="str">
            <v>盐酸乐卡地平片</v>
          </cell>
          <cell r="C7219" t="str">
            <v>重庆圣华曦药业股份有限公司</v>
          </cell>
          <cell r="D7219" t="str">
            <v>10mgx7片</v>
          </cell>
        </row>
        <row r="7220">
          <cell r="A7220">
            <v>31623</v>
          </cell>
          <cell r="B7220" t="str">
            <v>抗病毒咀嚼片</v>
          </cell>
          <cell r="C7220" t="str">
            <v>四川省天基生物药业有限公司</v>
          </cell>
          <cell r="D7220" t="str">
            <v>1.2gx6片x2板(薄膜衣)</v>
          </cell>
        </row>
        <row r="7221">
          <cell r="A7221">
            <v>37037</v>
          </cell>
          <cell r="B7221" t="str">
            <v>盐酸丙卡特罗口服溶液(美普清)</v>
          </cell>
          <cell r="C7221" t="str">
            <v>广东大冢制药有限公司</v>
          </cell>
          <cell r="D7221" t="str">
            <v>30ml:0.15mg(5ug/ml)</v>
          </cell>
        </row>
        <row r="7222">
          <cell r="A7222">
            <v>37047</v>
          </cell>
          <cell r="B7222" t="str">
            <v>祛痛橡胶膏(嘎日迪-5)</v>
          </cell>
          <cell r="C7222" t="str">
            <v>内蒙古科尔沁药业有限公司</v>
          </cell>
          <cell r="D7222" t="str">
            <v>5cmx6cmx8贴</v>
          </cell>
        </row>
        <row r="7223">
          <cell r="A7223">
            <v>35181</v>
          </cell>
          <cell r="B7223" t="str">
            <v>湿毒清片</v>
          </cell>
          <cell r="C7223" t="str">
            <v>广州诺金制药有限公司</v>
          </cell>
          <cell r="D7223" t="str">
            <v>0.6gx48片</v>
          </cell>
        </row>
        <row r="7224">
          <cell r="A7224">
            <v>119685</v>
          </cell>
          <cell r="B7224" t="str">
            <v>悦好血糖试纸</v>
          </cell>
          <cell r="C7224" t="str">
            <v>江苏鱼跃医疗设备股份有限公司</v>
          </cell>
          <cell r="D7224" t="str">
            <v>50只(含针)</v>
          </cell>
        </row>
        <row r="7225">
          <cell r="A7225">
            <v>120704</v>
          </cell>
          <cell r="B7225" t="str">
            <v>归芪生血颗粒(美美)</v>
          </cell>
          <cell r="C7225" t="str">
            <v>太极集团重庆涪陵制药厂有限公司</v>
          </cell>
          <cell r="D7225" t="str">
            <v>6gx9袋</v>
          </cell>
        </row>
        <row r="7226">
          <cell r="A7226">
            <v>30805</v>
          </cell>
          <cell r="B7226" t="str">
            <v>冰硼散</v>
          </cell>
          <cell r="C7226" t="str">
            <v>云南腾药制药股份有限公司（原云南省腾冲制药厂）</v>
          </cell>
          <cell r="D7226" t="str">
            <v>1.5g</v>
          </cell>
        </row>
        <row r="7227">
          <cell r="A7227">
            <v>30806</v>
          </cell>
          <cell r="B7227" t="str">
            <v>珍菊降压片</v>
          </cell>
          <cell r="C7227" t="str">
            <v>雷允上药业集团有限公司</v>
          </cell>
          <cell r="D7227" t="str">
            <v>0.25gx60片(薄膜衣)</v>
          </cell>
        </row>
        <row r="7228">
          <cell r="A7228">
            <v>29689</v>
          </cell>
          <cell r="B7228" t="str">
            <v>血塞通片</v>
          </cell>
          <cell r="C7228" t="str">
            <v>云南维和药业股份有限公司</v>
          </cell>
          <cell r="D7228" t="str">
            <v>50mgx40片</v>
          </cell>
        </row>
        <row r="7229">
          <cell r="A7229">
            <v>29192</v>
          </cell>
          <cell r="B7229" t="str">
            <v>血塞通软胶囊</v>
          </cell>
          <cell r="C7229" t="str">
            <v>昆药集团股份有限公司（原昆明制药集团股份有限公司）</v>
          </cell>
          <cell r="D7229" t="str">
            <v>0.55gx12粒</v>
          </cell>
        </row>
        <row r="7230">
          <cell r="A7230">
            <v>26202</v>
          </cell>
          <cell r="B7230" t="str">
            <v>除湿止痒洗液</v>
          </cell>
          <cell r="C7230" t="str">
            <v>四川省通园制药集团有限公司</v>
          </cell>
          <cell r="D7230" t="str">
            <v>150ml</v>
          </cell>
        </row>
        <row r="7231">
          <cell r="A7231">
            <v>34070</v>
          </cell>
          <cell r="B7231" t="str">
            <v>抗病毒咀嚼片</v>
          </cell>
          <cell r="C7231" t="str">
            <v>四川旭华制药有限公司</v>
          </cell>
          <cell r="D7231" t="str">
            <v>0.4gx12sx2板(薄膜衣）</v>
          </cell>
        </row>
        <row r="7232">
          <cell r="A7232">
            <v>32026</v>
          </cell>
          <cell r="B7232" t="str">
            <v>氯雷他定片</v>
          </cell>
          <cell r="C7232" t="str">
            <v>厦门迈克制药有限公司</v>
          </cell>
          <cell r="D7232" t="str">
            <v>10mgx6片</v>
          </cell>
        </row>
        <row r="7233">
          <cell r="A7233">
            <v>120142</v>
          </cell>
          <cell r="B7233" t="str">
            <v>消癌平片</v>
          </cell>
          <cell r="C7233" t="str">
            <v>吉林京辉药业股份有限公司(通化振霖药业有限责任公司)</v>
          </cell>
          <cell r="D7233" t="str">
            <v>0.3gx15片x2板(糖衣)</v>
          </cell>
        </row>
        <row r="7234">
          <cell r="A7234">
            <v>3449</v>
          </cell>
          <cell r="B7234" t="str">
            <v>龙骨颈椎胶囊</v>
          </cell>
          <cell r="C7234" t="str">
            <v>通化神源药业有限公司</v>
          </cell>
          <cell r="D7234" t="str">
            <v>60sx0.25g</v>
          </cell>
        </row>
        <row r="7235">
          <cell r="A7235">
            <v>83503</v>
          </cell>
          <cell r="B7235" t="str">
            <v>双黄连颗粒</v>
          </cell>
          <cell r="C7235" t="str">
            <v>哈尔滨儿童制药厂有限公司(原:哈尔滨儿童制药厂)</v>
          </cell>
          <cell r="D7235" t="str">
            <v>5gx15袋</v>
          </cell>
        </row>
        <row r="7236">
          <cell r="A7236">
            <v>65544</v>
          </cell>
          <cell r="B7236" t="str">
            <v>复方板兰根颗粒</v>
          </cell>
          <cell r="C7236" t="str">
            <v>四川逢春制药有限公司</v>
          </cell>
          <cell r="D7236" t="str">
            <v>15gx20袋(精装)</v>
          </cell>
        </row>
        <row r="7237">
          <cell r="A7237">
            <v>31553</v>
          </cell>
          <cell r="B7237" t="str">
            <v>丹七片</v>
          </cell>
          <cell r="C7237" t="str">
            <v>广西日田药业有限责任公司</v>
          </cell>
          <cell r="D7237" t="str">
            <v>36片</v>
          </cell>
        </row>
        <row r="7238">
          <cell r="A7238">
            <v>31558</v>
          </cell>
          <cell r="B7238" t="str">
            <v>吡嘧司特钾片</v>
          </cell>
          <cell r="C7238" t="str">
            <v>国药集团国瑞药业有限公司</v>
          </cell>
          <cell r="D7238" t="str">
            <v>10mgx10片</v>
          </cell>
        </row>
        <row r="7239">
          <cell r="A7239">
            <v>117442</v>
          </cell>
          <cell r="B7239" t="str">
            <v>硫糖铝混悬凝胶</v>
          </cell>
          <cell r="C7239" t="str">
            <v>昆明积大制药股份有限公司</v>
          </cell>
          <cell r="D7239" t="str">
            <v>5ml:1gx12袋</v>
          </cell>
        </row>
        <row r="7240">
          <cell r="A7240">
            <v>117327</v>
          </cell>
          <cell r="B7240" t="str">
            <v>复方杏香兔耳风片</v>
          </cell>
          <cell r="C7240" t="str">
            <v>湖北济安堂药业股份有限公司</v>
          </cell>
          <cell r="D7240" t="str">
            <v>0.5gx12片x2板(薄膜衣)</v>
          </cell>
        </row>
        <row r="7241">
          <cell r="A7241">
            <v>108018</v>
          </cell>
          <cell r="B7241" t="str">
            <v>咽炎片</v>
          </cell>
          <cell r="C7241" t="str">
            <v>华润三九(黄石)药业有限公司</v>
          </cell>
          <cell r="D7241" t="str">
            <v>0.26gx12片x4板(糖衣)</v>
          </cell>
        </row>
        <row r="7242">
          <cell r="A7242">
            <v>121981</v>
          </cell>
          <cell r="B7242" t="str">
            <v>小儿感冒颗粒</v>
          </cell>
          <cell r="C7242" t="str">
            <v>华润三九(枣庄)药业有限公司(原山东三九药业)</v>
          </cell>
          <cell r="D7242" t="str">
            <v>6gx24袋</v>
          </cell>
        </row>
        <row r="7243">
          <cell r="A7243">
            <v>122181</v>
          </cell>
          <cell r="B7243" t="str">
            <v>小儿氨酚黄那敏颗粒</v>
          </cell>
          <cell r="C7243" t="str">
            <v>华润三九(黄石)药业有限公司</v>
          </cell>
          <cell r="D7243" t="str">
            <v>6gx20袋</v>
          </cell>
        </row>
        <row r="7244">
          <cell r="A7244">
            <v>122850</v>
          </cell>
          <cell r="B7244" t="str">
            <v>盐酸赛洛唑啉滴鼻液</v>
          </cell>
          <cell r="C7244" t="str">
            <v>杭州天诚药业有限公司</v>
          </cell>
          <cell r="D7244" t="str">
            <v>10ml:10mg(成人用)</v>
          </cell>
        </row>
        <row r="7245">
          <cell r="A7245">
            <v>47495</v>
          </cell>
          <cell r="B7245" t="str">
            <v>阿法骨化醇片</v>
          </cell>
          <cell r="C7245" t="str">
            <v>日本帝人制药株式会社医药岩国制造所</v>
          </cell>
          <cell r="D7245" t="str">
            <v>0.25ugx10片</v>
          </cell>
        </row>
        <row r="7246">
          <cell r="A7246">
            <v>31420</v>
          </cell>
          <cell r="B7246" t="str">
            <v>麝香壮骨膏</v>
          </cell>
          <cell r="C7246" t="str">
            <v>湖南金寿制药有限公司</v>
          </cell>
          <cell r="D7246" t="str">
            <v>7cmx10cmx10贴</v>
          </cell>
        </row>
        <row r="7247">
          <cell r="A7247">
            <v>31137</v>
          </cell>
          <cell r="B7247" t="str">
            <v>庆大霉素普鲁卡因维B12颗粒</v>
          </cell>
          <cell r="C7247" t="str">
            <v>上海华源长富药业集团旌德制药有限公司</v>
          </cell>
          <cell r="D7247" t="str">
            <v>5gx20袋</v>
          </cell>
        </row>
        <row r="7248">
          <cell r="A7248">
            <v>26409</v>
          </cell>
          <cell r="B7248" t="str">
            <v>消旋山莨菪碱滴眼液(乐诚)</v>
          </cell>
          <cell r="C7248" t="str">
            <v>武汉五景药业有限公司</v>
          </cell>
          <cell r="D7248" t="str">
            <v>8ml：4mg</v>
          </cell>
        </row>
        <row r="7249">
          <cell r="A7249">
            <v>25962</v>
          </cell>
          <cell r="B7249" t="str">
            <v>骨刺片</v>
          </cell>
          <cell r="C7249" t="str">
            <v>陕西汉王药业股份有限公司</v>
          </cell>
          <cell r="D7249" t="str">
            <v>0.35gx12片x3板</v>
          </cell>
        </row>
        <row r="7250">
          <cell r="A7250">
            <v>115151</v>
          </cell>
          <cell r="B7250" t="str">
            <v>胞磷胆碱钠片</v>
          </cell>
          <cell r="C7250" t="str">
            <v>福建省闽东力捷迅药业有限公司</v>
          </cell>
          <cell r="D7250" t="str">
            <v>0.2gx10片</v>
          </cell>
        </row>
        <row r="7251">
          <cell r="A7251">
            <v>120930</v>
          </cell>
          <cell r="B7251" t="str">
            <v>鹿胎颗粒</v>
          </cell>
          <cell r="C7251" t="str">
            <v>吉林敖东延边药业股份有限公司</v>
          </cell>
          <cell r="D7251" t="str">
            <v>6gx10袋(未添加蔗糖)</v>
          </cell>
        </row>
        <row r="7252">
          <cell r="A7252">
            <v>38782</v>
          </cell>
          <cell r="B7252" t="str">
            <v>栀子金花丸</v>
          </cell>
          <cell r="C7252" t="str">
            <v>华润三九(枣庄)药业有限公司(原山东三九药业)</v>
          </cell>
          <cell r="D7252" t="str">
            <v>9gx10袋</v>
          </cell>
        </row>
        <row r="7253">
          <cell r="A7253">
            <v>38783</v>
          </cell>
          <cell r="B7253" t="str">
            <v>小儿柴桂退热颗粒</v>
          </cell>
          <cell r="C7253" t="str">
            <v>葵花药业集团(襄阳)隆中有限公司</v>
          </cell>
          <cell r="D7253" t="str">
            <v>5gx9袋</v>
          </cell>
        </row>
        <row r="7254">
          <cell r="A7254">
            <v>103162</v>
          </cell>
          <cell r="B7254" t="str">
            <v>注射用奥沙利铂</v>
          </cell>
          <cell r="C7254" t="str">
            <v>江苏恒瑞医药股份有限公司</v>
          </cell>
          <cell r="D7254" t="str">
            <v>50mg</v>
          </cell>
        </row>
        <row r="7255">
          <cell r="A7255">
            <v>118646</v>
          </cell>
          <cell r="B7255" t="str">
            <v>盐酸氨溴索口服溶液(奥勃抒)</v>
          </cell>
          <cell r="C7255" t="str">
            <v>澳美制药厂</v>
          </cell>
          <cell r="D7255" t="str">
            <v>10ml:30mgx15袋</v>
          </cell>
        </row>
        <row r="7256">
          <cell r="A7256">
            <v>106213</v>
          </cell>
          <cell r="B7256" t="str">
            <v>风热感冒颗粒</v>
          </cell>
          <cell r="C7256" t="str">
            <v>云南白药集团股份有限公司</v>
          </cell>
          <cell r="D7256" t="str">
            <v>10gx6袋</v>
          </cell>
        </row>
        <row r="7257">
          <cell r="A7257">
            <v>82831</v>
          </cell>
          <cell r="B7257" t="str">
            <v>安神补脑片</v>
          </cell>
          <cell r="C7257" t="str">
            <v>通化茂祥制药有限公司</v>
          </cell>
          <cell r="D7257" t="str">
            <v>0.31gx18片(薄膜衣)</v>
          </cell>
        </row>
        <row r="7258">
          <cell r="A7258">
            <v>119273</v>
          </cell>
          <cell r="B7258" t="str">
            <v>胃痛定胶囊</v>
          </cell>
          <cell r="C7258" t="str">
            <v>葵花药业集团(吉林)临江有限公司(原吉林省健今药业有限责任公司)</v>
          </cell>
          <cell r="D7258" t="str">
            <v>0.4gx12粒x2板</v>
          </cell>
        </row>
        <row r="7259">
          <cell r="A7259">
            <v>119652</v>
          </cell>
          <cell r="B7259" t="str">
            <v>多烯磷脂酰胆碱胶囊(易善复)</v>
          </cell>
          <cell r="C7259" t="str">
            <v>赛诺菲(北京)制药有限公司</v>
          </cell>
          <cell r="D7259" t="str">
            <v>228mgx36粒</v>
          </cell>
        </row>
        <row r="7260">
          <cell r="A7260">
            <v>29957</v>
          </cell>
          <cell r="B7260" t="str">
            <v>心脑康胶囊</v>
          </cell>
          <cell r="C7260" t="str">
            <v>国药集团同济堂(贵州)制药有限公司(原贵州同济堂制药)</v>
          </cell>
          <cell r="D7260" t="str">
            <v>0.25gx48粒</v>
          </cell>
        </row>
        <row r="7261">
          <cell r="A7261">
            <v>38425</v>
          </cell>
          <cell r="B7261" t="str">
            <v>消炎片</v>
          </cell>
          <cell r="C7261" t="str">
            <v>云南铭鼎药业有限公司</v>
          </cell>
          <cell r="D7261" t="str">
            <v>24片</v>
          </cell>
        </row>
        <row r="7262">
          <cell r="A7262">
            <v>120595</v>
          </cell>
          <cell r="B7262" t="str">
            <v>双氯芬酸钠凝胶</v>
          </cell>
          <cell r="C7262" t="str">
            <v>海南全星制药有限公司(原：海南先锋制药有限公司)</v>
          </cell>
          <cell r="D7262" t="str">
            <v>20g：0.2g</v>
          </cell>
        </row>
        <row r="7263">
          <cell r="A7263">
            <v>35712</v>
          </cell>
          <cell r="B7263" t="str">
            <v>小儿白贝止咳糖浆</v>
          </cell>
          <cell r="C7263" t="str">
            <v>吉林巨仁堂药业股份有限公司</v>
          </cell>
          <cell r="D7263" t="str">
            <v>100ml</v>
          </cell>
        </row>
        <row r="7264">
          <cell r="A7264">
            <v>73843</v>
          </cell>
          <cell r="B7264" t="str">
            <v>枣仁安神胶囊</v>
          </cell>
          <cell r="C7264" t="str">
            <v>国药集团同济堂(贵州)制药有限公司(原贵州同济堂制药)</v>
          </cell>
          <cell r="D7264" t="str">
            <v>0.45gx25粒</v>
          </cell>
        </row>
        <row r="7265">
          <cell r="A7265">
            <v>33588</v>
          </cell>
          <cell r="B7265" t="str">
            <v>乙酰半胱氨酸颗粒</v>
          </cell>
          <cell r="C7265" t="str">
            <v>广东百澳药业有限公司</v>
          </cell>
          <cell r="D7265" t="str">
            <v>0.2gx10袋</v>
          </cell>
        </row>
        <row r="7266">
          <cell r="A7266">
            <v>123104</v>
          </cell>
          <cell r="B7266" t="str">
            <v>辛伐他汀片</v>
          </cell>
          <cell r="C7266" t="str">
            <v>成都恒瑞制药有限公司</v>
          </cell>
          <cell r="D7266" t="str">
            <v>10mgx20片</v>
          </cell>
        </row>
        <row r="7267">
          <cell r="A7267">
            <v>42768</v>
          </cell>
          <cell r="B7267" t="str">
            <v>穿龙薯蓣皂苷片</v>
          </cell>
          <cell r="C7267" t="str">
            <v>成都第一制药有限公司</v>
          </cell>
          <cell r="D7267" t="str">
            <v>80mgx12片x2板(薄膜衣)</v>
          </cell>
        </row>
        <row r="7268">
          <cell r="A7268">
            <v>41080</v>
          </cell>
          <cell r="B7268" t="str">
            <v>辛伐他汀片</v>
          </cell>
          <cell r="C7268" t="str">
            <v>涿州东乐制药有限公司</v>
          </cell>
          <cell r="D7268" t="str">
            <v>20mgx7片</v>
          </cell>
        </row>
        <row r="7269">
          <cell r="A7269">
            <v>39164</v>
          </cell>
          <cell r="B7269" t="str">
            <v>精制银翘解毒片</v>
          </cell>
          <cell r="C7269" t="str">
            <v>广州诺金制药有限公司</v>
          </cell>
          <cell r="D7269" t="str">
            <v>0.25gx40片(薄膜衣)</v>
          </cell>
        </row>
        <row r="7270">
          <cell r="A7270">
            <v>45159</v>
          </cell>
          <cell r="B7270" t="str">
            <v>布洛芬软胶囊</v>
          </cell>
          <cell r="C7270" t="str">
            <v>石药集团恩必普药业有限公司</v>
          </cell>
          <cell r="D7270" t="str">
            <v>0.2gx12粒</v>
          </cell>
        </row>
        <row r="7271">
          <cell r="A7271">
            <v>87115</v>
          </cell>
          <cell r="B7271" t="str">
            <v>枸杞子</v>
          </cell>
          <cell r="C7271" t="str">
            <v>太极集团四川绵阳制药有限公司</v>
          </cell>
          <cell r="D7271" t="str">
            <v>统装 净选</v>
          </cell>
        </row>
        <row r="7272">
          <cell r="A7272">
            <v>86856</v>
          </cell>
          <cell r="B7272" t="str">
            <v>盐小茴香</v>
          </cell>
          <cell r="C7272" t="str">
            <v>其他生产厂家</v>
          </cell>
          <cell r="D7272" t="str">
            <v>盐炙</v>
          </cell>
        </row>
        <row r="7273">
          <cell r="A7273">
            <v>44008</v>
          </cell>
          <cell r="B7273" t="str">
            <v>复方珍珠暗疮胶囊</v>
          </cell>
          <cell r="C7273" t="str">
            <v>陕西东泰制药有限公司</v>
          </cell>
          <cell r="D7273" t="str">
            <v>12粒x3板</v>
          </cell>
        </row>
        <row r="7274">
          <cell r="A7274">
            <v>43768</v>
          </cell>
          <cell r="B7274" t="str">
            <v>晕宁软膏</v>
          </cell>
          <cell r="C7274" t="str">
            <v>浙江鼎泰药业有限公司</v>
          </cell>
          <cell r="D7274" t="str">
            <v>5g</v>
          </cell>
        </row>
        <row r="7275">
          <cell r="A7275">
            <v>38542</v>
          </cell>
          <cell r="B7275" t="str">
            <v>维生素B6软膏</v>
          </cell>
          <cell r="C7275" t="str">
            <v>广东华润顺峰药业有限公司</v>
          </cell>
          <cell r="D7275" t="str">
            <v>10g:120mg(1.2%)</v>
          </cell>
        </row>
        <row r="7276">
          <cell r="A7276">
            <v>44238</v>
          </cell>
          <cell r="B7276" t="str">
            <v>达立通颗粒</v>
          </cell>
          <cell r="C7276" t="str">
            <v>南昌弘益药业有限公司</v>
          </cell>
          <cell r="D7276" t="str">
            <v>6gx9袋</v>
          </cell>
        </row>
        <row r="7277">
          <cell r="A7277">
            <v>37093</v>
          </cell>
          <cell r="B7277" t="str">
            <v>狮马龙红花油</v>
          </cell>
          <cell r="C7277" t="str">
            <v>英吉利制药厂有限公司</v>
          </cell>
          <cell r="D7277" t="str">
            <v>25ml</v>
          </cell>
        </row>
        <row r="7278">
          <cell r="A7278">
            <v>48449</v>
          </cell>
          <cell r="B7278" t="str">
            <v>布洛芬混悬液(托恩)</v>
          </cell>
          <cell r="C7278" t="str">
            <v>天大药业(珠海)有限公司</v>
          </cell>
          <cell r="D7278" t="str">
            <v>30ml：0.6g</v>
          </cell>
        </row>
        <row r="7279">
          <cell r="A7279">
            <v>47527</v>
          </cell>
          <cell r="B7279" t="str">
            <v>复方太子参颗粒</v>
          </cell>
          <cell r="C7279" t="str">
            <v>福建省闽东力捷迅药业有限公司</v>
          </cell>
          <cell r="D7279" t="str">
            <v>5gx6袋</v>
          </cell>
        </row>
        <row r="7280">
          <cell r="A7280">
            <v>44261</v>
          </cell>
          <cell r="B7280" t="str">
            <v>健儿消食口服液</v>
          </cell>
          <cell r="C7280" t="str">
            <v>内蒙古通辽制药股份有限公司</v>
          </cell>
          <cell r="D7280" t="str">
            <v>10mlx6支</v>
          </cell>
        </row>
        <row r="7281">
          <cell r="A7281">
            <v>44189</v>
          </cell>
          <cell r="B7281" t="str">
            <v>盐酸苯海索片</v>
          </cell>
          <cell r="C7281" t="str">
            <v>江苏天士力帝益药业有限公司</v>
          </cell>
          <cell r="D7281" t="str">
            <v>2mgx100片</v>
          </cell>
        </row>
        <row r="7282">
          <cell r="A7282">
            <v>51112</v>
          </cell>
          <cell r="B7282" t="str">
            <v>氯雷他定片(彼赛宁)</v>
          </cell>
          <cell r="C7282" t="str">
            <v>浙江京新药业股份有限公司</v>
          </cell>
          <cell r="D7282" t="str">
            <v>10mgx10片</v>
          </cell>
        </row>
        <row r="7283">
          <cell r="A7283">
            <v>33811</v>
          </cell>
          <cell r="B7283" t="str">
            <v>桂龙咳喘宁片</v>
          </cell>
          <cell r="C7283" t="str">
            <v>江西药都仁和制药有限公司</v>
          </cell>
          <cell r="D7283" t="str">
            <v>0.41gx24片(薄膜衣)</v>
          </cell>
        </row>
        <row r="7284">
          <cell r="A7284">
            <v>38641</v>
          </cell>
          <cell r="B7284" t="str">
            <v>醋甘遂</v>
          </cell>
          <cell r="C7284" t="str">
            <v>其他生产厂家</v>
          </cell>
          <cell r="D7284" t="str">
            <v>片</v>
          </cell>
        </row>
        <row r="7285">
          <cell r="A7285">
            <v>69464</v>
          </cell>
          <cell r="B7285" t="str">
            <v>黄氏响声茶</v>
          </cell>
          <cell r="C7285" t="str">
            <v>无锡济民可信山禾制药有限公司</v>
          </cell>
          <cell r="D7285" t="str">
            <v>0.8gx30袋</v>
          </cell>
        </row>
        <row r="7286">
          <cell r="A7286">
            <v>36200</v>
          </cell>
          <cell r="B7286" t="str">
            <v>替硝唑片</v>
          </cell>
          <cell r="C7286" t="str">
            <v>山东鲁抗医药集团赛特有限责任公司</v>
          </cell>
          <cell r="D7286" t="str">
            <v>0.5gx8片</v>
          </cell>
        </row>
        <row r="7287">
          <cell r="A7287">
            <v>73696</v>
          </cell>
          <cell r="B7287" t="str">
            <v>人参</v>
          </cell>
          <cell r="C7287" t="str">
            <v>桓仁盛东参药开发有限公司</v>
          </cell>
          <cell r="D7287" t="str">
            <v>380档(辽宁)</v>
          </cell>
        </row>
        <row r="7288">
          <cell r="A7288">
            <v>48966</v>
          </cell>
          <cell r="B7288" t="str">
            <v>湿疡气雾剂</v>
          </cell>
          <cell r="C7288" t="str">
            <v>北京海德润制药有限公司</v>
          </cell>
          <cell r="D7288" t="str">
            <v>14g</v>
          </cell>
        </row>
        <row r="7289">
          <cell r="A7289">
            <v>32869</v>
          </cell>
          <cell r="B7289" t="str">
            <v>氢溴酸右美沙芬片</v>
          </cell>
          <cell r="C7289" t="str">
            <v>北京天衡药物研究院南阳天衡制药厂</v>
          </cell>
          <cell r="D7289" t="str">
            <v>15mgx24片</v>
          </cell>
        </row>
        <row r="7290">
          <cell r="A7290">
            <v>38752</v>
          </cell>
          <cell r="B7290" t="str">
            <v>右归胶囊</v>
          </cell>
          <cell r="C7290" t="str">
            <v>江西银涛药业有限公司</v>
          </cell>
          <cell r="D7290" t="str">
            <v>0.45gx24粒</v>
          </cell>
        </row>
        <row r="7291">
          <cell r="A7291">
            <v>38855</v>
          </cell>
          <cell r="B7291" t="str">
            <v>护肤保湿甘油</v>
          </cell>
          <cell r="C7291" t="str">
            <v>南通市潘妍化妆品厂</v>
          </cell>
          <cell r="D7291" t="str">
            <v>90ml</v>
          </cell>
        </row>
        <row r="7292">
          <cell r="A7292">
            <v>38857</v>
          </cell>
          <cell r="B7292" t="str">
            <v>凡士林倍润护手霜</v>
          </cell>
          <cell r="C7292" t="str">
            <v>南通市潘妍化妆品厂</v>
          </cell>
          <cell r="D7292" t="str">
            <v>80g</v>
          </cell>
        </row>
        <row r="7293">
          <cell r="A7293">
            <v>65722</v>
          </cell>
          <cell r="B7293" t="str">
            <v>复方氯己定地塞米松膜</v>
          </cell>
          <cell r="C7293" t="str">
            <v>西安康华药业有限公司</v>
          </cell>
          <cell r="D7293" t="str">
            <v>10片</v>
          </cell>
        </row>
        <row r="7294">
          <cell r="A7294">
            <v>56757</v>
          </cell>
          <cell r="B7294" t="str">
            <v>云芝胞内糖肽胶囊</v>
          </cell>
          <cell r="C7294" t="str">
            <v>江苏晨牌药业集团股份有限公司（原江苏晨牌药业）</v>
          </cell>
          <cell r="D7294" t="str">
            <v>0.25gx24粒</v>
          </cell>
        </row>
        <row r="7295">
          <cell r="A7295">
            <v>44013</v>
          </cell>
          <cell r="B7295" t="str">
            <v>血复生胶囊</v>
          </cell>
          <cell r="C7295" t="str">
            <v>陕西东泰制药有限公司</v>
          </cell>
          <cell r="D7295" t="str">
            <v>0.35gx12粒x3板</v>
          </cell>
        </row>
        <row r="7296">
          <cell r="A7296">
            <v>73528</v>
          </cell>
          <cell r="B7296" t="str">
            <v>高丽参（正官庄）</v>
          </cell>
          <cell r="C7296" t="str">
            <v>韩国人参公社</v>
          </cell>
          <cell r="D7296" t="str">
            <v>良字75g(30支)(韩国)</v>
          </cell>
        </row>
        <row r="7297">
          <cell r="A7297">
            <v>72753</v>
          </cell>
          <cell r="B7297" t="str">
            <v>高丽参(正官庄)</v>
          </cell>
          <cell r="C7297" t="str">
            <v/>
          </cell>
          <cell r="D7297" t="str">
            <v>良字300g&lt;15支&gt;</v>
          </cell>
        </row>
        <row r="7298">
          <cell r="A7298">
            <v>54061</v>
          </cell>
          <cell r="B7298" t="str">
            <v>盐酸洛美沙星滴眼液</v>
          </cell>
          <cell r="C7298" t="str">
            <v>江苏吉贝尔药业有限公司</v>
          </cell>
          <cell r="D7298" t="str">
            <v>8ml:24mg</v>
          </cell>
        </row>
        <row r="7299">
          <cell r="A7299">
            <v>7882</v>
          </cell>
          <cell r="B7299" t="str">
            <v>通便灵胶囊</v>
          </cell>
          <cell r="C7299" t="str">
            <v>贵州百灵企业集团正鑫药业有限公司（原贵州正鑫药业）</v>
          </cell>
          <cell r="D7299" t="str">
            <v>0.25gx12粒x2板</v>
          </cell>
        </row>
        <row r="7300">
          <cell r="A7300">
            <v>35769</v>
          </cell>
          <cell r="B7300" t="str">
            <v>盐酸左氧氟沙星胶囊</v>
          </cell>
          <cell r="C7300" t="str">
            <v>江苏福邦药业有限公司</v>
          </cell>
          <cell r="D7300" t="str">
            <v>0.1gx12粒</v>
          </cell>
        </row>
        <row r="7301">
          <cell r="A7301">
            <v>49016</v>
          </cell>
          <cell r="B7301" t="str">
            <v>喉舒宁片</v>
          </cell>
          <cell r="C7301" t="str">
            <v>广东省罗浮山白鹤制药厂</v>
          </cell>
          <cell r="D7301" t="str">
            <v>24片(糖衣)</v>
          </cell>
        </row>
        <row r="7302">
          <cell r="A7302">
            <v>9196</v>
          </cell>
          <cell r="B7302" t="str">
            <v>散寒活络丸</v>
          </cell>
          <cell r="C7302" t="str">
            <v>北京同仁堂股份有限公司同仁堂制药厂</v>
          </cell>
          <cell r="D7302" t="str">
            <v>3gx10丸</v>
          </cell>
        </row>
        <row r="7303">
          <cell r="A7303">
            <v>52227</v>
          </cell>
          <cell r="B7303" t="str">
            <v>复方颠茄铋镁片</v>
          </cell>
          <cell r="C7303" t="str">
            <v>江西本真药业有限责任公司(原:江西诚志信丰药业)</v>
          </cell>
          <cell r="D7303" t="str">
            <v>0.3gx12片x4板</v>
          </cell>
        </row>
        <row r="7304">
          <cell r="A7304">
            <v>31146</v>
          </cell>
          <cell r="B7304" t="str">
            <v>通脉降脂片</v>
          </cell>
          <cell r="C7304" t="str">
            <v>江西省芙蓉堂药业股份有限公司(原江西省芙蓉药业有限公司)</v>
          </cell>
          <cell r="D7304" t="str">
            <v>0.3gx72片(薄膜衣)</v>
          </cell>
        </row>
        <row r="7305">
          <cell r="A7305">
            <v>52008</v>
          </cell>
          <cell r="B7305" t="str">
            <v>万通筋骨片</v>
          </cell>
          <cell r="C7305" t="str">
            <v>通化万通药业股份有限公司</v>
          </cell>
          <cell r="D7305" t="str">
            <v>0.28gx36片</v>
          </cell>
        </row>
        <row r="7306">
          <cell r="A7306">
            <v>9959</v>
          </cell>
          <cell r="B7306" t="str">
            <v>白葡奈氏菌片</v>
          </cell>
          <cell r="C7306" t="str">
            <v>齐鲁制药有限公司</v>
          </cell>
          <cell r="D7306" t="str">
            <v>0.3mgx80片</v>
          </cell>
        </row>
        <row r="7307">
          <cell r="A7307">
            <v>67896</v>
          </cell>
          <cell r="B7307" t="str">
            <v>嫦娥加丽丸</v>
          </cell>
          <cell r="C7307" t="str">
            <v>太极集团重庆桐君阁药厂有限公司</v>
          </cell>
          <cell r="D7307" t="str">
            <v>0.34gx12粒x3板</v>
          </cell>
        </row>
        <row r="7308">
          <cell r="A7308">
            <v>86799</v>
          </cell>
          <cell r="B7308" t="str">
            <v>玉屏风胶囊</v>
          </cell>
          <cell r="C7308" t="str">
            <v>江苏吉贝尔药业有限公司</v>
          </cell>
          <cell r="D7308" t="str">
            <v>0.5gxz10粒x2板</v>
          </cell>
        </row>
        <row r="7309">
          <cell r="A7309">
            <v>3282</v>
          </cell>
          <cell r="B7309" t="str">
            <v>人血白蛋白</v>
          </cell>
          <cell r="C7309" t="str">
            <v>四川远大蜀阳药业有限责任公司</v>
          </cell>
          <cell r="D7309" t="str">
            <v>10g(20%：50ml)</v>
          </cell>
        </row>
        <row r="7310">
          <cell r="A7310">
            <v>51646</v>
          </cell>
          <cell r="B7310" t="str">
            <v>盐酸齐拉西酮胶囊</v>
          </cell>
          <cell r="C7310" t="str">
            <v>江苏恩华药业股份有限公司</v>
          </cell>
          <cell r="D7310" t="str">
            <v>20mgx10片x2板</v>
          </cell>
        </row>
        <row r="7311">
          <cell r="A7311">
            <v>58789</v>
          </cell>
          <cell r="B7311" t="str">
            <v>复方妥英麻黄茶碱片</v>
          </cell>
          <cell r="C7311" t="str">
            <v>石药集团欧意药业有限公司(原:石家庄欧意药业公司)</v>
          </cell>
          <cell r="D7311" t="str">
            <v>100片</v>
          </cell>
        </row>
        <row r="7312">
          <cell r="A7312">
            <v>50995</v>
          </cell>
          <cell r="B7312" t="str">
            <v>龙血竭胶囊</v>
          </cell>
          <cell r="C7312" t="str">
            <v>云南云河药业股份有限公司(云南个旧制药厂)</v>
          </cell>
          <cell r="D7312" t="str">
            <v>0.3gx36粒</v>
          </cell>
        </row>
        <row r="7313">
          <cell r="A7313">
            <v>108973</v>
          </cell>
          <cell r="B7313" t="str">
            <v>胆舒软胶囊</v>
          </cell>
          <cell r="C7313" t="str">
            <v>四川科伦药业股份有限公司</v>
          </cell>
          <cell r="D7313" t="str">
            <v>0.3gx24粒</v>
          </cell>
        </row>
        <row r="7314">
          <cell r="A7314">
            <v>58318</v>
          </cell>
          <cell r="B7314" t="str">
            <v>六味地黄丸</v>
          </cell>
          <cell r="C7314" t="str">
            <v>北京同仁堂科技发展股份有限公司制药厂</v>
          </cell>
          <cell r="D7314" t="str">
            <v>9gx10丸（大蜜丸）</v>
          </cell>
        </row>
        <row r="7315">
          <cell r="A7315">
            <v>29083</v>
          </cell>
          <cell r="B7315" t="str">
            <v>清热解毒口服液</v>
          </cell>
          <cell r="C7315" t="str">
            <v>湖北太子药业有限公司</v>
          </cell>
          <cell r="D7315" t="str">
            <v>10mlx10支</v>
          </cell>
        </row>
        <row r="7316">
          <cell r="A7316">
            <v>28203</v>
          </cell>
          <cell r="B7316" t="str">
            <v>消渴灵片</v>
          </cell>
          <cell r="C7316" t="str">
            <v>云南白药集团股份有限公司</v>
          </cell>
          <cell r="D7316" t="str">
            <v>0.36gx100片</v>
          </cell>
        </row>
        <row r="7317">
          <cell r="A7317">
            <v>123701</v>
          </cell>
          <cell r="B7317" t="str">
            <v>复方黄连素片</v>
          </cell>
          <cell r="C7317" t="str">
            <v>云南明镜亨利制药有限公司</v>
          </cell>
          <cell r="D7317" t="str">
            <v>30mgx100片(糖衣)</v>
          </cell>
        </row>
        <row r="7318">
          <cell r="A7318">
            <v>2236</v>
          </cell>
          <cell r="B7318" t="str">
            <v>西咪替丁片</v>
          </cell>
          <cell r="C7318" t="str">
            <v>广东恒健制药有限公司(原:江门市恒健药业有限公司)</v>
          </cell>
          <cell r="D7318" t="str">
            <v>0.2gx100片</v>
          </cell>
        </row>
        <row r="7319">
          <cell r="A7319">
            <v>28654</v>
          </cell>
          <cell r="B7319" t="str">
            <v>痔康片</v>
          </cell>
          <cell r="C7319" t="str">
            <v>江中药业股份有限公司</v>
          </cell>
          <cell r="D7319" t="str">
            <v>0.3gx24片x2板</v>
          </cell>
        </row>
        <row r="7320">
          <cell r="A7320">
            <v>37053</v>
          </cell>
          <cell r="B7320" t="str">
            <v>消炎止咳片</v>
          </cell>
          <cell r="C7320" t="str">
            <v>伊春五加参药业有限责任公司</v>
          </cell>
          <cell r="D7320" t="str">
            <v>0.25gx24片(糖衣)</v>
          </cell>
        </row>
        <row r="7321">
          <cell r="A7321">
            <v>9902</v>
          </cell>
          <cell r="B7321" t="str">
            <v>大活络丸</v>
          </cell>
          <cell r="C7321" t="str">
            <v>雷允上药业集团有限公司</v>
          </cell>
          <cell r="D7321" t="str">
            <v>3.5gx6丸</v>
          </cell>
        </row>
        <row r="7322">
          <cell r="A7322">
            <v>28206</v>
          </cell>
          <cell r="B7322" t="str">
            <v>归芎花粉口服液</v>
          </cell>
          <cell r="C7322" t="str">
            <v>重庆科瑞南海制药有限责任公司</v>
          </cell>
          <cell r="D7322" t="str">
            <v>10mlx6支</v>
          </cell>
        </row>
        <row r="7323">
          <cell r="A7323">
            <v>28207</v>
          </cell>
          <cell r="B7323" t="str">
            <v>四季感冒片</v>
          </cell>
          <cell r="C7323" t="str">
            <v>云南白药集团股份有限公司</v>
          </cell>
          <cell r="D7323" t="str">
            <v>0.36gx12片x2板(薄膜衣)</v>
          </cell>
        </row>
        <row r="7324">
          <cell r="A7324">
            <v>124069</v>
          </cell>
          <cell r="B7324" t="str">
            <v>盐酸曲美他嗪片</v>
          </cell>
          <cell r="C7324" t="str">
            <v>南京恒生制药有限公司</v>
          </cell>
          <cell r="D7324" t="str">
            <v>20mgx30片</v>
          </cell>
        </row>
        <row r="7325">
          <cell r="A7325">
            <v>124849</v>
          </cell>
          <cell r="B7325" t="str">
            <v>格列齐特分散片</v>
          </cell>
          <cell r="C7325" t="str">
            <v>南昌弘益药业有限公司</v>
          </cell>
          <cell r="D7325" t="str">
            <v>40mgx60片</v>
          </cell>
        </row>
        <row r="7326">
          <cell r="A7326">
            <v>120681</v>
          </cell>
          <cell r="B7326" t="str">
            <v>奥利司他胶囊(雅塑)</v>
          </cell>
          <cell r="C7326" t="str">
            <v>植恩生物技术股份有限公司</v>
          </cell>
          <cell r="D7326" t="str">
            <v>0.12gx18粒</v>
          </cell>
        </row>
        <row r="7327">
          <cell r="A7327">
            <v>54262</v>
          </cell>
          <cell r="B7327" t="str">
            <v>柠檬爽八宝茶</v>
          </cell>
          <cell r="C7327" t="str">
            <v>重庆万氏商贸有限公司</v>
          </cell>
          <cell r="D7327" t="str">
            <v>360g</v>
          </cell>
        </row>
        <row r="7328">
          <cell r="A7328">
            <v>16215</v>
          </cell>
          <cell r="B7328" t="str">
            <v>复方川贝清喉喷雾剂</v>
          </cell>
          <cell r="C7328" t="str">
            <v>成都民意制药有限责任公司</v>
          </cell>
          <cell r="D7328" t="str">
            <v>20ml/瓶</v>
          </cell>
        </row>
        <row r="7329">
          <cell r="A7329">
            <v>120296</v>
          </cell>
          <cell r="B7329" t="str">
            <v>脑乐静</v>
          </cell>
          <cell r="C7329" t="str">
            <v>太极集团重庆涪陵制药厂有限公司</v>
          </cell>
          <cell r="D7329" t="str">
            <v>300ml</v>
          </cell>
        </row>
        <row r="7330">
          <cell r="A7330">
            <v>125640</v>
          </cell>
          <cell r="B7330" t="str">
            <v>五味子颗粒</v>
          </cell>
          <cell r="C7330" t="str">
            <v>甘肃佛仁制药科技有限公司</v>
          </cell>
          <cell r="D7330" t="str">
            <v>10gx10袋</v>
          </cell>
        </row>
        <row r="7331">
          <cell r="A7331">
            <v>55311</v>
          </cell>
          <cell r="B7331" t="str">
            <v>精乌胶囊</v>
          </cell>
          <cell r="C7331" t="str">
            <v>贵州盛世龙方制药股份有限公司</v>
          </cell>
          <cell r="D7331" t="str">
            <v>0.45gx126粒</v>
          </cell>
        </row>
        <row r="7332">
          <cell r="A7332">
            <v>21366</v>
          </cell>
          <cell r="B7332" t="str">
            <v>蛇胆驱蚊花露水</v>
          </cell>
          <cell r="C7332" t="str">
            <v>上海雅美日用化妆品厂</v>
          </cell>
          <cell r="D7332" t="str">
            <v>195ml</v>
          </cell>
        </row>
        <row r="7333">
          <cell r="A7333">
            <v>51626</v>
          </cell>
          <cell r="B7333" t="str">
            <v>即食型冰糖燕窝饮品</v>
          </cell>
          <cell r="C7333" t="str">
            <v>威州许氏洋参(南京)有限公司</v>
          </cell>
          <cell r="D7333" t="str">
            <v>70g×6瓶(简装)</v>
          </cell>
        </row>
        <row r="7334">
          <cell r="A7334">
            <v>52369</v>
          </cell>
          <cell r="B7334" t="str">
            <v>谷维素片</v>
          </cell>
          <cell r="C7334" t="str">
            <v>上海玉瑞生物科技(安阳)药业有限公司</v>
          </cell>
          <cell r="D7334" t="str">
            <v>10mgx100片</v>
          </cell>
        </row>
        <row r="7335">
          <cell r="A7335">
            <v>9864</v>
          </cell>
          <cell r="B7335" t="str">
            <v>冠心苏合丸</v>
          </cell>
          <cell r="C7335" t="str">
            <v>北京同仁堂科技发展股份有限公司制药厂</v>
          </cell>
          <cell r="D7335" t="str">
            <v>30丸(大蜜丸)</v>
          </cell>
        </row>
        <row r="7336">
          <cell r="A7336">
            <v>51743</v>
          </cell>
          <cell r="B7336" t="str">
            <v>诺氟沙星胶囊</v>
          </cell>
          <cell r="C7336" t="str">
            <v>北京京丰制药集团有限公司(原北京京丰制药有限公司)</v>
          </cell>
          <cell r="D7336" t="str">
            <v>0.1gx12粒x2板</v>
          </cell>
        </row>
        <row r="7337">
          <cell r="A7337">
            <v>64701</v>
          </cell>
          <cell r="B7337" t="str">
            <v>复方黄藤洗液</v>
          </cell>
          <cell r="C7337" t="str">
            <v>广西德联制药有限公司</v>
          </cell>
          <cell r="D7337" t="str">
            <v>180ml(内附阴道洗涤器）</v>
          </cell>
        </row>
        <row r="7338">
          <cell r="A7338">
            <v>66355</v>
          </cell>
          <cell r="B7338" t="str">
            <v>独一味颗粒</v>
          </cell>
          <cell r="C7338" t="str">
            <v>西藏藏药集团股份有限公司</v>
          </cell>
          <cell r="D7338" t="str">
            <v>2gx9袋</v>
          </cell>
        </row>
        <row r="7339">
          <cell r="A7339">
            <v>75348</v>
          </cell>
          <cell r="B7339" t="str">
            <v>复方延胡索喷雾剂</v>
          </cell>
          <cell r="C7339" t="str">
            <v>杭州天诚药业有限公司</v>
          </cell>
          <cell r="D7339" t="str">
            <v>10ml</v>
          </cell>
        </row>
        <row r="7340">
          <cell r="A7340">
            <v>9401</v>
          </cell>
          <cell r="B7340" t="str">
            <v>陈香露白露片</v>
          </cell>
          <cell r="C7340" t="str">
            <v>南宁市维威制药有限公司</v>
          </cell>
          <cell r="D7340" t="str">
            <v>24片</v>
          </cell>
        </row>
        <row r="7341">
          <cell r="A7341">
            <v>52956</v>
          </cell>
          <cell r="B7341" t="str">
            <v>壮骨止痛胶囊</v>
          </cell>
          <cell r="C7341" t="str">
            <v>四川美大康药业股份有限公司</v>
          </cell>
          <cell r="D7341" t="str">
            <v>0.45gx12粒x3板</v>
          </cell>
        </row>
        <row r="7342">
          <cell r="A7342">
            <v>119996</v>
          </cell>
          <cell r="B7342" t="str">
            <v>酪酸梭菌活菌胶囊</v>
          </cell>
          <cell r="C7342" t="str">
            <v>重庆泰平药业有限公司</v>
          </cell>
          <cell r="D7342" t="str">
            <v>0.2gx12粒</v>
          </cell>
        </row>
        <row r="7343">
          <cell r="A7343">
            <v>125389</v>
          </cell>
          <cell r="B7343" t="str">
            <v>保丽净假牙清洁片</v>
          </cell>
          <cell r="C7343" t="str">
            <v>爱尔兰Stafford Miller(lreland) Ltd</v>
          </cell>
          <cell r="D7343" t="str">
            <v>30片(全/半口假牙专用)</v>
          </cell>
        </row>
        <row r="7344">
          <cell r="A7344">
            <v>123095</v>
          </cell>
          <cell r="B7344" t="str">
            <v>炎立消片</v>
          </cell>
          <cell r="C7344" t="str">
            <v>吉林玉仁制药股份有限公司(原通化鸿淘茂药业有限公司)</v>
          </cell>
          <cell r="D7344" t="str">
            <v>0.31gx24片(薄膜衣)</v>
          </cell>
        </row>
        <row r="7345">
          <cell r="A7345">
            <v>175235</v>
          </cell>
          <cell r="B7345" t="str">
            <v>来益牌天然维生素E软胶囊</v>
          </cell>
          <cell r="C7345" t="str">
            <v>浙江医药股份有限公司新昌制药厂</v>
          </cell>
          <cell r="D7345" t="str">
            <v>0.25gx160粒</v>
          </cell>
        </row>
        <row r="7346">
          <cell r="A7346">
            <v>127089</v>
          </cell>
          <cell r="B7346" t="str">
            <v>左炔诺孕酮宫内节育系统</v>
          </cell>
          <cell r="C7346" t="str">
            <v>拜耳医药保健有限公司广州分公司</v>
          </cell>
          <cell r="D7346" t="str">
            <v>52mg(20mg/24小时)+1个放置器</v>
          </cell>
        </row>
        <row r="7347">
          <cell r="A7347">
            <v>112481</v>
          </cell>
          <cell r="B7347" t="str">
            <v>黄芪片</v>
          </cell>
          <cell r="C7347" t="str">
            <v>四川奇力制药有限公司</v>
          </cell>
          <cell r="D7347" t="str">
            <v>0.41gx48片(薄膜衣片)</v>
          </cell>
        </row>
        <row r="7348">
          <cell r="A7348">
            <v>124828</v>
          </cell>
          <cell r="B7348" t="str">
            <v>参苓健脾胃颗粒</v>
          </cell>
          <cell r="C7348" t="str">
            <v>昆明中药厂有限公司</v>
          </cell>
          <cell r="D7348" t="str">
            <v>5gx8袋(无蔗糖)</v>
          </cell>
        </row>
        <row r="7349">
          <cell r="A7349">
            <v>127755</v>
          </cell>
          <cell r="B7349" t="str">
            <v>大枣</v>
          </cell>
          <cell r="C7349" t="str">
            <v>四川皓博药业有限公司</v>
          </cell>
          <cell r="D7349" t="str">
            <v>300g(金丝枣)</v>
          </cell>
        </row>
        <row r="7350">
          <cell r="A7350">
            <v>74379</v>
          </cell>
          <cell r="B7350" t="str">
            <v>片仔癀灵芝臻养焕肤霜</v>
          </cell>
          <cell r="C7350" t="str">
            <v>科丝美诗(中国)化妆品有限公司</v>
          </cell>
          <cell r="D7350" t="str">
            <v>50g</v>
          </cell>
        </row>
        <row r="7351">
          <cell r="A7351">
            <v>127415</v>
          </cell>
          <cell r="B7351" t="str">
            <v>桔梗八味颗粒</v>
          </cell>
          <cell r="C7351" t="str">
            <v>内蒙古蒙药股份有限公司</v>
          </cell>
          <cell r="D7351" t="str">
            <v>6gx6袋</v>
          </cell>
        </row>
        <row r="7352">
          <cell r="A7352">
            <v>127418</v>
          </cell>
          <cell r="B7352" t="str">
            <v>复方手参丸</v>
          </cell>
          <cell r="C7352" t="str">
            <v>金诃藏药股份有限公司</v>
          </cell>
          <cell r="D7352" t="str">
            <v>0.3gx60丸（水丸）</v>
          </cell>
        </row>
        <row r="7353">
          <cell r="A7353">
            <v>121144</v>
          </cell>
          <cell r="B7353" t="str">
            <v>紫河车</v>
          </cell>
          <cell r="C7353" t="str">
            <v>泸州百草堂中药饮片有限公司</v>
          </cell>
          <cell r="D7353" t="str">
            <v>3g（最细粉）</v>
          </cell>
        </row>
        <row r="7354">
          <cell r="A7354">
            <v>127795</v>
          </cell>
          <cell r="B7354" t="str">
            <v>幸福来牌西洋参口服液</v>
          </cell>
          <cell r="C7354" t="str">
            <v>顺昌县幸福来保健品有限公司</v>
          </cell>
          <cell r="D7354" t="str">
            <v>30mlx12瓶</v>
          </cell>
        </row>
        <row r="7355">
          <cell r="A7355">
            <v>127796</v>
          </cell>
          <cell r="B7355" t="str">
            <v>幸福来牌辅助改善记忆口服液</v>
          </cell>
          <cell r="C7355" t="str">
            <v>福建省幸福生物科技有限公司</v>
          </cell>
          <cell r="D7355" t="str">
            <v>10mlx12支</v>
          </cell>
        </row>
        <row r="7356">
          <cell r="A7356">
            <v>126570</v>
          </cell>
          <cell r="B7356" t="str">
            <v>天麻片</v>
          </cell>
          <cell r="C7356" t="str">
            <v>太极集团四川绵阳制药有限公司</v>
          </cell>
          <cell r="D7356" t="str">
            <v>15片x3板(糖衣片)</v>
          </cell>
        </row>
        <row r="7357">
          <cell r="A7357">
            <v>115434</v>
          </cell>
          <cell r="B7357" t="str">
            <v>康麦斯牌卵磷脂胶囊</v>
          </cell>
          <cell r="C7357" t="str">
            <v>康龙集团公司(Kang Long Group gorp)</v>
          </cell>
          <cell r="D7357" t="str">
            <v>165g(1650mgx100粒)</v>
          </cell>
        </row>
        <row r="7358">
          <cell r="A7358">
            <v>115435</v>
          </cell>
          <cell r="B7358" t="str">
            <v>康麦斯牌深海鱼油胶囊</v>
          </cell>
          <cell r="C7358" t="str">
            <v>康龙集团公司(Kang Long Group gorp)</v>
          </cell>
          <cell r="D7358" t="str">
            <v>137g(1370mgx100粒)</v>
          </cell>
        </row>
        <row r="7359">
          <cell r="A7359">
            <v>115078</v>
          </cell>
          <cell r="B7359" t="str">
            <v>五加参蛤蚧精</v>
          </cell>
          <cell r="C7359" t="str">
            <v>葵花药业集团(吉林)临江有限公司(原吉林省健今药业有限责任公司)</v>
          </cell>
          <cell r="D7359" t="str">
            <v>10mlx10支</v>
          </cell>
        </row>
        <row r="7360">
          <cell r="A7360">
            <v>128321</v>
          </cell>
          <cell r="B7360" t="str">
            <v>真浩牌太子参黄精胶囊</v>
          </cell>
          <cell r="C7360" t="str">
            <v>湖北省真浩生物工程有限公司</v>
          </cell>
          <cell r="D7360" t="str">
            <v>0.45gx12s</v>
          </cell>
        </row>
        <row r="7361">
          <cell r="A7361">
            <v>99543</v>
          </cell>
          <cell r="B7361" t="str">
            <v>阿胶黄芪口服液</v>
          </cell>
          <cell r="C7361" t="str">
            <v>福建省幸福生物科技有限公司</v>
          </cell>
          <cell r="D7361" t="str">
            <v>100mlx6瓶</v>
          </cell>
        </row>
        <row r="7362">
          <cell r="A7362">
            <v>54653</v>
          </cell>
          <cell r="B7362" t="str">
            <v>盐酸硫必利片</v>
          </cell>
          <cell r="C7362" t="str">
            <v>江苏恩华药业股份有限公司</v>
          </cell>
          <cell r="D7362" t="str">
            <v>0.1gx100片</v>
          </cell>
        </row>
        <row r="7363">
          <cell r="A7363">
            <v>58904</v>
          </cell>
          <cell r="B7363" t="str">
            <v>醒脾开胃颗粒</v>
          </cell>
          <cell r="C7363" t="str">
            <v>西安大唐制药集团有限公司</v>
          </cell>
          <cell r="D7363" t="str">
            <v>14gx6袋</v>
          </cell>
        </row>
        <row r="7364">
          <cell r="A7364">
            <v>108638</v>
          </cell>
          <cell r="B7364" t="str">
            <v>左旋多巴片</v>
          </cell>
          <cell r="C7364" t="str">
            <v>上海福达制药有限公司</v>
          </cell>
          <cell r="D7364" t="str">
            <v>0.25gx100片</v>
          </cell>
        </row>
        <row r="7365">
          <cell r="A7365">
            <v>124641</v>
          </cell>
          <cell r="B7365" t="str">
            <v>盐酸多西环素片</v>
          </cell>
          <cell r="C7365" t="str">
            <v>河北东风药业有限公司</v>
          </cell>
          <cell r="D7365" t="str">
            <v>0.1gx12片</v>
          </cell>
        </row>
        <row r="7366">
          <cell r="A7366">
            <v>124531</v>
          </cell>
          <cell r="B7366" t="str">
            <v>贝前列素钠片(德纳)</v>
          </cell>
          <cell r="C7366" t="str">
            <v>安斯泰来制药(中国)有限公司</v>
          </cell>
          <cell r="D7366" t="str">
            <v>20μgx10片</v>
          </cell>
        </row>
        <row r="7367">
          <cell r="A7367">
            <v>94966</v>
          </cell>
          <cell r="B7367" t="str">
            <v>碳酸氢钠片</v>
          </cell>
          <cell r="C7367" t="str">
            <v>上海玉瑞生物科技(安阳)药业有限公司</v>
          </cell>
          <cell r="D7367" t="str">
            <v>0.5gx100片</v>
          </cell>
        </row>
        <row r="7368">
          <cell r="A7368">
            <v>128372</v>
          </cell>
          <cell r="B7368" t="str">
            <v>参苓白术散</v>
          </cell>
          <cell r="C7368" t="str">
            <v>吉林延边朝药有限公司</v>
          </cell>
          <cell r="D7368" t="str">
            <v>6gx10袋</v>
          </cell>
        </row>
        <row r="7369">
          <cell r="A7369">
            <v>109800</v>
          </cell>
          <cell r="B7369" t="str">
            <v>三七伤药片</v>
          </cell>
          <cell r="C7369" t="str">
            <v>太极集团四川绵阳制药有限公司</v>
          </cell>
          <cell r="D7369" t="str">
            <v>15片x3板(糖衣片)</v>
          </cell>
        </row>
        <row r="7370">
          <cell r="A7370">
            <v>19942</v>
          </cell>
          <cell r="B7370" t="str">
            <v>感冒清热颗粒</v>
          </cell>
          <cell r="C7370" t="str">
            <v>葵花药业集团(冀州)有限公司（原河北得菲尔）</v>
          </cell>
          <cell r="D7370" t="str">
            <v>12gx10袋</v>
          </cell>
        </row>
        <row r="7371">
          <cell r="A7371">
            <v>115313</v>
          </cell>
          <cell r="B7371" t="str">
            <v>野生银花露</v>
          </cell>
          <cell r="C7371" t="str">
            <v>湖北楚天舒药业有限公司</v>
          </cell>
          <cell r="D7371" t="str">
            <v>340ml(低糖型)</v>
          </cell>
        </row>
        <row r="7372">
          <cell r="A7372">
            <v>126035</v>
          </cell>
          <cell r="B7372" t="str">
            <v>XHE脚跟膏</v>
          </cell>
          <cell r="C7372" t="str">
            <v>苏州市协和药业有限公司</v>
          </cell>
          <cell r="D7372" t="str">
            <v>50g</v>
          </cell>
        </row>
        <row r="7373">
          <cell r="A7373">
            <v>58052</v>
          </cell>
          <cell r="B7373" t="str">
            <v>玉屏风口服液</v>
          </cell>
          <cell r="C7373" t="str">
            <v>湖北济安堂药业股份有限公司</v>
          </cell>
          <cell r="D7373" t="str">
            <v>10mlx10支</v>
          </cell>
        </row>
        <row r="7374">
          <cell r="A7374">
            <v>126956</v>
          </cell>
          <cell r="B7374" t="str">
            <v>千林蛋白粉</v>
          </cell>
          <cell r="C7374" t="str">
            <v>仙乐健康科技股份有限公司</v>
          </cell>
          <cell r="D7374" t="str">
            <v>400g(赠送200g)</v>
          </cell>
        </row>
        <row r="7375">
          <cell r="A7375">
            <v>128387</v>
          </cell>
          <cell r="B7375" t="str">
            <v>地红霉素肠溶片</v>
          </cell>
          <cell r="C7375" t="str">
            <v>湖北舒邦药业有限公司（湖北丝宝药业有限公司）</v>
          </cell>
          <cell r="D7375" t="str">
            <v>0.25gx4片</v>
          </cell>
        </row>
        <row r="7376">
          <cell r="A7376">
            <v>99360</v>
          </cell>
          <cell r="B7376" t="str">
            <v>碳酸氢钠片</v>
          </cell>
          <cell r="C7376" t="str">
            <v>上海玉瑞生物科技(安阳)药业有限公司</v>
          </cell>
          <cell r="D7376" t="str">
            <v>0.3gx100片</v>
          </cell>
        </row>
        <row r="7377">
          <cell r="A7377">
            <v>126121</v>
          </cell>
          <cell r="B7377" t="str">
            <v>氢溴酸右美沙芬糖浆</v>
          </cell>
          <cell r="C7377" t="str">
            <v>拜耳医药保健有限公司启东分公司</v>
          </cell>
          <cell r="D7377" t="str">
            <v>100ml:0.15g</v>
          </cell>
        </row>
        <row r="7378">
          <cell r="A7378">
            <v>128402</v>
          </cell>
          <cell r="B7378" t="str">
            <v>肌苷口服液</v>
          </cell>
          <cell r="C7378" t="str">
            <v>江苏聚荣制药集团有限公司</v>
          </cell>
          <cell r="D7378" t="str">
            <v>2%:10mlx10支</v>
          </cell>
        </row>
        <row r="7379">
          <cell r="A7379">
            <v>127453</v>
          </cell>
          <cell r="B7379" t="str">
            <v>复方托吡卡胺滴眼液</v>
          </cell>
          <cell r="C7379" t="str">
            <v>Santen Oy	
</v>
          </cell>
          <cell r="D7379" t="str">
            <v>10ml(1ml:5mg:5mL)</v>
          </cell>
        </row>
        <row r="7380">
          <cell r="A7380">
            <v>22673</v>
          </cell>
          <cell r="B7380" t="str">
            <v>酒石酸美托洛尔片</v>
          </cell>
          <cell r="C7380" t="str">
            <v>上海信谊百路达药业有限公司</v>
          </cell>
          <cell r="D7380" t="str">
            <v>25mgx20片</v>
          </cell>
        </row>
        <row r="7381">
          <cell r="A7381">
            <v>122699</v>
          </cell>
          <cell r="B7381" t="str">
            <v>精制姜粉浴足盐</v>
          </cell>
          <cell r="C7381" t="str">
            <v>南阳市森源生物技术开发有限责任公司</v>
          </cell>
          <cell r="D7381" t="str">
            <v>10gx15袋</v>
          </cell>
        </row>
        <row r="7382">
          <cell r="A7382">
            <v>113820</v>
          </cell>
          <cell r="B7382" t="str">
            <v>枸橼酸莫沙必利片</v>
          </cell>
          <cell r="C7382" t="str">
            <v>山西亚宝药业集团股份有限公司</v>
          </cell>
          <cell r="D7382" t="str">
            <v>5mgx24片</v>
          </cell>
        </row>
        <row r="7383">
          <cell r="A7383">
            <v>112475</v>
          </cell>
          <cell r="B7383" t="str">
            <v>水飞蓟宾胶囊(水林佳)</v>
          </cell>
          <cell r="C7383" t="str">
            <v>天津天士力圣特制药有限公司</v>
          </cell>
          <cell r="D7383" t="str">
            <v>35mgx30粒</v>
          </cell>
        </row>
        <row r="7384">
          <cell r="A7384">
            <v>121529</v>
          </cell>
          <cell r="B7384" t="str">
            <v>氢溴酸右美沙芬胶囊</v>
          </cell>
          <cell r="C7384" t="str">
            <v>河南润弘制药股份有限公司(原：郑州羚锐制药)</v>
          </cell>
          <cell r="D7384" t="str">
            <v>15mgx24粒</v>
          </cell>
        </row>
        <row r="7385">
          <cell r="A7385">
            <v>115425</v>
          </cell>
          <cell r="B7385" t="str">
            <v>康麦斯牌卵磷脂胶囊</v>
          </cell>
          <cell r="C7385" t="str">
            <v>康龙集团公司(Kang Long Group gorp)</v>
          </cell>
          <cell r="D7385" t="str">
            <v>330g(1650mgx200粒)</v>
          </cell>
        </row>
        <row r="7386">
          <cell r="A7386">
            <v>98021</v>
          </cell>
          <cell r="B7386" t="str">
            <v>血府逐瘀片</v>
          </cell>
          <cell r="C7386" t="str">
            <v>重庆希尔安药业有限公司</v>
          </cell>
          <cell r="D7386" t="str">
            <v>0.45gx36片(薄膜衣)</v>
          </cell>
        </row>
        <row r="7387">
          <cell r="A7387">
            <v>125232</v>
          </cell>
          <cell r="B7387" t="str">
            <v>龙胆泻肝丸</v>
          </cell>
          <cell r="C7387" t="str">
            <v>太极集团重庆中药二厂有限公司</v>
          </cell>
          <cell r="D7387" t="str">
            <v>3gx8袋(水丸)</v>
          </cell>
        </row>
        <row r="7388">
          <cell r="A7388">
            <v>107312</v>
          </cell>
          <cell r="B7388" t="str">
            <v>盐酸氨溴索缓释胶囊</v>
          </cell>
          <cell r="C7388" t="str">
            <v>北京紫竹药业有限公司</v>
          </cell>
          <cell r="D7388" t="str">
            <v>75mgx6粒</v>
          </cell>
        </row>
        <row r="7389">
          <cell r="A7389">
            <v>123718</v>
          </cell>
          <cell r="B7389" t="str">
            <v>雪脂莲蜂蜜</v>
          </cell>
          <cell r="C7389" t="str">
            <v/>
          </cell>
          <cell r="D7389" t="str">
            <v>900g</v>
          </cell>
        </row>
        <row r="7390">
          <cell r="A7390">
            <v>114224</v>
          </cell>
          <cell r="B7390" t="str">
            <v>槐花蜂蜜</v>
          </cell>
          <cell r="C7390" t="str">
            <v/>
          </cell>
          <cell r="D7390" t="str">
            <v>900g</v>
          </cell>
        </row>
        <row r="7391">
          <cell r="A7391">
            <v>114225</v>
          </cell>
          <cell r="B7391" t="str">
            <v>五味子蜂蜜</v>
          </cell>
          <cell r="C7391" t="str">
            <v/>
          </cell>
          <cell r="D7391" t="str">
            <v>900g</v>
          </cell>
        </row>
        <row r="7392">
          <cell r="A7392">
            <v>109592</v>
          </cell>
          <cell r="B7392" t="str">
            <v>盐酸左氧氟沙星胶囊(联邦左福康)</v>
          </cell>
          <cell r="C7392" t="str">
            <v>珠海联邦制药股份有限公司中山分公司</v>
          </cell>
          <cell r="D7392" t="str">
            <v>0.1gx20粒</v>
          </cell>
        </row>
        <row r="7393">
          <cell r="A7393">
            <v>109398</v>
          </cell>
          <cell r="B7393" t="str">
            <v>厄贝沙坦氢氯噻嗪胶囊(安利博)</v>
          </cell>
          <cell r="C7393" t="str">
            <v>元和药业股份有限公司</v>
          </cell>
          <cell r="D7393" t="str">
            <v>150mg:12.5mgx10粒</v>
          </cell>
        </row>
        <row r="7394">
          <cell r="A7394">
            <v>74410</v>
          </cell>
          <cell r="B7394" t="str">
            <v>片仔癀灵芝臻养焕肤乳</v>
          </cell>
          <cell r="C7394" t="str">
            <v>科丝美诗(中国)化妆品有限公司</v>
          </cell>
          <cell r="D7394" t="str">
            <v>100ml</v>
          </cell>
        </row>
        <row r="7395">
          <cell r="A7395">
            <v>74384</v>
          </cell>
          <cell r="B7395" t="str">
            <v>片仔癀珍珠臻白亮肤水</v>
          </cell>
          <cell r="C7395" t="str">
            <v/>
          </cell>
          <cell r="D7395" t="str">
            <v>120ml</v>
          </cell>
        </row>
        <row r="7396">
          <cell r="A7396">
            <v>74390</v>
          </cell>
          <cell r="B7396" t="str">
            <v>仙泉凝水保湿霜(片仔癀)</v>
          </cell>
          <cell r="C7396" t="str">
            <v>科丝美诗(中国)化妆品有限公司</v>
          </cell>
          <cell r="D7396" t="str">
            <v>50g(清爽型)</v>
          </cell>
        </row>
        <row r="7397">
          <cell r="A7397">
            <v>74391</v>
          </cell>
          <cell r="B7397" t="str">
            <v>片仔癀仙泉凝水保湿精华液</v>
          </cell>
          <cell r="C7397" t="str">
            <v>科丝美诗(中国)化妆品有限公司</v>
          </cell>
          <cell r="D7397" t="str">
            <v>40ml</v>
          </cell>
        </row>
        <row r="7398">
          <cell r="A7398">
            <v>74392</v>
          </cell>
          <cell r="B7398" t="str">
            <v>片仔癀清痘洁肤乳</v>
          </cell>
          <cell r="C7398" t="str">
            <v>科丝美诗(中国)化妆品有限公司</v>
          </cell>
          <cell r="D7398" t="str">
            <v>100ml</v>
          </cell>
        </row>
        <row r="7399">
          <cell r="A7399">
            <v>74394</v>
          </cell>
          <cell r="B7399" t="str">
            <v>片仔癀痘痘清</v>
          </cell>
          <cell r="C7399" t="str">
            <v/>
          </cell>
          <cell r="D7399" t="str">
            <v>40ml(乳)</v>
          </cell>
        </row>
        <row r="7400">
          <cell r="A7400">
            <v>74389</v>
          </cell>
          <cell r="B7400" t="str">
            <v>片仔癀仙泉凝水保湿洁面乳</v>
          </cell>
          <cell r="C7400" t="str">
            <v>科丝美诗(中国)化妆品有限公司</v>
          </cell>
          <cell r="D7400" t="str">
            <v>100ml</v>
          </cell>
        </row>
        <row r="7401">
          <cell r="A7401">
            <v>74393</v>
          </cell>
          <cell r="B7401" t="str">
            <v>片仔癀清痘水</v>
          </cell>
          <cell r="C7401" t="str">
            <v>科丝美诗(中国)化妆品有限公司</v>
          </cell>
          <cell r="D7401" t="str">
            <v>100ml</v>
          </cell>
        </row>
        <row r="7402">
          <cell r="A7402">
            <v>74409</v>
          </cell>
          <cell r="B7402" t="str">
            <v>仙泉凝水保湿柔肤水(片仔癀)</v>
          </cell>
          <cell r="C7402" t="str">
            <v>科丝美诗(中国)化妆品有限公司</v>
          </cell>
          <cell r="D7402" t="str">
            <v>120ml</v>
          </cell>
        </row>
        <row r="7403">
          <cell r="A7403">
            <v>74411</v>
          </cell>
          <cell r="B7403" t="str">
            <v>片仔癀灵芝臻养按摩洁肤乳</v>
          </cell>
          <cell r="C7403" t="str">
            <v>科丝美诗(中国)化妆品有限公司</v>
          </cell>
          <cell r="D7403" t="str">
            <v>100ml</v>
          </cell>
        </row>
        <row r="7404">
          <cell r="A7404">
            <v>74791</v>
          </cell>
          <cell r="B7404" t="str">
            <v>片仔癀仙泉凝水眼凝露</v>
          </cell>
          <cell r="C7404" t="str">
            <v>科丝美诗(中国)化妆品有限公司</v>
          </cell>
          <cell r="D7404" t="str">
            <v>30g</v>
          </cell>
        </row>
        <row r="7405">
          <cell r="A7405">
            <v>74381</v>
          </cell>
          <cell r="B7405" t="str">
            <v>片仔癀灵芝臻养调肤水</v>
          </cell>
          <cell r="C7405" t="str">
            <v>科丝美诗(中国)化妆品有限公司</v>
          </cell>
          <cell r="D7405" t="str">
            <v>120ml</v>
          </cell>
        </row>
        <row r="7406">
          <cell r="A7406">
            <v>127767</v>
          </cell>
          <cell r="B7406" t="str">
            <v>祛黄亮白多效蓓蓓霜</v>
          </cell>
          <cell r="C7406" t="str">
            <v>科丝美诗(中国)化妆品有限公司</v>
          </cell>
          <cell r="D7406" t="str">
            <v>30ml</v>
          </cell>
        </row>
        <row r="7407">
          <cell r="A7407">
            <v>122698</v>
          </cell>
          <cell r="B7407" t="str">
            <v>藏红花浴足盐（原藏红花泡脚浴足盐）</v>
          </cell>
          <cell r="C7407" t="str">
            <v>南阳市森源生物技术开发有限责任公司</v>
          </cell>
          <cell r="D7407" t="str">
            <v>10gx20袋</v>
          </cell>
        </row>
        <row r="7408">
          <cell r="A7408">
            <v>113595</v>
          </cell>
          <cell r="B7408" t="str">
            <v>阿法骨化醇软胶囊(阿法迪三)</v>
          </cell>
          <cell r="C7408" t="str">
            <v>昆明贝克诺顿制药有限公司</v>
          </cell>
          <cell r="D7408" t="str">
            <v>1ugx10粒</v>
          </cell>
        </row>
        <row r="7409">
          <cell r="A7409">
            <v>118921</v>
          </cell>
          <cell r="B7409" t="str">
            <v>医用分子筛制氧机</v>
          </cell>
          <cell r="C7409" t="str">
            <v/>
          </cell>
          <cell r="D7409" t="str">
            <v>HA-1010</v>
          </cell>
        </row>
        <row r="7410">
          <cell r="A7410">
            <v>115762</v>
          </cell>
          <cell r="B7410" t="str">
            <v>替硝唑片</v>
          </cell>
          <cell r="C7410" t="str">
            <v>浙江杭康药业有限公司</v>
          </cell>
          <cell r="D7410" t="str">
            <v>0.5gx8片</v>
          </cell>
        </row>
        <row r="7411">
          <cell r="A7411">
            <v>115640</v>
          </cell>
          <cell r="B7411" t="str">
            <v>甲钴胺片</v>
          </cell>
          <cell r="C7411" t="str">
            <v>杭州康恩贝制药有限公司</v>
          </cell>
          <cell r="D7411" t="str">
            <v>0.5mgx20片</v>
          </cell>
        </row>
        <row r="7412">
          <cell r="A7412">
            <v>115433</v>
          </cell>
          <cell r="B7412" t="str">
            <v>康麦斯牌深海鱼油胶囊</v>
          </cell>
          <cell r="C7412" t="str">
            <v>康龙集团公司(Kang Long Group gorp)</v>
          </cell>
          <cell r="D7412" t="str">
            <v>274g(1370mgx200粒)</v>
          </cell>
        </row>
        <row r="7413">
          <cell r="A7413">
            <v>73044</v>
          </cell>
          <cell r="B7413" t="str">
            <v>复方锌铁钙口服溶液</v>
          </cell>
          <cell r="C7413" t="str">
            <v>岳阳新华达制药有限公司</v>
          </cell>
          <cell r="D7413" t="str">
            <v>10mlx10支</v>
          </cell>
        </row>
        <row r="7414">
          <cell r="A7414">
            <v>74412</v>
          </cell>
          <cell r="B7414" t="str">
            <v>片仔癀珍珠臻白膏</v>
          </cell>
          <cell r="C7414" t="str">
            <v>科丝美诗(中国)化妆品有限公司</v>
          </cell>
          <cell r="D7414" t="str">
            <v>30g</v>
          </cell>
        </row>
        <row r="7415">
          <cell r="A7415">
            <v>9780</v>
          </cell>
          <cell r="B7415" t="str">
            <v>人血白蛋白</v>
          </cell>
          <cell r="C7415" t="str">
            <v>华兰生物工程股份有限公司</v>
          </cell>
          <cell r="D7415" t="str">
            <v>10g(20%x50ml)</v>
          </cell>
        </row>
        <row r="7416">
          <cell r="A7416">
            <v>111913</v>
          </cell>
          <cell r="B7416" t="str">
            <v>节节苦荞茶</v>
          </cell>
          <cell r="C7416" t="str">
            <v>西昌航飞苦荞科技发展有限公司</v>
          </cell>
          <cell r="D7416" t="str">
            <v>120g(5gx24袋)</v>
          </cell>
        </row>
        <row r="7417">
          <cell r="A7417">
            <v>122195</v>
          </cell>
          <cell r="B7417" t="str">
            <v>小儿止咳糖浆</v>
          </cell>
          <cell r="C7417" t="str">
            <v>湖南三九南开制药有限公司</v>
          </cell>
          <cell r="D7417" t="str">
            <v>225ml</v>
          </cell>
        </row>
        <row r="7418">
          <cell r="A7418">
            <v>125677</v>
          </cell>
          <cell r="B7418" t="str">
            <v>大豆卵磷脂软胶囊（优惠装）</v>
          </cell>
          <cell r="C7418" t="str">
            <v>美国NATURE'S BOUNTY INC</v>
          </cell>
          <cell r="D7418" t="str">
            <v>39.9g（30粒）×2瓶</v>
          </cell>
        </row>
        <row r="7419">
          <cell r="A7419">
            <v>127746</v>
          </cell>
          <cell r="B7419" t="str">
            <v>珍珠臻白透润面膜</v>
          </cell>
          <cell r="C7419" t="str">
            <v>福建片仔癀化妆品有限公司</v>
          </cell>
          <cell r="D7419" t="str">
            <v>20gx6pc</v>
          </cell>
        </row>
        <row r="7420">
          <cell r="A7420">
            <v>127752</v>
          </cell>
          <cell r="B7420" t="str">
            <v>大枣</v>
          </cell>
          <cell r="C7420" t="str">
            <v>四川皓博药业有限公司</v>
          </cell>
          <cell r="D7420" t="str">
            <v>500g(和田枣)</v>
          </cell>
        </row>
        <row r="7421">
          <cell r="A7421">
            <v>127753</v>
          </cell>
          <cell r="B7421" t="str">
            <v>大枣</v>
          </cell>
          <cell r="C7421" t="str">
            <v>四川皓博药业有限公司</v>
          </cell>
          <cell r="D7421" t="str">
            <v>500g(金丝枣)</v>
          </cell>
        </row>
        <row r="7422">
          <cell r="A7422">
            <v>99542</v>
          </cell>
          <cell r="B7422" t="str">
            <v>阿胶黄芪口服液</v>
          </cell>
          <cell r="C7422" t="str">
            <v/>
          </cell>
          <cell r="D7422" t="str">
            <v>200mlx3瓶</v>
          </cell>
        </row>
        <row r="7423">
          <cell r="A7423">
            <v>128318</v>
          </cell>
          <cell r="B7423" t="str">
            <v>甲磺酸伊马替尼胶囊</v>
          </cell>
          <cell r="C7423" t="str">
            <v>正大天晴药业集团股份有限公司</v>
          </cell>
          <cell r="D7423" t="str">
            <v>100mgx12粒</v>
          </cell>
        </row>
        <row r="7424">
          <cell r="A7424">
            <v>128912</v>
          </cell>
          <cell r="B7424" t="str">
            <v>倍爱牌红曲磷脂软胶囊</v>
          </cell>
          <cell r="C7424" t="str">
            <v>深圳纽斯康生物工程有限公司</v>
          </cell>
          <cell r="D7424" t="str">
            <v>1gx300粒</v>
          </cell>
        </row>
        <row r="7425">
          <cell r="A7425">
            <v>122311</v>
          </cell>
          <cell r="B7425" t="str">
            <v>盐酸普萘洛尔片</v>
          </cell>
          <cell r="C7425" t="str">
            <v>江苏亚邦爱普森药业有限公司</v>
          </cell>
          <cell r="D7425" t="str">
            <v>10mgx100片</v>
          </cell>
        </row>
        <row r="7426">
          <cell r="A7426">
            <v>121745</v>
          </cell>
          <cell r="B7426" t="str">
            <v>牛磺酸滴眼液</v>
          </cell>
          <cell r="C7426" t="str">
            <v>河北医科大学制药厂</v>
          </cell>
          <cell r="D7426" t="str">
            <v>10ml(10ml:0.5g)</v>
          </cell>
        </row>
        <row r="7427">
          <cell r="A7427">
            <v>126425</v>
          </cell>
          <cell r="B7427" t="str">
            <v>妇炎康片</v>
          </cell>
          <cell r="C7427" t="str">
            <v>云南白药集团股份有限公司</v>
          </cell>
          <cell r="D7427" t="str">
            <v>0.52gx12片x4板(薄膜衣片)</v>
          </cell>
        </row>
        <row r="7428">
          <cell r="A7428">
            <v>123721</v>
          </cell>
          <cell r="B7428" t="str">
            <v>野玫瑰蜂蜜</v>
          </cell>
          <cell r="C7428" t="str">
            <v/>
          </cell>
          <cell r="D7428" t="str">
            <v>900g</v>
          </cell>
        </row>
        <row r="7429">
          <cell r="A7429">
            <v>127710</v>
          </cell>
          <cell r="B7429" t="str">
            <v>恩他卡朋片</v>
          </cell>
          <cell r="C7429" t="str">
            <v>Orion Corporation</v>
          </cell>
          <cell r="D7429" t="str">
            <v>0.25mgx30片</v>
          </cell>
        </row>
        <row r="7430">
          <cell r="A7430">
            <v>126109</v>
          </cell>
          <cell r="B7430" t="str">
            <v>清眩片</v>
          </cell>
          <cell r="C7430" t="str">
            <v>太极集团四川绵阳制药有限公司</v>
          </cell>
          <cell r="D7430" t="str">
            <v>15片x3板</v>
          </cell>
        </row>
        <row r="7431">
          <cell r="A7431">
            <v>128934</v>
          </cell>
          <cell r="B7431" t="str">
            <v>倍爱牌氨基酸片</v>
          </cell>
          <cell r="C7431" t="str">
            <v>深圳纽斯康生物工程有限公司</v>
          </cell>
          <cell r="D7431" t="str">
            <v>500mgx100片</v>
          </cell>
        </row>
        <row r="7432">
          <cell r="A7432">
            <v>123809</v>
          </cell>
          <cell r="B7432" t="str">
            <v>伤痛宁膏</v>
          </cell>
          <cell r="C7432" t="str">
            <v>湖北康源药业有限公司</v>
          </cell>
          <cell r="D7432" t="str">
            <v>7x10cmx5贴</v>
          </cell>
        </row>
        <row r="7433">
          <cell r="A7433">
            <v>96120</v>
          </cell>
          <cell r="B7433" t="str">
            <v>森源护肤甘油</v>
          </cell>
          <cell r="C7433" t="str">
            <v>南阳市森源生物技术开发有限责任公司</v>
          </cell>
          <cell r="D7433" t="str">
            <v>120ml</v>
          </cell>
        </row>
        <row r="7434">
          <cell r="A7434">
            <v>127512</v>
          </cell>
          <cell r="B7434" t="str">
            <v>复方水杨酸甲酯薄荷醇贴剂</v>
          </cell>
          <cell r="C7434" t="str">
            <v>久光制药株式会社</v>
          </cell>
          <cell r="D7434" t="str">
            <v>6.5cmx4.2cm(10贴)</v>
          </cell>
        </row>
        <row r="7435">
          <cell r="A7435">
            <v>15055</v>
          </cell>
          <cell r="B7435" t="str">
            <v>黄杨宁片</v>
          </cell>
          <cell r="C7435" t="str">
            <v>开封明仁药业有限公司</v>
          </cell>
          <cell r="D7435" t="str">
            <v>0.5mgx100片</v>
          </cell>
        </row>
        <row r="7436">
          <cell r="A7436">
            <v>123844</v>
          </cell>
          <cell r="B7436" t="str">
            <v>银杏酮酯滴丸</v>
          </cell>
          <cell r="C7436" t="str">
            <v>山西千汇药业有限公司</v>
          </cell>
          <cell r="D7436" t="str">
            <v>5mgx120丸</v>
          </cell>
        </row>
        <row r="7437">
          <cell r="A7437">
            <v>126313</v>
          </cell>
          <cell r="B7437" t="str">
            <v>液体钙软胶囊（优惠装）</v>
          </cell>
          <cell r="C7437" t="str">
            <v>汤臣倍健股份有限公司</v>
          </cell>
          <cell r="D7437" t="str">
            <v>300g（200g/瓶x1瓶+100g/瓶x1瓶）</v>
          </cell>
        </row>
        <row r="7438">
          <cell r="A7438">
            <v>115727</v>
          </cell>
          <cell r="B7438" t="str">
            <v>降糖通脉片</v>
          </cell>
          <cell r="C7438" t="str">
            <v>江苏万高药业股份有限公司（原江苏万高药业有限公司）</v>
          </cell>
          <cell r="D7438" t="str">
            <v>0.42gx36片(薄膜衣)</v>
          </cell>
        </row>
        <row r="7439">
          <cell r="A7439">
            <v>100976</v>
          </cell>
          <cell r="B7439" t="str">
            <v>藿胆片</v>
          </cell>
          <cell r="C7439" t="str">
            <v>吉林紫鑫药业股份有限公司</v>
          </cell>
          <cell r="D7439" t="str">
            <v>12片x4板</v>
          </cell>
        </row>
        <row r="7440">
          <cell r="A7440">
            <v>20384</v>
          </cell>
          <cell r="B7440" t="str">
            <v>静脉注射用人免疫球蛋白</v>
          </cell>
          <cell r="C7440" t="str">
            <v>成都蓉生药业有限公司</v>
          </cell>
          <cell r="D7440" t="str">
            <v>5%：2.5g</v>
          </cell>
        </row>
        <row r="7441">
          <cell r="A7441">
            <v>102958</v>
          </cell>
          <cell r="B7441" t="str">
            <v>小儿感冒颗粒</v>
          </cell>
          <cell r="C7441" t="str">
            <v>葵花药业集团(冀州)有限公司（原河北得菲尔）</v>
          </cell>
          <cell r="D7441" t="str">
            <v>6gx10袋</v>
          </cell>
        </row>
        <row r="7442">
          <cell r="A7442">
            <v>11252</v>
          </cell>
          <cell r="B7442" t="str">
            <v>人血白蛋白</v>
          </cell>
          <cell r="C7442" t="str">
            <v>哈尔滨派斯菲科生物制药有限公司</v>
          </cell>
          <cell r="D7442" t="str">
            <v>10g:50ml</v>
          </cell>
        </row>
        <row r="7443">
          <cell r="A7443">
            <v>109938</v>
          </cell>
          <cell r="B7443" t="str">
            <v>红金消结片</v>
          </cell>
          <cell r="C7443" t="str">
            <v>深圳市泰康制药有限公司</v>
          </cell>
          <cell r="D7443" t="str">
            <v>0.42gx12片(薄膜衣)</v>
          </cell>
        </row>
        <row r="7444">
          <cell r="A7444">
            <v>97582</v>
          </cell>
          <cell r="B7444" t="str">
            <v>阿莫西林胶囊</v>
          </cell>
          <cell r="C7444" t="str">
            <v>河北华威得菲尔药业有限公司</v>
          </cell>
          <cell r="D7444" t="str">
            <v>0.25gx10粒x2板</v>
          </cell>
        </row>
        <row r="7445">
          <cell r="A7445">
            <v>124085</v>
          </cell>
          <cell r="B7445" t="str">
            <v>复方片仔癀痔疮软膏</v>
          </cell>
          <cell r="C7445" t="str">
            <v>漳州片仔癀药业股份有限公司</v>
          </cell>
          <cell r="D7445" t="str">
            <v>10g</v>
          </cell>
        </row>
        <row r="7446">
          <cell r="A7446">
            <v>126660</v>
          </cell>
          <cell r="B7446" t="str">
            <v>金嗓子喉片</v>
          </cell>
          <cell r="C7446" t="str">
            <v>广西金嗓子有限责任公司</v>
          </cell>
          <cell r="D7446" t="str">
            <v>2gx6片x2板</v>
          </cell>
        </row>
        <row r="7447">
          <cell r="A7447">
            <v>97851</v>
          </cell>
          <cell r="B7447" t="str">
            <v>复方片仔癀含片</v>
          </cell>
          <cell r="C7447" t="str">
            <v>漳州片仔癀药业股份有限公司</v>
          </cell>
          <cell r="D7447" t="str">
            <v>0.5gx24片（薄膜衣）</v>
          </cell>
        </row>
        <row r="7448">
          <cell r="A7448">
            <v>56023</v>
          </cell>
          <cell r="B7448" t="str">
            <v>阿米卡星洗剂</v>
          </cell>
          <cell r="C7448" t="str">
            <v>成都倍特药业有限公司(原四川方向药业有限责任公司)</v>
          </cell>
          <cell r="D7448" t="str">
            <v>0.25%(50ml:125mg)</v>
          </cell>
        </row>
        <row r="7449">
          <cell r="A7449">
            <v>114221</v>
          </cell>
          <cell r="B7449" t="str">
            <v>紫云英蜂蜜</v>
          </cell>
          <cell r="C7449" t="str">
            <v/>
          </cell>
          <cell r="D7449" t="str">
            <v>900g</v>
          </cell>
        </row>
        <row r="7450">
          <cell r="A7450">
            <v>24064</v>
          </cell>
          <cell r="B7450" t="str">
            <v>组织胺人免疫球蛋白</v>
          </cell>
          <cell r="C7450" t="str">
            <v>四川远大蜀阳药业有限责任公司</v>
          </cell>
          <cell r="D7450" t="str">
            <v>12mg(2ml)</v>
          </cell>
        </row>
        <row r="7451">
          <cell r="A7451">
            <v>24065</v>
          </cell>
          <cell r="B7451" t="str">
            <v>静注人免疫球蛋白(pH4)</v>
          </cell>
          <cell r="C7451" t="str">
            <v>四川远大蜀阳药业有限责任公司</v>
          </cell>
          <cell r="D7451" t="str">
            <v>2.5g(5%,50ml)</v>
          </cell>
        </row>
        <row r="7452">
          <cell r="A7452">
            <v>110038</v>
          </cell>
          <cell r="B7452" t="str">
            <v>健胃消食片</v>
          </cell>
          <cell r="C7452" t="str">
            <v>江中药业股份有限公司</v>
          </cell>
          <cell r="D7452" t="str">
            <v>0.8gx8片x8板（薄膜衣）</v>
          </cell>
        </row>
        <row r="7453">
          <cell r="A7453">
            <v>122965</v>
          </cell>
          <cell r="B7453" t="str">
            <v>小儿麻甘颗粒</v>
          </cell>
          <cell r="C7453" t="str">
            <v>葵花药业集团湖北武当有限公司(湖北武当金鼎制药有限公司)</v>
          </cell>
          <cell r="D7453" t="str">
            <v>2.5gx12袋</v>
          </cell>
        </row>
        <row r="7454">
          <cell r="A7454">
            <v>122702</v>
          </cell>
          <cell r="B7454" t="str">
            <v>艾草浴足盐（原艾草泡脚浴足盐）</v>
          </cell>
          <cell r="C7454" t="str">
            <v>南阳市森源生物技术开发有限责任公司</v>
          </cell>
          <cell r="D7454" t="str">
            <v>10gx20袋</v>
          </cell>
        </row>
        <row r="7455">
          <cell r="A7455">
            <v>122707</v>
          </cell>
          <cell r="B7455" t="str">
            <v>黄姜浴足盐（原黄姜泡脚浴足盐）</v>
          </cell>
          <cell r="C7455" t="str">
            <v>南阳市森源生物技术开发有限责任公司</v>
          </cell>
          <cell r="D7455" t="str">
            <v>10gx20袋</v>
          </cell>
        </row>
        <row r="7456">
          <cell r="A7456">
            <v>122714</v>
          </cell>
          <cell r="B7456" t="str">
            <v>固定式温灸盒</v>
          </cell>
          <cell r="C7456" t="str">
            <v/>
          </cell>
          <cell r="D7456" t="str">
            <v>双孔</v>
          </cell>
        </row>
        <row r="7457">
          <cell r="A7457">
            <v>125909</v>
          </cell>
          <cell r="B7457" t="str">
            <v>纳米银抗菌凝胶</v>
          </cell>
          <cell r="C7457" t="str">
            <v/>
          </cell>
          <cell r="D7457" t="str">
            <v>3gx3支</v>
          </cell>
        </row>
        <row r="7458">
          <cell r="A7458">
            <v>126012</v>
          </cell>
          <cell r="B7458" t="str">
            <v>蒲地蓝消炎片</v>
          </cell>
          <cell r="C7458" t="str">
            <v>云南白药集团股份有限公司</v>
          </cell>
          <cell r="D7458" t="str">
            <v>0.3g×24片x3板(薄膜衣片)</v>
          </cell>
        </row>
        <row r="7459">
          <cell r="A7459">
            <v>123720</v>
          </cell>
          <cell r="B7459" t="str">
            <v>野菊花蜂蜜</v>
          </cell>
          <cell r="C7459" t="str">
            <v/>
          </cell>
          <cell r="D7459" t="str">
            <v>900g</v>
          </cell>
        </row>
        <row r="7460">
          <cell r="A7460">
            <v>114229</v>
          </cell>
          <cell r="B7460" t="str">
            <v>枸杞蜂蜜</v>
          </cell>
          <cell r="C7460" t="str">
            <v/>
          </cell>
          <cell r="D7460" t="str">
            <v>900g</v>
          </cell>
        </row>
        <row r="7461">
          <cell r="A7461">
            <v>114231</v>
          </cell>
          <cell r="B7461" t="str">
            <v>枣花蜂蜜</v>
          </cell>
          <cell r="C7461" t="str">
            <v/>
          </cell>
          <cell r="D7461" t="str">
            <v>900g</v>
          </cell>
        </row>
        <row r="7462">
          <cell r="A7462">
            <v>114226</v>
          </cell>
          <cell r="B7462" t="str">
            <v>枇杷蜂蜜</v>
          </cell>
          <cell r="C7462" t="str">
            <v/>
          </cell>
          <cell r="D7462" t="str">
            <v>900g</v>
          </cell>
        </row>
        <row r="7463">
          <cell r="A7463">
            <v>123719</v>
          </cell>
          <cell r="B7463" t="str">
            <v>樱桃蜂蜜</v>
          </cell>
          <cell r="C7463" t="str">
            <v/>
          </cell>
          <cell r="D7463" t="str">
            <v>900g</v>
          </cell>
        </row>
        <row r="7464">
          <cell r="A7464">
            <v>124992</v>
          </cell>
          <cell r="B7464" t="str">
            <v>理肤泉特安温和眼部卸妆液</v>
          </cell>
          <cell r="C7464" t="str">
            <v/>
          </cell>
          <cell r="D7464" t="str">
            <v>30x5ml</v>
          </cell>
        </row>
        <row r="7465">
          <cell r="A7465">
            <v>122158</v>
          </cell>
          <cell r="B7465" t="str">
            <v>理肤泉舒安臻白保湿乳液</v>
          </cell>
          <cell r="C7465" t="str">
            <v/>
          </cell>
          <cell r="D7465" t="str">
            <v>50ml</v>
          </cell>
        </row>
        <row r="7466">
          <cell r="A7466">
            <v>127338</v>
          </cell>
          <cell r="B7466" t="str">
            <v>一轻松牌舒解片</v>
          </cell>
          <cell r="C7466" t="str">
            <v>广东威士雅健康科技股份有限公司</v>
          </cell>
          <cell r="D7466" t="str">
            <v>2.4g(0.6gx4片)</v>
          </cell>
        </row>
        <row r="7467">
          <cell r="A7467">
            <v>127343</v>
          </cell>
          <cell r="B7467" t="str">
            <v>香丹清牌珂妍胶囊</v>
          </cell>
          <cell r="C7467" t="str">
            <v>西安杨健药业有限公司</v>
          </cell>
          <cell r="D7467" t="str">
            <v>48g（0.4gx120粒）</v>
          </cell>
        </row>
        <row r="7468">
          <cell r="A7468">
            <v>70109</v>
          </cell>
          <cell r="B7468" t="str">
            <v>丹参酮胶囊</v>
          </cell>
          <cell r="C7468" t="str">
            <v>河北兴隆希力药业有限公司</v>
          </cell>
          <cell r="D7468" t="str">
            <v>0.25gx24粒</v>
          </cell>
        </row>
        <row r="7469">
          <cell r="A7469">
            <v>127428</v>
          </cell>
          <cell r="B7469" t="str">
            <v>复方水杨酸甲酯薄荷醇贴剂</v>
          </cell>
          <cell r="C7469" t="str">
            <v>久光制药株式会社</v>
          </cell>
          <cell r="D7469" t="str">
            <v>6.5cmx4.2cmx20贴</v>
          </cell>
        </row>
        <row r="7470">
          <cell r="A7470">
            <v>126309</v>
          </cell>
          <cell r="B7470" t="str">
            <v>蛋白质粉+维生素B族片（优惠装）</v>
          </cell>
          <cell r="C7470" t="str">
            <v>汤臣倍健股份有限公司</v>
          </cell>
          <cell r="D7470" t="str">
            <v>510g(455/罐x1罐+55g/瓶x1瓶)</v>
          </cell>
        </row>
        <row r="7471">
          <cell r="A7471">
            <v>126314</v>
          </cell>
          <cell r="B7471" t="str">
            <v>多种维生素矿物质片（孕妇型）</v>
          </cell>
          <cell r="C7471" t="str">
            <v>汤臣倍健股份有限公司</v>
          </cell>
          <cell r="D7471" t="str">
            <v>111.6g(1.24g/片x90片)</v>
          </cell>
        </row>
        <row r="7472">
          <cell r="A7472">
            <v>126316</v>
          </cell>
          <cell r="B7472" t="str">
            <v>钙镁咀嚼片（儿童及青少年）</v>
          </cell>
          <cell r="C7472" t="str">
            <v>汤臣倍健股份有限公司</v>
          </cell>
          <cell r="D7472" t="str">
            <v>90片（1.6g/片x90片）</v>
          </cell>
        </row>
        <row r="7473">
          <cell r="A7473">
            <v>113431</v>
          </cell>
          <cell r="B7473" t="str">
            <v>复方岩白菜素片</v>
          </cell>
          <cell r="C7473" t="str">
            <v>云南明镜亨利制药有限公司</v>
          </cell>
          <cell r="D7473" t="str">
            <v>30片</v>
          </cell>
        </row>
        <row r="7474">
          <cell r="A7474">
            <v>114646</v>
          </cell>
          <cell r="B7474" t="str">
            <v>双金胃肠胶囊</v>
          </cell>
          <cell r="C7474" t="str">
            <v>陕西摩美得气血和制药有限公司</v>
          </cell>
          <cell r="D7474" t="str">
            <v>0.5gx36粒</v>
          </cell>
        </row>
        <row r="7475">
          <cell r="A7475">
            <v>626</v>
          </cell>
          <cell r="B7475" t="str">
            <v>眩晕宁片</v>
          </cell>
          <cell r="C7475" t="str">
            <v>桂林三金药业股份有限公司</v>
          </cell>
          <cell r="D7475" t="str">
            <v>0.38gx36片(薄膜衣）</v>
          </cell>
        </row>
        <row r="7476">
          <cell r="A7476">
            <v>125676</v>
          </cell>
          <cell r="B7476" t="str">
            <v>水果提取物咀嚼片</v>
          </cell>
          <cell r="C7476" t="str">
            <v>美国NATURE'S BOUNTY INC</v>
          </cell>
          <cell r="D7476" t="str">
            <v>53.7g（30片）×2瓶</v>
          </cell>
        </row>
        <row r="7477">
          <cell r="A7477">
            <v>125678</v>
          </cell>
          <cell r="B7477" t="str">
            <v>欧米伽-3深海鱼油软胶囊(自然之宝)</v>
          </cell>
          <cell r="C7477" t="str">
            <v>美国NATURE'S BOUNTY INC</v>
          </cell>
          <cell r="D7477" t="str">
            <v>36g(1.2gx30粒)×2瓶(优惠装)</v>
          </cell>
        </row>
        <row r="7478">
          <cell r="A7478">
            <v>94856</v>
          </cell>
          <cell r="B7478" t="str">
            <v>九安血糖试纸</v>
          </cell>
          <cell r="C7478" t="str">
            <v/>
          </cell>
          <cell r="D7478" t="str">
            <v>50条</v>
          </cell>
        </row>
        <row r="7479">
          <cell r="A7479">
            <v>127538</v>
          </cell>
          <cell r="B7479" t="str">
            <v>九安电子血压计</v>
          </cell>
          <cell r="C7479" t="str">
            <v>天津九安医疗电子股份有限公司</v>
          </cell>
          <cell r="D7479" t="str">
            <v>KD-556</v>
          </cell>
        </row>
        <row r="7480">
          <cell r="A7480">
            <v>103729</v>
          </cell>
          <cell r="B7480" t="str">
            <v>酪酸梭菌肠球菌三联活菌片</v>
          </cell>
          <cell r="C7480" t="str">
            <v>Toa Pharmaceutical Co.,Ltd.Tatebayashi Plant</v>
          </cell>
          <cell r="D7480" t="str">
            <v>200mgx12片</v>
          </cell>
        </row>
        <row r="7481">
          <cell r="A7481">
            <v>57292</v>
          </cell>
          <cell r="B7481" t="str">
            <v>片仔癀胶囊</v>
          </cell>
          <cell r="C7481" t="str">
            <v>漳州片仔癀药业股份有限公司</v>
          </cell>
          <cell r="D7481" t="str">
            <v>0.3gx6粒</v>
          </cell>
        </row>
        <row r="7482">
          <cell r="A7482">
            <v>100741</v>
          </cell>
          <cell r="B7482" t="str">
            <v>硝苯地平缓释片(Ⅰ)</v>
          </cell>
          <cell r="C7482" t="str">
            <v>浙江昂利康制药有限公司</v>
          </cell>
          <cell r="D7482" t="str">
            <v>10mgx60片(薄膜衣)</v>
          </cell>
        </row>
        <row r="7483">
          <cell r="A7483">
            <v>89999</v>
          </cell>
          <cell r="B7483" t="str">
            <v>桔梗</v>
          </cell>
          <cell r="C7483" t="str">
            <v>其他生产厂家</v>
          </cell>
          <cell r="D7483" t="str">
            <v>片</v>
          </cell>
        </row>
        <row r="7484">
          <cell r="A7484">
            <v>101923</v>
          </cell>
          <cell r="B7484" t="str">
            <v>银耳</v>
          </cell>
          <cell r="C7484" t="str">
            <v>其他生产厂家</v>
          </cell>
          <cell r="D7484" t="str">
            <v>特级、散装</v>
          </cell>
        </row>
        <row r="7485">
          <cell r="A7485">
            <v>55128</v>
          </cell>
          <cell r="B7485" t="str">
            <v>盐酸黄酮哌酯片</v>
          </cell>
          <cell r="C7485" t="str">
            <v>深圳海王药业有限公司</v>
          </cell>
          <cell r="D7485" t="str">
            <v>0.2gx12片(薄膜衣)</v>
          </cell>
        </row>
        <row r="7486">
          <cell r="A7486">
            <v>93361</v>
          </cell>
          <cell r="B7486" t="str">
            <v>山银花</v>
          </cell>
          <cell r="C7486" t="str">
            <v/>
          </cell>
          <cell r="D7486" t="str">
            <v>精选</v>
          </cell>
        </row>
        <row r="7487">
          <cell r="A7487">
            <v>93136</v>
          </cell>
          <cell r="B7487" t="str">
            <v>菊花</v>
          </cell>
          <cell r="C7487" t="str">
            <v/>
          </cell>
          <cell r="D7487" t="str">
            <v>胎菊</v>
          </cell>
        </row>
        <row r="7488">
          <cell r="A7488">
            <v>93372</v>
          </cell>
          <cell r="B7488" t="str">
            <v>黄芪</v>
          </cell>
          <cell r="C7488" t="str">
            <v/>
          </cell>
          <cell r="D7488" t="str">
            <v>川黄芪、大斜片</v>
          </cell>
        </row>
        <row r="7489">
          <cell r="A7489">
            <v>94436</v>
          </cell>
          <cell r="B7489" t="str">
            <v>高丽人参(开城)</v>
          </cell>
          <cell r="C7489" t="str">
            <v>白山市万达医药药材有限公司</v>
          </cell>
          <cell r="D7489" t="str">
            <v>天30支150g</v>
          </cell>
        </row>
        <row r="7490">
          <cell r="A7490">
            <v>94599</v>
          </cell>
          <cell r="B7490" t="str">
            <v>黄芪</v>
          </cell>
          <cell r="C7490" t="str">
            <v/>
          </cell>
          <cell r="D7490" t="str">
            <v>北黄芪、节</v>
          </cell>
        </row>
        <row r="7491">
          <cell r="A7491">
            <v>122610</v>
          </cell>
          <cell r="B7491" t="str">
            <v>风油精</v>
          </cell>
          <cell r="C7491" t="str">
            <v>福建太平洋制药有限公司</v>
          </cell>
          <cell r="D7491" t="str">
            <v>9ml</v>
          </cell>
        </row>
        <row r="7492">
          <cell r="A7492">
            <v>93399</v>
          </cell>
          <cell r="B7492" t="str">
            <v>苦丁茶</v>
          </cell>
          <cell r="C7492" t="str">
            <v/>
          </cell>
          <cell r="D7492" t="str">
            <v>精选</v>
          </cell>
        </row>
        <row r="7493">
          <cell r="A7493">
            <v>93400</v>
          </cell>
          <cell r="B7493" t="str">
            <v>薄荷</v>
          </cell>
          <cell r="C7493" t="str">
            <v/>
          </cell>
          <cell r="D7493" t="str">
            <v>叶</v>
          </cell>
        </row>
        <row r="7494">
          <cell r="A7494">
            <v>101132</v>
          </cell>
          <cell r="B7494" t="str">
            <v>护肝片</v>
          </cell>
          <cell r="C7494" t="str">
            <v>北京亚东生物制药有限公司</v>
          </cell>
          <cell r="D7494" t="str">
            <v>0.36gx100片(薄膜衣片)</v>
          </cell>
        </row>
        <row r="7495">
          <cell r="A7495">
            <v>117604</v>
          </cell>
          <cell r="B7495" t="str">
            <v>复方板蓝根颗粒</v>
          </cell>
          <cell r="C7495" t="str">
            <v>太极集团四川南充制药有限公司</v>
          </cell>
          <cell r="D7495" t="str">
            <v>15gx9袋</v>
          </cell>
        </row>
        <row r="7496">
          <cell r="A7496">
            <v>117917</v>
          </cell>
          <cell r="B7496" t="str">
            <v>妇肤康喷雾剂</v>
          </cell>
          <cell r="C7496" t="str">
            <v>贵州良济药业有限公司（贵州荣发制药）</v>
          </cell>
          <cell r="D7496" t="str">
            <v>100ml</v>
          </cell>
        </row>
        <row r="7497">
          <cell r="A7497">
            <v>120190</v>
          </cell>
          <cell r="B7497" t="str">
            <v>新疆灰枣</v>
          </cell>
          <cell r="C7497" t="str">
            <v>成都月月红实业有限公司</v>
          </cell>
          <cell r="D7497" t="str">
            <v>225g</v>
          </cell>
        </row>
        <row r="7498">
          <cell r="A7498">
            <v>95153</v>
          </cell>
          <cell r="B7498" t="str">
            <v>水红花子</v>
          </cell>
          <cell r="C7498" t="str">
            <v/>
          </cell>
          <cell r="D7498" t="str">
            <v>统货</v>
          </cell>
        </row>
        <row r="7499">
          <cell r="A7499">
            <v>93537</v>
          </cell>
          <cell r="B7499" t="str">
            <v>党参</v>
          </cell>
          <cell r="C7499" t="str">
            <v>原生药材</v>
          </cell>
          <cell r="D7499" t="str">
            <v>统货</v>
          </cell>
        </row>
        <row r="7500">
          <cell r="A7500">
            <v>94435</v>
          </cell>
          <cell r="B7500" t="str">
            <v>高丽人参(开城)</v>
          </cell>
          <cell r="C7500" t="str">
            <v>白山市万达医药药材有限公司</v>
          </cell>
          <cell r="D7500" t="str">
            <v>人20支300g</v>
          </cell>
        </row>
        <row r="7501">
          <cell r="A7501">
            <v>91265</v>
          </cell>
          <cell r="B7501" t="str">
            <v>西洋参</v>
          </cell>
          <cell r="C7501" t="str">
            <v>威州许氏洋参(南京)有限公司</v>
          </cell>
          <cell r="D7501" t="str">
            <v>25g片（特选）</v>
          </cell>
        </row>
        <row r="7502">
          <cell r="A7502">
            <v>113380</v>
          </cell>
          <cell r="B7502" t="str">
            <v>夜宁颗粒</v>
          </cell>
          <cell r="C7502" t="str">
            <v>华佗国药股份有限公司</v>
          </cell>
          <cell r="D7502" t="str">
            <v>20gx10袋</v>
          </cell>
        </row>
        <row r="7503">
          <cell r="A7503">
            <v>110030</v>
          </cell>
          <cell r="B7503" t="str">
            <v>健胃消食片(小儿)</v>
          </cell>
          <cell r="C7503" t="str">
            <v>江中药业股份有限公司</v>
          </cell>
          <cell r="D7503" t="str">
            <v>0.5gx12片x6板(薄膜衣）</v>
          </cell>
        </row>
        <row r="7504">
          <cell r="A7504">
            <v>110073</v>
          </cell>
          <cell r="B7504" t="str">
            <v>秋梨润肺膏</v>
          </cell>
          <cell r="C7504" t="str">
            <v>葵花药业集团湖北武当有限公司(湖北武当金鼎制药有限公司)</v>
          </cell>
          <cell r="D7504" t="str">
            <v>150g</v>
          </cell>
        </row>
        <row r="7505">
          <cell r="A7505">
            <v>121091</v>
          </cell>
          <cell r="B7505" t="str">
            <v>盐酸左氧氟沙星胶囊</v>
          </cell>
          <cell r="C7505" t="str">
            <v>东莞万成制药有限公司</v>
          </cell>
          <cell r="D7505" t="str">
            <v>0.1gx18粒</v>
          </cell>
        </row>
        <row r="7506">
          <cell r="A7506">
            <v>122750</v>
          </cell>
          <cell r="B7506" t="str">
            <v>玄麦甘桔颗粒</v>
          </cell>
          <cell r="C7506" t="str">
            <v>太极集团四川绵阳制药有限公司</v>
          </cell>
          <cell r="D7506" t="str">
            <v>10gx10袋(盒装)</v>
          </cell>
        </row>
        <row r="7507">
          <cell r="A7507">
            <v>123054</v>
          </cell>
          <cell r="B7507" t="str">
            <v>羚羊清肺胶囊</v>
          </cell>
          <cell r="C7507" t="str">
            <v>桂龙药业(安徽)有限公司</v>
          </cell>
          <cell r="D7507" t="str">
            <v>0.3gx12粒x2板</v>
          </cell>
        </row>
        <row r="7508">
          <cell r="A7508">
            <v>123057</v>
          </cell>
          <cell r="B7508" t="str">
            <v>护肝片</v>
          </cell>
          <cell r="C7508" t="str">
            <v>黑龙江葵花药业股份有限公司</v>
          </cell>
          <cell r="D7508" t="str">
            <v>0.35gx120片(糖衣)</v>
          </cell>
        </row>
        <row r="7509">
          <cell r="A7509">
            <v>123058</v>
          </cell>
          <cell r="B7509" t="str">
            <v>小儿肺热咳喘口服液</v>
          </cell>
          <cell r="C7509" t="str">
            <v>黑龙江葵花药业股份有限公司</v>
          </cell>
          <cell r="D7509" t="str">
            <v>10mlx8支</v>
          </cell>
        </row>
        <row r="7510">
          <cell r="A7510">
            <v>123073</v>
          </cell>
          <cell r="B7510" t="str">
            <v>碳酸钙D3颗粒 (Ⅱ)（碳酸钙D3颗粒）</v>
          </cell>
          <cell r="C7510" t="str">
            <v>北京振东康远制药有限公司(原北京康远制药有限公司)</v>
          </cell>
          <cell r="D7510" t="str">
            <v>3gx10袋(钙500mg:维生素D3 5μg)</v>
          </cell>
        </row>
        <row r="7511">
          <cell r="A7511">
            <v>65608</v>
          </cell>
          <cell r="B7511" t="str">
            <v>夏桑菊颗粒</v>
          </cell>
          <cell r="C7511" t="str">
            <v>四川逢春制药有限公司</v>
          </cell>
          <cell r="D7511" t="str">
            <v>10gx20袋(精装)</v>
          </cell>
        </row>
        <row r="7512">
          <cell r="A7512">
            <v>63460</v>
          </cell>
          <cell r="B7512" t="str">
            <v>九味肝泰胶囊</v>
          </cell>
          <cell r="C7512" t="str">
            <v>长沙市泰宝制药有限公司才松堂制药厂</v>
          </cell>
          <cell r="D7512" t="str">
            <v>0.35gx60片</v>
          </cell>
        </row>
        <row r="7513">
          <cell r="A7513">
            <v>94536</v>
          </cell>
          <cell r="B7513" t="str">
            <v>菊花</v>
          </cell>
          <cell r="C7513" t="str">
            <v>其他生产厂家</v>
          </cell>
          <cell r="D7513" t="str">
            <v>散特级杭白菊</v>
          </cell>
        </row>
        <row r="7514">
          <cell r="A7514">
            <v>107396</v>
          </cell>
          <cell r="B7514" t="str">
            <v>单硝酸异山梨酯缓释片</v>
          </cell>
          <cell r="C7514" t="str">
            <v>山东鲁抗医药集团赛特有限责任公司</v>
          </cell>
          <cell r="D7514" t="str">
            <v>40mgx20片</v>
          </cell>
        </row>
        <row r="7515">
          <cell r="A7515">
            <v>107112</v>
          </cell>
          <cell r="B7515" t="str">
            <v>党参片</v>
          </cell>
          <cell r="C7515" t="str">
            <v>康美药业股份有限公司</v>
          </cell>
          <cell r="D7515" t="str">
            <v>150g</v>
          </cell>
        </row>
        <row r="7516">
          <cell r="A7516">
            <v>107114</v>
          </cell>
          <cell r="B7516" t="str">
            <v>陈皮</v>
          </cell>
          <cell r="C7516" t="str">
            <v>康美药业股份有限公司</v>
          </cell>
          <cell r="D7516" t="str">
            <v>120g</v>
          </cell>
        </row>
        <row r="7517">
          <cell r="A7517">
            <v>69719</v>
          </cell>
          <cell r="B7517" t="str">
            <v>山楂麦曲颗粒</v>
          </cell>
          <cell r="C7517" t="str">
            <v>广州诺金制药有限公司</v>
          </cell>
          <cell r="D7517" t="str">
            <v>15gx6袋</v>
          </cell>
        </row>
        <row r="7518">
          <cell r="A7518">
            <v>89052</v>
          </cell>
          <cell r="B7518" t="str">
            <v>蛇莓</v>
          </cell>
          <cell r="C7518" t="str">
            <v/>
          </cell>
          <cell r="D7518" t="str">
            <v>段</v>
          </cell>
        </row>
        <row r="7519">
          <cell r="A7519">
            <v>99718</v>
          </cell>
          <cell r="B7519" t="str">
            <v>红参</v>
          </cell>
          <cell r="C7519" t="str">
            <v>其他生产厂家</v>
          </cell>
          <cell r="D7519" t="str">
            <v>35支全须</v>
          </cell>
        </row>
        <row r="7520">
          <cell r="A7520">
            <v>85616</v>
          </cell>
          <cell r="B7520" t="str">
            <v>大血藤</v>
          </cell>
          <cell r="C7520" t="str">
            <v>四川省中药饮片有限责任公司</v>
          </cell>
          <cell r="D7520" t="str">
            <v>片、5g、精制饮片</v>
          </cell>
        </row>
        <row r="7521">
          <cell r="A7521">
            <v>49900</v>
          </cell>
          <cell r="B7521" t="str">
            <v>一次性使用清创缝合包</v>
          </cell>
          <cell r="C7521" t="str">
            <v>扬州市金环医疗器械厂</v>
          </cell>
          <cell r="D7521" t="str">
            <v>A型(清创缝合型)</v>
          </cell>
        </row>
        <row r="7522">
          <cell r="A7522">
            <v>109957</v>
          </cell>
          <cell r="B7522" t="str">
            <v>羊肝明目片</v>
          </cell>
          <cell r="C7522" t="str">
            <v>通化兴华药业有限责任公司</v>
          </cell>
          <cell r="D7522" t="str">
            <v>0.35gx12片x2板(薄膜衣)</v>
          </cell>
        </row>
        <row r="7523">
          <cell r="A7523">
            <v>120914</v>
          </cell>
          <cell r="B7523" t="str">
            <v>口炎清颗粒</v>
          </cell>
          <cell r="C7523" t="str">
            <v>广州白云山和记黄埔中药有限公司(原广州白云山中药厂</v>
          </cell>
          <cell r="D7523" t="str">
            <v>10gx12袋(袋装)</v>
          </cell>
        </row>
        <row r="7524">
          <cell r="A7524">
            <v>66164</v>
          </cell>
          <cell r="B7524" t="str">
            <v>双环醇片</v>
          </cell>
          <cell r="C7524" t="str">
            <v>北京协和药厂</v>
          </cell>
          <cell r="D7524" t="str">
            <v>25mgx18片</v>
          </cell>
        </row>
        <row r="7525">
          <cell r="A7525">
            <v>69694</v>
          </cell>
          <cell r="B7525" t="str">
            <v>痔速宁片</v>
          </cell>
          <cell r="C7525" t="str">
            <v>吉林佳泰制药有限公司</v>
          </cell>
          <cell r="D7525" t="str">
            <v>12片x2板(糖衣片)</v>
          </cell>
        </row>
        <row r="7526">
          <cell r="A7526">
            <v>90657</v>
          </cell>
          <cell r="B7526" t="str">
            <v>人参</v>
          </cell>
          <cell r="C7526" t="str">
            <v>桓仁盛东参药开发有限公司</v>
          </cell>
          <cell r="D7526" t="str">
            <v>2000档，山参</v>
          </cell>
        </row>
        <row r="7527">
          <cell r="A7527">
            <v>123739</v>
          </cell>
          <cell r="B7527" t="str">
            <v>头孢丙烯分散片</v>
          </cell>
          <cell r="C7527" t="str">
            <v>广州白云山制药股份有限公司广州白云山制药总厂</v>
          </cell>
          <cell r="D7527" t="str">
            <v>0.25gx8片</v>
          </cell>
        </row>
        <row r="7528">
          <cell r="A7528">
            <v>70414</v>
          </cell>
          <cell r="B7528" t="str">
            <v>胆香鼻炎片</v>
          </cell>
          <cell r="C7528" t="str">
            <v>广东恒诚制药有限公司(湛江向阳药业有限公司)</v>
          </cell>
          <cell r="D7528" t="str">
            <v>12片x2板</v>
          </cell>
        </row>
        <row r="7529">
          <cell r="A7529">
            <v>89923</v>
          </cell>
          <cell r="B7529" t="str">
            <v>麦冬</v>
          </cell>
          <cell r="C7529" t="str">
            <v>其他生产厂家</v>
          </cell>
          <cell r="D7529" t="str">
            <v>特级</v>
          </cell>
        </row>
        <row r="7530">
          <cell r="A7530">
            <v>89997</v>
          </cell>
          <cell r="B7530" t="str">
            <v>大枣</v>
          </cell>
          <cell r="C7530" t="str">
            <v>其他生产厂家</v>
          </cell>
          <cell r="D7530" t="str">
            <v>净制</v>
          </cell>
        </row>
        <row r="7531">
          <cell r="A7531">
            <v>89719</v>
          </cell>
          <cell r="B7531" t="str">
            <v>金银花</v>
          </cell>
          <cell r="C7531" t="str">
            <v/>
          </cell>
          <cell r="D7531" t="str">
            <v>济统装</v>
          </cell>
        </row>
        <row r="7532">
          <cell r="A7532">
            <v>89846</v>
          </cell>
          <cell r="B7532" t="str">
            <v>生晒参</v>
          </cell>
          <cell r="C7532" t="str">
            <v/>
          </cell>
          <cell r="D7532" t="str">
            <v>片</v>
          </cell>
        </row>
        <row r="7533">
          <cell r="A7533">
            <v>90293</v>
          </cell>
          <cell r="B7533" t="str">
            <v>黄芪</v>
          </cell>
          <cell r="C7533" t="str">
            <v>其他生产厂家</v>
          </cell>
          <cell r="D7533" t="str">
            <v>斜片</v>
          </cell>
        </row>
        <row r="7534">
          <cell r="A7534">
            <v>90391</v>
          </cell>
          <cell r="B7534" t="str">
            <v>花旗参</v>
          </cell>
          <cell r="C7534" t="str">
            <v/>
          </cell>
          <cell r="D7534" t="str">
            <v>114号1-2g以下</v>
          </cell>
        </row>
        <row r="7535">
          <cell r="A7535">
            <v>93710</v>
          </cell>
          <cell r="B7535" t="str">
            <v>柠檬</v>
          </cell>
          <cell r="C7535" t="str">
            <v/>
          </cell>
          <cell r="D7535" t="str">
            <v>统装</v>
          </cell>
        </row>
        <row r="7536">
          <cell r="A7536">
            <v>93730</v>
          </cell>
          <cell r="B7536" t="str">
            <v>玫瑰花</v>
          </cell>
          <cell r="C7536" t="str">
            <v>其他生产厂家</v>
          </cell>
          <cell r="D7536" t="str">
            <v>一等</v>
          </cell>
        </row>
        <row r="7537">
          <cell r="A7537">
            <v>98109</v>
          </cell>
          <cell r="B7537" t="str">
            <v>精蛋白生物合成人胰岛素注射液</v>
          </cell>
          <cell r="C7537" t="str">
            <v>诺和诺德(中国)制药有限公司</v>
          </cell>
          <cell r="D7537" t="str">
            <v>3ml:300iu(笔芯)</v>
          </cell>
        </row>
        <row r="7538">
          <cell r="A7538">
            <v>100874</v>
          </cell>
          <cell r="B7538" t="str">
            <v>蛇胆陈皮胶囊</v>
          </cell>
          <cell r="C7538" t="str">
            <v>芜湖绿叶制药有限公司</v>
          </cell>
          <cell r="D7538" t="str">
            <v>0.3gx36粒</v>
          </cell>
        </row>
        <row r="7539">
          <cell r="A7539">
            <v>99525</v>
          </cell>
          <cell r="B7539" t="str">
            <v>舒肝解郁胶囊</v>
          </cell>
          <cell r="C7539" t="str">
            <v>四川济生堂药业有限公司</v>
          </cell>
          <cell r="D7539" t="str">
            <v>0.36gx28粒</v>
          </cell>
        </row>
        <row r="7540">
          <cell r="A7540">
            <v>16830</v>
          </cell>
          <cell r="B7540" t="str">
            <v>人破伤风免疫球蛋白</v>
          </cell>
          <cell r="C7540" t="str">
            <v>成都蓉生药业有限公司</v>
          </cell>
          <cell r="D7540" t="str">
            <v>250IU</v>
          </cell>
        </row>
        <row r="7541">
          <cell r="A7541">
            <v>38113</v>
          </cell>
          <cell r="B7541" t="str">
            <v>小儿清肺化痰口服液</v>
          </cell>
          <cell r="C7541" t="str">
            <v>葵花药业集团(冀州)有限公司（原河北得菲尔）</v>
          </cell>
          <cell r="D7541" t="str">
            <v>10mlx6支</v>
          </cell>
        </row>
        <row r="7542">
          <cell r="A7542">
            <v>119093</v>
          </cell>
          <cell r="B7542" t="str">
            <v>血糖试纸</v>
          </cell>
          <cell r="C7542" t="str">
            <v>江苏鱼跃医疗设备股份有限公司</v>
          </cell>
          <cell r="D7542" t="str">
            <v>50片</v>
          </cell>
        </row>
        <row r="7543">
          <cell r="A7543">
            <v>93800</v>
          </cell>
          <cell r="B7543" t="str">
            <v>通草</v>
          </cell>
          <cell r="C7543" t="str">
            <v/>
          </cell>
          <cell r="D7543" t="str">
            <v>统货</v>
          </cell>
        </row>
        <row r="7544">
          <cell r="A7544">
            <v>93559</v>
          </cell>
          <cell r="B7544" t="str">
            <v>桑椹</v>
          </cell>
          <cell r="C7544" t="str">
            <v/>
          </cell>
          <cell r="D7544" t="str">
            <v>精选</v>
          </cell>
        </row>
        <row r="7545">
          <cell r="A7545">
            <v>93657</v>
          </cell>
          <cell r="B7545" t="str">
            <v>灵芝</v>
          </cell>
          <cell r="C7545" t="str">
            <v/>
          </cell>
          <cell r="D7545" t="str">
            <v>特级</v>
          </cell>
        </row>
        <row r="7546">
          <cell r="A7546">
            <v>93660</v>
          </cell>
          <cell r="B7546" t="str">
            <v>玫瑰花</v>
          </cell>
          <cell r="C7546" t="str">
            <v>其他生产厂家</v>
          </cell>
          <cell r="D7546" t="str">
            <v>二等</v>
          </cell>
        </row>
        <row r="7547">
          <cell r="A7547">
            <v>93661</v>
          </cell>
          <cell r="B7547" t="str">
            <v>玫瑰茄</v>
          </cell>
          <cell r="C7547" t="str">
            <v/>
          </cell>
          <cell r="D7547" t="str">
            <v>统装</v>
          </cell>
        </row>
        <row r="7548">
          <cell r="A7548">
            <v>85619</v>
          </cell>
          <cell r="B7548" t="str">
            <v>茯苓皮</v>
          </cell>
          <cell r="C7548" t="str">
            <v>四川省中药饮片有限责任公司</v>
          </cell>
          <cell r="D7548" t="str">
            <v>片、5g、精制饮片</v>
          </cell>
        </row>
        <row r="7549">
          <cell r="A7549">
            <v>125487</v>
          </cell>
          <cell r="B7549" t="str">
            <v>男子汉天然乳胶橡胶避孕套</v>
          </cell>
          <cell r="C7549" t="str">
            <v>大连乳胶有限责任公司(大连乳胶厂)</v>
          </cell>
          <cell r="D7549" t="str">
            <v>12只(超值超薄)</v>
          </cell>
        </row>
        <row r="7550">
          <cell r="A7550">
            <v>112212</v>
          </cell>
          <cell r="B7550" t="str">
            <v>3%过氧化氢消毒液</v>
          </cell>
          <cell r="C7550" t="str">
            <v>山东利尔康医疗科技股份有限公司</v>
          </cell>
          <cell r="D7550" t="str">
            <v>100ml</v>
          </cell>
        </row>
        <row r="7551">
          <cell r="A7551">
            <v>82213</v>
          </cell>
          <cell r="B7551" t="str">
            <v>参芍胶囊</v>
          </cell>
          <cell r="C7551" t="str">
            <v>保定步长天浩制药有限公司</v>
          </cell>
          <cell r="D7551" t="str">
            <v>0.25gx12粒x2板</v>
          </cell>
        </row>
        <row r="7552">
          <cell r="A7552">
            <v>115557</v>
          </cell>
          <cell r="B7552" t="str">
            <v>氨酚曲马多片</v>
          </cell>
          <cell r="C7552" t="str">
            <v>陕西九州制药有限责任公司</v>
          </cell>
          <cell r="D7552" t="str">
            <v>10片</v>
          </cell>
        </row>
        <row r="7553">
          <cell r="A7553">
            <v>93464</v>
          </cell>
          <cell r="B7553" t="str">
            <v>当归</v>
          </cell>
          <cell r="C7553" t="str">
            <v/>
          </cell>
          <cell r="D7553" t="str">
            <v>当归头、特等</v>
          </cell>
        </row>
        <row r="7554">
          <cell r="A7554">
            <v>93466</v>
          </cell>
          <cell r="B7554" t="str">
            <v>海马</v>
          </cell>
          <cell r="C7554" t="str">
            <v>其他生产厂家</v>
          </cell>
          <cell r="D7554" t="str">
            <v>4-6克（中）</v>
          </cell>
        </row>
        <row r="7555">
          <cell r="A7555">
            <v>99304</v>
          </cell>
          <cell r="B7555" t="str">
            <v>麦冬(康美)</v>
          </cell>
          <cell r="C7555" t="str">
            <v>康美药业股份有限公司(原广东康美药业股份有限公司)</v>
          </cell>
          <cell r="D7555" t="str">
            <v>250g</v>
          </cell>
        </row>
        <row r="7556">
          <cell r="A7556">
            <v>99293</v>
          </cell>
          <cell r="B7556" t="str">
            <v>贡菊花(康美)</v>
          </cell>
          <cell r="C7556" t="str">
            <v>康美药业股份有限公司(原广东康美药业股份有限公司)</v>
          </cell>
          <cell r="D7556" t="str">
            <v>无</v>
          </cell>
        </row>
        <row r="7557">
          <cell r="A7557">
            <v>99308</v>
          </cell>
          <cell r="B7557" t="str">
            <v>山药(康美)</v>
          </cell>
          <cell r="C7557" t="str">
            <v>康美药业股份有限公司</v>
          </cell>
          <cell r="D7557" t="str">
            <v>150g</v>
          </cell>
        </row>
        <row r="7558">
          <cell r="A7558">
            <v>99309</v>
          </cell>
          <cell r="B7558" t="str">
            <v>金银花</v>
          </cell>
          <cell r="C7558" t="str">
            <v>康美药业股份有限公司(原广东康美药业股份有限公司)</v>
          </cell>
          <cell r="D7558" t="str">
            <v>无</v>
          </cell>
        </row>
        <row r="7559">
          <cell r="A7559">
            <v>99296</v>
          </cell>
          <cell r="B7559" t="str">
            <v>莲子</v>
          </cell>
          <cell r="C7559" t="str">
            <v>康美药业股份有限公司(原广东康美药业股份有限公司)</v>
          </cell>
          <cell r="D7559" t="str">
            <v>无</v>
          </cell>
        </row>
        <row r="7560">
          <cell r="A7560">
            <v>99300</v>
          </cell>
          <cell r="B7560" t="str">
            <v>菊花（胎菊）</v>
          </cell>
          <cell r="C7560" t="str">
            <v>康美药业股份有限公司(原广东康美药业股份有限公司)</v>
          </cell>
          <cell r="D7560" t="str">
            <v>无</v>
          </cell>
        </row>
        <row r="7561">
          <cell r="A7561">
            <v>99301</v>
          </cell>
          <cell r="B7561" t="str">
            <v>龙眼肉(康美)</v>
          </cell>
          <cell r="C7561" t="str">
            <v>康美药业股份有限公司</v>
          </cell>
          <cell r="D7561" t="str">
            <v>250g</v>
          </cell>
        </row>
        <row r="7562">
          <cell r="A7562">
            <v>99312</v>
          </cell>
          <cell r="B7562" t="str">
            <v>大枣</v>
          </cell>
          <cell r="C7562" t="str">
            <v>康美药业股份有限公司</v>
          </cell>
          <cell r="D7562" t="str">
            <v>150g</v>
          </cell>
        </row>
        <row r="7563">
          <cell r="A7563">
            <v>99291</v>
          </cell>
          <cell r="B7563" t="str">
            <v>菊花(杭菊)</v>
          </cell>
          <cell r="C7563" t="str">
            <v>康美药业股份有限公司(原广东康美药业股份有限公司)</v>
          </cell>
          <cell r="D7563" t="str">
            <v>无</v>
          </cell>
        </row>
        <row r="7564">
          <cell r="A7564">
            <v>122573</v>
          </cell>
          <cell r="B7564" t="str">
            <v>感通片</v>
          </cell>
          <cell r="C7564" t="str">
            <v>通化万通药业股份有限公司</v>
          </cell>
          <cell r="D7564" t="str">
            <v>0.32gx20片</v>
          </cell>
        </row>
        <row r="7565">
          <cell r="A7565">
            <v>99298</v>
          </cell>
          <cell r="B7565" t="str">
            <v>玉竹(康美)</v>
          </cell>
          <cell r="C7565" t="str">
            <v>康美药业股份有限公司</v>
          </cell>
          <cell r="D7565" t="str">
            <v>100g片(特选)</v>
          </cell>
        </row>
        <row r="7566">
          <cell r="A7566">
            <v>103864</v>
          </cell>
          <cell r="B7566" t="str">
            <v>枸杞子</v>
          </cell>
          <cell r="C7566" t="str">
            <v>康美药业股份有限公司</v>
          </cell>
          <cell r="D7566" t="str">
            <v>150g</v>
          </cell>
        </row>
        <row r="7567">
          <cell r="A7567">
            <v>103867</v>
          </cell>
          <cell r="B7567" t="str">
            <v>黄芪</v>
          </cell>
          <cell r="C7567" t="str">
            <v>康美药业股份有限公司</v>
          </cell>
          <cell r="D7567" t="str">
            <v>150g(特选)</v>
          </cell>
        </row>
        <row r="7568">
          <cell r="A7568">
            <v>108523</v>
          </cell>
          <cell r="B7568" t="str">
            <v>龟甲</v>
          </cell>
          <cell r="C7568" t="str">
            <v>泸州百草堂中药饮片有限公司</v>
          </cell>
          <cell r="D7568" t="str">
            <v>5g，特等(最细粉)</v>
          </cell>
        </row>
        <row r="7569">
          <cell r="A7569">
            <v>124468</v>
          </cell>
          <cell r="B7569" t="str">
            <v>清凉油</v>
          </cell>
          <cell r="C7569" t="str">
            <v>洛阳市沐春药业有限公司</v>
          </cell>
          <cell r="D7569" t="str">
            <v>3g</v>
          </cell>
        </row>
        <row r="7570">
          <cell r="A7570">
            <v>62182</v>
          </cell>
          <cell r="B7570" t="str">
            <v>山梨醇（供口服用）</v>
          </cell>
          <cell r="C7570" t="str">
            <v>宜昌人福药业有限责任公司</v>
          </cell>
          <cell r="D7570" t="str">
            <v>6gx10袋</v>
          </cell>
        </row>
        <row r="7571">
          <cell r="A7571">
            <v>64783</v>
          </cell>
          <cell r="B7571" t="str">
            <v>枸橼酸钙片</v>
          </cell>
          <cell r="C7571" t="str">
            <v>万邦德制药集团股份有限公司</v>
          </cell>
          <cell r="D7571" t="str">
            <v>0.5gx80片</v>
          </cell>
        </row>
        <row r="7572">
          <cell r="A7572">
            <v>93410</v>
          </cell>
          <cell r="B7572" t="str">
            <v>茯神</v>
          </cell>
          <cell r="C7572" t="str">
            <v>其他生产厂家</v>
          </cell>
          <cell r="D7572" t="str">
            <v>块</v>
          </cell>
        </row>
        <row r="7573">
          <cell r="A7573">
            <v>107890</v>
          </cell>
          <cell r="B7573" t="str">
            <v>决明子</v>
          </cell>
          <cell r="C7573" t="str">
            <v>湖北金贵中药饮片有限公司</v>
          </cell>
          <cell r="D7573" t="str">
            <v>250g</v>
          </cell>
        </row>
        <row r="7574">
          <cell r="A7574">
            <v>107153</v>
          </cell>
          <cell r="B7574" t="str">
            <v>高丽参(正官庄)</v>
          </cell>
          <cell r="C7574" t="str">
            <v>韩国人参公社</v>
          </cell>
          <cell r="D7574" t="str">
            <v>地75g&lt;30支&gt;</v>
          </cell>
        </row>
        <row r="7575">
          <cell r="A7575">
            <v>107179</v>
          </cell>
          <cell r="B7575" t="str">
            <v>高丽参(正官庄)</v>
          </cell>
          <cell r="C7575" t="str">
            <v/>
          </cell>
          <cell r="D7575" t="str">
            <v>良150g&lt;20支&gt;</v>
          </cell>
        </row>
        <row r="7576">
          <cell r="A7576">
            <v>107180</v>
          </cell>
          <cell r="B7576" t="str">
            <v>高丽参(正官庄)</v>
          </cell>
          <cell r="C7576" t="str">
            <v/>
          </cell>
          <cell r="D7576" t="str">
            <v>良50g&lt;20支&gt;</v>
          </cell>
        </row>
        <row r="7577">
          <cell r="A7577">
            <v>107177</v>
          </cell>
          <cell r="B7577" t="str">
            <v>高丽参(正官庄)</v>
          </cell>
          <cell r="C7577" t="str">
            <v/>
          </cell>
          <cell r="D7577" t="str">
            <v>地150g&lt;40支&gt;</v>
          </cell>
        </row>
        <row r="7578">
          <cell r="A7578">
            <v>107182</v>
          </cell>
          <cell r="B7578" t="str">
            <v>高丽参(正官庄)</v>
          </cell>
          <cell r="C7578" t="str">
            <v/>
          </cell>
          <cell r="D7578" t="str">
            <v>良600g&lt;40支&gt;</v>
          </cell>
        </row>
        <row r="7579">
          <cell r="A7579">
            <v>107185</v>
          </cell>
          <cell r="B7579" t="str">
            <v>高丽参(正官庄)</v>
          </cell>
          <cell r="C7579" t="str">
            <v/>
          </cell>
          <cell r="D7579" t="str">
            <v>良150g&lt;40支&gt;</v>
          </cell>
        </row>
        <row r="7580">
          <cell r="A7580">
            <v>107339</v>
          </cell>
          <cell r="B7580" t="str">
            <v>红曲</v>
          </cell>
          <cell r="C7580" t="str">
            <v>杭州桐君堂医药药材有限公司</v>
          </cell>
          <cell r="D7580" t="str">
            <v>6g</v>
          </cell>
        </row>
        <row r="7581">
          <cell r="A7581">
            <v>105988</v>
          </cell>
          <cell r="B7581" t="str">
            <v>龙血竭</v>
          </cell>
          <cell r="C7581" t="str">
            <v>其他生产厂家</v>
          </cell>
          <cell r="D7581" t="str">
            <v>250g</v>
          </cell>
        </row>
        <row r="7582">
          <cell r="A7582">
            <v>109535</v>
          </cell>
          <cell r="B7582" t="str">
            <v>天麻</v>
          </cell>
          <cell r="C7582" t="str">
            <v/>
          </cell>
          <cell r="D7582" t="str">
            <v>110g冬</v>
          </cell>
        </row>
        <row r="7583">
          <cell r="A7583">
            <v>108512</v>
          </cell>
          <cell r="B7583" t="str">
            <v>冬虫夏草</v>
          </cell>
          <cell r="C7583" t="str">
            <v/>
          </cell>
          <cell r="D7583" t="str">
            <v>2400条</v>
          </cell>
        </row>
        <row r="7584">
          <cell r="A7584">
            <v>108737</v>
          </cell>
          <cell r="B7584" t="str">
            <v>人参</v>
          </cell>
          <cell r="C7584" t="str">
            <v>其他生产厂家</v>
          </cell>
          <cell r="D7584" t="str">
            <v>移山参二级</v>
          </cell>
        </row>
        <row r="7585">
          <cell r="A7585">
            <v>108738</v>
          </cell>
          <cell r="B7585" t="str">
            <v>人参</v>
          </cell>
          <cell r="C7585" t="str">
            <v/>
          </cell>
          <cell r="D7585" t="str">
            <v>移山参三级</v>
          </cell>
        </row>
        <row r="7586">
          <cell r="A7586">
            <v>109445</v>
          </cell>
          <cell r="B7586" t="str">
            <v>西洋参</v>
          </cell>
          <cell r="C7586" t="str">
            <v>其他生产厂家</v>
          </cell>
          <cell r="D7586" t="str">
            <v>大圆片/1.4-1.6cm</v>
          </cell>
        </row>
        <row r="7587">
          <cell r="A7587">
            <v>109449</v>
          </cell>
          <cell r="B7587" t="str">
            <v>西洋参</v>
          </cell>
          <cell r="C7587" t="str">
            <v>其他生产厂家</v>
          </cell>
          <cell r="D7587" t="str">
            <v>片（1.0-1.2cm）</v>
          </cell>
        </row>
        <row r="7588">
          <cell r="A7588">
            <v>109451</v>
          </cell>
          <cell r="B7588" t="str">
            <v>西洋参</v>
          </cell>
          <cell r="C7588" t="str">
            <v>其他生产厂家</v>
          </cell>
          <cell r="D7588" t="str">
            <v>片（0.8-1.0cm）</v>
          </cell>
        </row>
        <row r="7589">
          <cell r="A7589">
            <v>93551</v>
          </cell>
          <cell r="B7589" t="str">
            <v>甜叶菊</v>
          </cell>
          <cell r="C7589" t="str">
            <v/>
          </cell>
          <cell r="D7589" t="str">
            <v>统货</v>
          </cell>
        </row>
        <row r="7590">
          <cell r="A7590">
            <v>93690</v>
          </cell>
          <cell r="B7590" t="str">
            <v>天麻</v>
          </cell>
          <cell r="C7590" t="str">
            <v/>
          </cell>
          <cell r="D7590" t="str">
            <v>野80g</v>
          </cell>
        </row>
        <row r="7591">
          <cell r="A7591">
            <v>94491</v>
          </cell>
          <cell r="B7591" t="str">
            <v>山药</v>
          </cell>
          <cell r="C7591" t="str">
            <v>其他生产厂家</v>
          </cell>
          <cell r="D7591" t="str">
            <v>散大片</v>
          </cell>
        </row>
        <row r="7592">
          <cell r="A7592">
            <v>106818</v>
          </cell>
          <cell r="B7592" t="str">
            <v>红霉素软膏</v>
          </cell>
          <cell r="C7592" t="str">
            <v>福元药业有限公司（福元药业股份有限公司）</v>
          </cell>
          <cell r="D7592" t="str">
            <v>1%:10g</v>
          </cell>
        </row>
        <row r="7593">
          <cell r="A7593">
            <v>97186</v>
          </cell>
          <cell r="B7593" t="str">
            <v>煅龙骨</v>
          </cell>
          <cell r="C7593" t="str">
            <v>其他生产厂家</v>
          </cell>
          <cell r="D7593" t="str">
            <v>煅</v>
          </cell>
        </row>
        <row r="7594">
          <cell r="A7594">
            <v>86150</v>
          </cell>
          <cell r="B7594" t="str">
            <v>射干</v>
          </cell>
          <cell r="C7594" t="str">
            <v>太极集团四川绵阳制药有限公司</v>
          </cell>
          <cell r="D7594" t="str">
            <v>片</v>
          </cell>
        </row>
        <row r="7595">
          <cell r="A7595">
            <v>86213</v>
          </cell>
          <cell r="B7595" t="str">
            <v>铁皮石斛</v>
          </cell>
          <cell r="C7595" t="str">
            <v>其他生产厂家</v>
          </cell>
          <cell r="D7595" t="str">
            <v>一级</v>
          </cell>
        </row>
        <row r="7596">
          <cell r="A7596">
            <v>86349</v>
          </cell>
          <cell r="B7596" t="str">
            <v>对乙酰氨基酚片</v>
          </cell>
          <cell r="C7596" t="str">
            <v>成都通德药业有限公司</v>
          </cell>
          <cell r="D7596" t="str">
            <v>0.5gx1000片</v>
          </cell>
        </row>
        <row r="7597">
          <cell r="A7597">
            <v>73517</v>
          </cell>
          <cell r="B7597" t="str">
            <v>缬沙坦分散片</v>
          </cell>
          <cell r="C7597" t="str">
            <v>桂林华信制药有限公司</v>
          </cell>
          <cell r="D7597" t="str">
            <v>80mgx7片</v>
          </cell>
        </row>
        <row r="7598">
          <cell r="A7598">
            <v>89296</v>
          </cell>
          <cell r="B7598" t="str">
            <v>人参</v>
          </cell>
          <cell r="C7598" t="str">
            <v>桓仁盛东参药开发有限公司</v>
          </cell>
          <cell r="D7598" t="str">
            <v>3200档（桓仁）</v>
          </cell>
        </row>
        <row r="7599">
          <cell r="A7599">
            <v>87400</v>
          </cell>
          <cell r="B7599" t="str">
            <v>许氏西洋参片</v>
          </cell>
          <cell r="C7599" t="str">
            <v>威州许氏洋参(南京)有限公司</v>
          </cell>
          <cell r="D7599" t="str">
            <v>25g/圆片简装</v>
          </cell>
        </row>
        <row r="7600">
          <cell r="A7600">
            <v>96967</v>
          </cell>
          <cell r="B7600" t="str">
            <v>浮石</v>
          </cell>
          <cell r="C7600" t="str">
            <v>四川天然生中药饮片有限公司</v>
          </cell>
          <cell r="D7600" t="str">
            <v>净选</v>
          </cell>
        </row>
        <row r="7601">
          <cell r="A7601">
            <v>90502</v>
          </cell>
          <cell r="B7601" t="str">
            <v>西洋参</v>
          </cell>
          <cell r="C7601" t="str">
            <v>威州许氏洋参(南京)有限公司</v>
          </cell>
          <cell r="D7601" t="str">
            <v>110#</v>
          </cell>
        </row>
        <row r="7602">
          <cell r="A7602">
            <v>90970</v>
          </cell>
          <cell r="B7602" t="str">
            <v>莲子心</v>
          </cell>
          <cell r="C7602" t="str">
            <v/>
          </cell>
          <cell r="D7602" t="str">
            <v>选装</v>
          </cell>
        </row>
        <row r="7603">
          <cell r="A7603">
            <v>93198</v>
          </cell>
          <cell r="B7603" t="str">
            <v>桂花</v>
          </cell>
          <cell r="C7603" t="str">
            <v>其他生产厂家</v>
          </cell>
          <cell r="D7603" t="str">
            <v>统货</v>
          </cell>
        </row>
        <row r="7604">
          <cell r="A7604">
            <v>122347</v>
          </cell>
          <cell r="B7604" t="str">
            <v>人参天麻蜂王浆口服液</v>
          </cell>
          <cell r="C7604" t="str">
            <v>斯必利药业(厦门)有限公司</v>
          </cell>
          <cell r="D7604" t="str">
            <v>10mlx10支</v>
          </cell>
        </row>
        <row r="7605">
          <cell r="A7605">
            <v>97136</v>
          </cell>
          <cell r="B7605" t="str">
            <v>清半夏</v>
          </cell>
          <cell r="C7605" t="str">
            <v/>
          </cell>
          <cell r="D7605" t="str">
            <v>厚片</v>
          </cell>
        </row>
        <row r="7606">
          <cell r="A7606">
            <v>98453</v>
          </cell>
          <cell r="B7606" t="str">
            <v>熏衣草</v>
          </cell>
          <cell r="C7606" t="str">
            <v>其他生产厂家</v>
          </cell>
          <cell r="D7606" t="str">
            <v>统货</v>
          </cell>
        </row>
        <row r="7607">
          <cell r="A7607">
            <v>130120</v>
          </cell>
          <cell r="B7607" t="str">
            <v>维妥立牌葡萄糖籽芦荟软胶囊（千林）</v>
          </cell>
          <cell r="C7607" t="str">
            <v>仙乐健康科技股份有限公司</v>
          </cell>
          <cell r="D7607" t="str">
            <v>24g（0.4gx60粒）</v>
          </cell>
        </row>
        <row r="7608">
          <cell r="A7608">
            <v>130130</v>
          </cell>
          <cell r="B7608" t="str">
            <v>千林R维生素E软胶囊(成人)</v>
          </cell>
          <cell r="C7608" t="str">
            <v>仙乐健康科技股份有限公司</v>
          </cell>
          <cell r="D7608" t="str">
            <v>250mgx60粒</v>
          </cell>
        </row>
        <row r="7609">
          <cell r="A7609">
            <v>130267</v>
          </cell>
          <cell r="B7609" t="str">
            <v>赶黄草</v>
          </cell>
          <cell r="C7609" t="str">
            <v>重庆康迪药业有限公司</v>
          </cell>
          <cell r="D7609" t="str">
            <v>1.5gx38袋</v>
          </cell>
        </row>
        <row r="7610">
          <cell r="A7610">
            <v>129745</v>
          </cell>
          <cell r="B7610" t="str">
            <v>胆南星</v>
          </cell>
          <cell r="C7610" t="str">
            <v>四川辅正药业有限责任公司</v>
          </cell>
          <cell r="D7610" t="str">
            <v>500g</v>
          </cell>
        </row>
        <row r="7611">
          <cell r="A7611">
            <v>130438</v>
          </cell>
          <cell r="B7611" t="str">
            <v>麝香壮骨膏</v>
          </cell>
          <cell r="C7611" t="str">
            <v>河南羚锐制药股份有限公司</v>
          </cell>
          <cell r="D7611" t="str">
            <v>7cmx10cmx5贴x2袋</v>
          </cell>
        </row>
        <row r="7612">
          <cell r="A7612">
            <v>127304</v>
          </cell>
          <cell r="B7612" t="str">
            <v>盐酸特比萘芬凝胶</v>
          </cell>
          <cell r="C7612" t="str">
            <v>太极集团四川天诚制药有限公司</v>
          </cell>
          <cell r="D7612" t="str">
            <v>5g/支</v>
          </cell>
        </row>
        <row r="7613">
          <cell r="A7613">
            <v>128536</v>
          </cell>
          <cell r="B7613" t="str">
            <v>九安血糖试纸(送血糖仪)</v>
          </cell>
          <cell r="C7613" t="str">
            <v>天津九安医疗电子股份有限公司</v>
          </cell>
          <cell r="D7613" t="str">
            <v>AG-605T50</v>
          </cell>
        </row>
        <row r="7614">
          <cell r="A7614">
            <v>126813</v>
          </cell>
          <cell r="B7614" t="str">
            <v>鱼油软胶囊(千林)</v>
          </cell>
          <cell r="C7614" t="str">
            <v>仙乐健康科技股份有限公司</v>
          </cell>
          <cell r="D7614" t="str">
            <v>60g(0.5g×120粒)</v>
          </cell>
        </row>
        <row r="7615">
          <cell r="A7615">
            <v>128921</v>
          </cell>
          <cell r="B7615" t="str">
            <v>倍爱牌鹿茸参景天胶囊</v>
          </cell>
          <cell r="C7615" t="str">
            <v>深圳纽斯康生物工程有限公司</v>
          </cell>
          <cell r="D7615" t="str">
            <v>500mgx80粒</v>
          </cell>
        </row>
        <row r="7616">
          <cell r="A7616">
            <v>128940</v>
          </cell>
          <cell r="B7616" t="str">
            <v>西洋参</v>
          </cell>
          <cell r="C7616" t="str">
            <v>康美药业股份有限公司</v>
          </cell>
          <cell r="D7616" t="str">
            <v>60g(4gx15袋)</v>
          </cell>
        </row>
        <row r="7617">
          <cell r="A7617">
            <v>129651</v>
          </cell>
          <cell r="B7617" t="str">
            <v>雅嘉莱芦荟浓缩维生素E乳</v>
          </cell>
          <cell r="C7617" t="str">
            <v>北京红妃时代商贸有限公司</v>
          </cell>
          <cell r="D7617" t="str">
            <v>110ml</v>
          </cell>
        </row>
        <row r="7618">
          <cell r="A7618">
            <v>128961</v>
          </cell>
          <cell r="B7618" t="str">
            <v>天然维生素E软胶囊(养生堂)</v>
          </cell>
          <cell r="C7618" t="str">
            <v>养生堂药业有限公司</v>
          </cell>
          <cell r="D7618" t="str">
            <v>60g(0.25gx240粒)</v>
          </cell>
        </row>
        <row r="7619">
          <cell r="A7619">
            <v>128954</v>
          </cell>
          <cell r="B7619" t="str">
            <v>补肺丸</v>
          </cell>
          <cell r="C7619" t="str">
            <v>甘肃医药集团西峰制药厂</v>
          </cell>
          <cell r="D7619" t="str">
            <v>9gx10丸x6小盒</v>
          </cell>
        </row>
        <row r="7620">
          <cell r="A7620">
            <v>128962</v>
          </cell>
          <cell r="B7620" t="str">
            <v>天然维生素C咀嚼片(养生堂)</v>
          </cell>
          <cell r="C7620" t="str">
            <v>养生堂药业有限公司</v>
          </cell>
          <cell r="D7620" t="str">
            <v>127.5g(0.85gx150片)</v>
          </cell>
        </row>
        <row r="7621">
          <cell r="A7621">
            <v>129493</v>
          </cell>
          <cell r="B7621" t="str">
            <v>冬季护肤液</v>
          </cell>
          <cell r="C7621" t="str">
            <v>桂林市高乐医药保健品有限公司</v>
          </cell>
          <cell r="D7621" t="str">
            <v>20ml</v>
          </cell>
        </row>
        <row r="7622">
          <cell r="A7622">
            <v>125668</v>
          </cell>
          <cell r="B7622" t="str">
            <v>四环素眼膏</v>
          </cell>
          <cell r="C7622" t="str">
            <v>国药集团三益药业（芜湖）有限公司（原芜湖三益信成）</v>
          </cell>
          <cell r="D7622" t="str">
            <v>2gx2支</v>
          </cell>
        </row>
        <row r="7623">
          <cell r="A7623">
            <v>125341</v>
          </cell>
          <cell r="B7623" t="str">
            <v>小儿咳喘灵颗粒</v>
          </cell>
          <cell r="C7623" t="str">
            <v>太极集团重庆中药二厂有限公司</v>
          </cell>
          <cell r="D7623" t="str">
            <v>2克/袋x12袋/盒</v>
          </cell>
        </row>
        <row r="7624">
          <cell r="A7624">
            <v>109454</v>
          </cell>
          <cell r="B7624" t="str">
            <v>电子血压计</v>
          </cell>
          <cell r="C7624" t="str">
            <v/>
          </cell>
          <cell r="D7624" t="str">
            <v>HEM-6050</v>
          </cell>
        </row>
        <row r="7625">
          <cell r="A7625">
            <v>123305</v>
          </cell>
          <cell r="B7625" t="str">
            <v>腰肾膏</v>
          </cell>
          <cell r="C7625" t="str">
            <v>国药集团德众(佛山)药业有限公司</v>
          </cell>
          <cell r="D7625" t="str">
            <v>7cmx10cmx12贴（铁盒）</v>
          </cell>
        </row>
        <row r="7626">
          <cell r="A7626">
            <v>131064</v>
          </cell>
          <cell r="B7626" t="str">
            <v>倍爱牌VD钙软胶囊</v>
          </cell>
          <cell r="C7626" t="str">
            <v>深圳纽斯康生物工程有限公司</v>
          </cell>
          <cell r="D7626" t="str">
            <v>1200mgx100粒</v>
          </cell>
        </row>
        <row r="7627">
          <cell r="A7627">
            <v>127505</v>
          </cell>
          <cell r="B7627" t="str">
            <v>铁锌氨基酸口服液</v>
          </cell>
          <cell r="C7627" t="str">
            <v>福建上普药业有限公司</v>
          </cell>
          <cell r="D7627" t="str">
            <v>250mlx4瓶(无糖型)</v>
          </cell>
        </row>
        <row r="7628">
          <cell r="A7628">
            <v>129729</v>
          </cell>
          <cell r="B7628" t="str">
            <v>冰王维E保湿霜</v>
          </cell>
          <cell r="C7628" t="str">
            <v>平舆冰王生物工程有限公司</v>
          </cell>
          <cell r="D7628" t="str">
            <v>50g</v>
          </cell>
        </row>
        <row r="7629">
          <cell r="A7629">
            <v>128696</v>
          </cell>
          <cell r="B7629" t="str">
            <v>清热暗疮丸</v>
          </cell>
          <cell r="C7629" t="str">
            <v>吉林九鑫制药股份有限公司</v>
          </cell>
          <cell r="D7629" t="str">
            <v>24丸x3板(浓缩丸)</v>
          </cell>
        </row>
        <row r="7630">
          <cell r="A7630">
            <v>131071</v>
          </cell>
          <cell r="B7630" t="str">
            <v>倍爱牌VD钙软胶囊</v>
          </cell>
          <cell r="C7630" t="str">
            <v>深圳纽斯康生物工程有限公司</v>
          </cell>
          <cell r="D7630" t="str">
            <v>1200mgx200粒</v>
          </cell>
        </row>
        <row r="7631">
          <cell r="A7631">
            <v>125619</v>
          </cell>
          <cell r="B7631" t="str">
            <v>人参</v>
          </cell>
          <cell r="C7631" t="str">
            <v>其他生产厂家</v>
          </cell>
          <cell r="D7631" t="str">
            <v>片</v>
          </cell>
        </row>
        <row r="7632">
          <cell r="A7632">
            <v>131231</v>
          </cell>
          <cell r="B7632" t="str">
            <v>丹参粉</v>
          </cell>
          <cell r="C7632" t="str">
            <v>云南文山坤七药业有限公司</v>
          </cell>
          <cell r="D7632" t="str">
            <v>80g</v>
          </cell>
        </row>
        <row r="7633">
          <cell r="A7633">
            <v>131232</v>
          </cell>
          <cell r="B7633" t="str">
            <v>三七超细粉</v>
          </cell>
          <cell r="C7633" t="str">
            <v>云南文山坤七药业有限公司</v>
          </cell>
          <cell r="D7633" t="str">
            <v>80g</v>
          </cell>
        </row>
        <row r="7634">
          <cell r="A7634">
            <v>131233</v>
          </cell>
          <cell r="B7634" t="str">
            <v>山楂粉</v>
          </cell>
          <cell r="C7634" t="str">
            <v>云南文山坤七药业有限公司</v>
          </cell>
          <cell r="D7634" t="str">
            <v>80g</v>
          </cell>
        </row>
        <row r="7635">
          <cell r="A7635">
            <v>131234</v>
          </cell>
          <cell r="B7635" t="str">
            <v>天麻超细粉</v>
          </cell>
          <cell r="C7635" t="str">
            <v>云南文山坤七药业有限公司</v>
          </cell>
          <cell r="D7635" t="str">
            <v>80g</v>
          </cell>
        </row>
        <row r="7636">
          <cell r="A7636">
            <v>105276</v>
          </cell>
          <cell r="B7636" t="str">
            <v>秘诀清凉散</v>
          </cell>
          <cell r="C7636" t="str">
            <v>西藏藏医学院藏药有限公司</v>
          </cell>
          <cell r="D7636" t="str">
            <v>2gx10袋</v>
          </cell>
        </row>
        <row r="7637">
          <cell r="A7637">
            <v>130350</v>
          </cell>
          <cell r="B7637" t="str">
            <v>七味红花殊胜丸</v>
          </cell>
          <cell r="C7637" t="str">
            <v>西藏藏医学院藏药有限公司</v>
          </cell>
          <cell r="D7637" t="str">
            <v>0.3gx36丸(水丸)(12丸x3板)</v>
          </cell>
        </row>
        <row r="7638">
          <cell r="A7638">
            <v>126681</v>
          </cell>
          <cell r="B7638" t="str">
            <v>航飞苦荞全麦茶</v>
          </cell>
          <cell r="C7638" t="str">
            <v>西昌航飞苦荞科技发展有限公司</v>
          </cell>
          <cell r="D7638" t="str">
            <v>126g(6gx21袋)</v>
          </cell>
        </row>
        <row r="7639">
          <cell r="A7639">
            <v>126686</v>
          </cell>
          <cell r="B7639" t="str">
            <v>航飞黑苦荞胚芽茶</v>
          </cell>
          <cell r="C7639" t="str">
            <v>西昌航飞苦荞科技发展有限公司</v>
          </cell>
          <cell r="D7639" t="str">
            <v>126g(6gx21袋)</v>
          </cell>
        </row>
        <row r="7640">
          <cell r="A7640">
            <v>126687</v>
          </cell>
          <cell r="B7640" t="str">
            <v>航飞黑苦荞胚芽茶</v>
          </cell>
          <cell r="C7640" t="str">
            <v>西昌航飞苦荞科技发展有限公司</v>
          </cell>
          <cell r="D7640" t="str">
            <v>360g(6gx60袋)</v>
          </cell>
        </row>
        <row r="7641">
          <cell r="A7641">
            <v>175231</v>
          </cell>
          <cell r="B7641" t="str">
            <v>一次性使用消毒棉棒</v>
          </cell>
          <cell r="C7641" t="str">
            <v>上海利康消毒高科技有限公司</v>
          </cell>
          <cell r="D7641" t="str">
            <v>20支/盒（碘伏）</v>
          </cell>
        </row>
        <row r="7642">
          <cell r="A7642">
            <v>175233</v>
          </cell>
          <cell r="B7642" t="str">
            <v>一次性使用消毒棉棒</v>
          </cell>
          <cell r="C7642" t="str">
            <v>上海利康消毒高科技有限公司</v>
          </cell>
          <cell r="D7642" t="str">
            <v>20支/盒（安尔碘）</v>
          </cell>
        </row>
        <row r="7643">
          <cell r="A7643">
            <v>175232</v>
          </cell>
          <cell r="B7643" t="str">
            <v>一次性使用消毒棉棒</v>
          </cell>
          <cell r="C7643" t="str">
            <v>上海利康消毒高科技有限公司</v>
          </cell>
          <cell r="D7643" t="str">
            <v>20支/盒（乙醇）</v>
          </cell>
        </row>
        <row r="7644">
          <cell r="A7644">
            <v>159613</v>
          </cell>
          <cell r="B7644" t="str">
            <v>丹参</v>
          </cell>
          <cell r="C7644" t="str">
            <v>太极集团四川绵阳制药有限公司</v>
          </cell>
          <cell r="D7644" t="str">
            <v>120g（精选）</v>
          </cell>
        </row>
        <row r="7645">
          <cell r="A7645">
            <v>128923</v>
          </cell>
          <cell r="B7645" t="str">
            <v>倍爱牌大豆异黄酮软胶囊</v>
          </cell>
          <cell r="C7645" t="str">
            <v>深圳纽斯康生物工程有限公司</v>
          </cell>
          <cell r="D7645" t="str">
            <v>500mgx100粒</v>
          </cell>
        </row>
        <row r="7646">
          <cell r="A7646">
            <v>128930</v>
          </cell>
          <cell r="B7646" t="str">
            <v>倍爱牌天然β-胡萝卜素软胶囊</v>
          </cell>
          <cell r="C7646" t="str">
            <v>深圳纽斯康生物工程有限公司</v>
          </cell>
          <cell r="D7646" t="str">
            <v>0.5gx80粒</v>
          </cell>
        </row>
        <row r="7647">
          <cell r="A7647">
            <v>128933</v>
          </cell>
          <cell r="B7647" t="str">
            <v>倍爱牌天然维生素E软胶囊</v>
          </cell>
          <cell r="C7647" t="str">
            <v>深圳纽斯康生物工程有限公司</v>
          </cell>
          <cell r="D7647" t="str">
            <v>350mgx80粒</v>
          </cell>
        </row>
        <row r="7648">
          <cell r="A7648">
            <v>128925</v>
          </cell>
          <cell r="B7648" t="str">
            <v>倍爱牌奥冠平软胶囊</v>
          </cell>
          <cell r="C7648" t="str">
            <v>深圳纽斯康生物工程有限公司</v>
          </cell>
          <cell r="D7648" t="str">
            <v>500mgx80粒</v>
          </cell>
        </row>
        <row r="7649">
          <cell r="A7649">
            <v>128928</v>
          </cell>
          <cell r="B7649" t="str">
            <v>倍爱牌西洋参含片</v>
          </cell>
          <cell r="C7649" t="str">
            <v>深圳纽斯康生物工程有限公司</v>
          </cell>
          <cell r="D7649" t="str">
            <v>500mgx24片</v>
          </cell>
        </row>
        <row r="7650">
          <cell r="A7650">
            <v>128929</v>
          </cell>
          <cell r="B7650" t="str">
            <v>倍爱牌维生素C加E软胶囊</v>
          </cell>
          <cell r="C7650" t="str">
            <v>深圳纽斯康生物工程有限公司</v>
          </cell>
          <cell r="D7650" t="str">
            <v>500mgx100粒</v>
          </cell>
        </row>
        <row r="7651">
          <cell r="A7651">
            <v>128931</v>
          </cell>
          <cell r="B7651" t="str">
            <v>倍爱牌蜂胶软胶囊</v>
          </cell>
          <cell r="C7651" t="str">
            <v>深圳纽斯康生物工程有限公司</v>
          </cell>
          <cell r="D7651" t="str">
            <v>400mgx80粒</v>
          </cell>
        </row>
        <row r="7652">
          <cell r="A7652">
            <v>128932</v>
          </cell>
          <cell r="B7652" t="str">
            <v>倍爱牌珍珠葡萄籽软胶囊</v>
          </cell>
          <cell r="C7652" t="str">
            <v>深圳纽斯康生物工程有限公司</v>
          </cell>
          <cell r="D7652" t="str">
            <v>0.5gx100粒</v>
          </cell>
        </row>
        <row r="7653">
          <cell r="A7653">
            <v>73312</v>
          </cell>
          <cell r="B7653" t="str">
            <v>较大婴儿配方奶粉(美素乐)</v>
          </cell>
          <cell r="C7653" t="str">
            <v/>
          </cell>
          <cell r="D7653" t="str">
            <v>900g(金装2段)</v>
          </cell>
        </row>
        <row r="7654">
          <cell r="A7654">
            <v>107680</v>
          </cell>
          <cell r="B7654" t="str">
            <v>羟苯磺酸钙片</v>
          </cell>
          <cell r="C7654" t="str">
            <v>南京长澳制药有限公司</v>
          </cell>
          <cell r="D7654" t="str">
            <v>0.5gx20片</v>
          </cell>
        </row>
        <row r="7655">
          <cell r="A7655">
            <v>126947</v>
          </cell>
          <cell r="B7655" t="str">
            <v>美素佳儿妈妈</v>
          </cell>
          <cell r="C7655" t="str">
            <v/>
          </cell>
          <cell r="D7655" t="str">
            <v>900g</v>
          </cell>
        </row>
        <row r="7656">
          <cell r="A7656">
            <v>126919</v>
          </cell>
          <cell r="B7656" t="str">
            <v>美素高3段(美素佳儿金装幼儿配方奶粉)</v>
          </cell>
          <cell r="C7656" t="str">
            <v/>
          </cell>
          <cell r="D7656" t="str">
            <v>900g（1-3岁）</v>
          </cell>
        </row>
        <row r="7657">
          <cell r="A7657">
            <v>126945</v>
          </cell>
          <cell r="B7657" t="str">
            <v>美素力1段(美素力金装婴儿配方奶粉)</v>
          </cell>
          <cell r="C7657" t="str">
            <v/>
          </cell>
          <cell r="D7657" t="str">
            <v>900g（0-6个月）</v>
          </cell>
        </row>
        <row r="7658">
          <cell r="A7658">
            <v>127952</v>
          </cell>
          <cell r="B7658" t="str">
            <v>金羚感冒片</v>
          </cell>
          <cell r="C7658" t="str">
            <v>山东润华药业有限公司</v>
          </cell>
          <cell r="D7658" t="str">
            <v>40片(糖衣)</v>
          </cell>
        </row>
        <row r="7659">
          <cell r="A7659">
            <v>129776</v>
          </cell>
          <cell r="B7659" t="str">
            <v>丹瑞芦荟凝胶</v>
          </cell>
          <cell r="C7659" t="str">
            <v>北京百根康诺生物技术有限公司</v>
          </cell>
          <cell r="D7659" t="str">
            <v>40g</v>
          </cell>
        </row>
        <row r="7660">
          <cell r="A7660">
            <v>128894</v>
          </cell>
          <cell r="B7660" t="str">
            <v>儿童皲裂霜</v>
          </cell>
          <cell r="C7660" t="str">
            <v>南阳市森源生物技术开发有限责任公司</v>
          </cell>
          <cell r="D7660" t="str">
            <v>20g</v>
          </cell>
        </row>
        <row r="7661">
          <cell r="A7661">
            <v>128897</v>
          </cell>
          <cell r="B7661" t="str">
            <v>手足脱皮护肤膏</v>
          </cell>
          <cell r="C7661" t="str">
            <v>南阳市森源生物技术开发有限责任公司</v>
          </cell>
          <cell r="D7661" t="str">
            <v>20g</v>
          </cell>
        </row>
        <row r="7662">
          <cell r="A7662">
            <v>128883</v>
          </cell>
          <cell r="B7662" t="str">
            <v>蛇油膏</v>
          </cell>
          <cell r="C7662" t="str">
            <v>南阳市森源生物技术开发有限责任公司</v>
          </cell>
          <cell r="D7662" t="str">
            <v>50g</v>
          </cell>
        </row>
        <row r="7663">
          <cell r="A7663">
            <v>128880</v>
          </cell>
          <cell r="B7663" t="str">
            <v>儿童冻消乳膏</v>
          </cell>
          <cell r="C7663" t="str">
            <v>南阳市森源生物技术开发有限责任公司</v>
          </cell>
          <cell r="D7663" t="str">
            <v>20g</v>
          </cell>
        </row>
        <row r="7664">
          <cell r="A7664">
            <v>130134</v>
          </cell>
          <cell r="B7664" t="str">
            <v>乳酸菌素片</v>
          </cell>
          <cell r="C7664" t="str">
            <v>江中药业股份有限公司</v>
          </cell>
          <cell r="D7664" t="str">
            <v>0.4gx8片x4板</v>
          </cell>
        </row>
        <row r="7665">
          <cell r="A7665">
            <v>128532</v>
          </cell>
          <cell r="B7665" t="str">
            <v>双花草珊瑚含片</v>
          </cell>
          <cell r="C7665" t="str">
            <v>广西昌弘制药有限公司</v>
          </cell>
          <cell r="D7665" t="str">
            <v>0.5gx40片</v>
          </cell>
        </row>
        <row r="7666">
          <cell r="A7666">
            <v>129777</v>
          </cell>
          <cell r="B7666" t="str">
            <v>丹瑞肤乐宝凝露</v>
          </cell>
          <cell r="C7666" t="str">
            <v>北京百根康诺生物技术有限公司</v>
          </cell>
          <cell r="D7666" t="str">
            <v>25g</v>
          </cell>
        </row>
        <row r="7667">
          <cell r="A7667">
            <v>128341</v>
          </cell>
          <cell r="B7667" t="str">
            <v>美洛昔康片</v>
          </cell>
          <cell r="C7667" t="str">
            <v>海南澳美华制药有限公司</v>
          </cell>
          <cell r="D7667" t="str">
            <v>7.5mgx20片</v>
          </cell>
        </row>
        <row r="7668">
          <cell r="A7668">
            <v>124982</v>
          </cell>
          <cell r="B7668" t="str">
            <v>艾尔邦尼凯曼西蜂蜜</v>
          </cell>
          <cell r="C7668" t="str">
            <v/>
          </cell>
          <cell r="D7668" t="str">
            <v>500克</v>
          </cell>
        </row>
        <row r="7669">
          <cell r="A7669">
            <v>124967</v>
          </cell>
          <cell r="B7669" t="str">
            <v>艾尔邦尼三叶草蜂蜜</v>
          </cell>
          <cell r="C7669" t="str">
            <v/>
          </cell>
          <cell r="D7669" t="str">
            <v>500克</v>
          </cell>
        </row>
        <row r="7670">
          <cell r="A7670">
            <v>124976</v>
          </cell>
          <cell r="B7670" t="str">
            <v>艾尔邦尼儿童蜂蜜</v>
          </cell>
          <cell r="C7670" t="str">
            <v/>
          </cell>
          <cell r="D7670" t="str">
            <v>500克</v>
          </cell>
        </row>
        <row r="7671">
          <cell r="A7671">
            <v>124983</v>
          </cell>
          <cell r="B7671" t="str">
            <v>艾尔邦尼琉璃苣蜂蜜</v>
          </cell>
          <cell r="C7671" t="str">
            <v/>
          </cell>
          <cell r="D7671" t="str">
            <v>500克</v>
          </cell>
        </row>
        <row r="7672">
          <cell r="A7672">
            <v>124987</v>
          </cell>
          <cell r="B7672" t="str">
            <v>艾尔邦尼圣诞蜂蜜</v>
          </cell>
          <cell r="C7672" t="str">
            <v/>
          </cell>
          <cell r="D7672" t="str">
            <v>500克</v>
          </cell>
        </row>
        <row r="7673">
          <cell r="A7673">
            <v>122671</v>
          </cell>
          <cell r="B7673" t="str">
            <v>逍遥丸</v>
          </cell>
          <cell r="C7673" t="str">
            <v>太极集团重庆中药二厂有限公司</v>
          </cell>
          <cell r="D7673" t="str">
            <v>126丸(浓缩丸)</v>
          </cell>
        </row>
        <row r="7674">
          <cell r="A7674">
            <v>90557</v>
          </cell>
          <cell r="B7674" t="str">
            <v>千林R蜂胶软胶囊</v>
          </cell>
          <cell r="C7674" t="str">
            <v>仙乐健康科技股份有限公司</v>
          </cell>
          <cell r="D7674" t="str">
            <v>500mgx60粒</v>
          </cell>
        </row>
        <row r="7675">
          <cell r="A7675">
            <v>126814</v>
          </cell>
          <cell r="B7675" t="str">
            <v>浓缩磷脂软胶囊(千林)</v>
          </cell>
          <cell r="C7675" t="str">
            <v>仙乐健康科技股份有限公司</v>
          </cell>
          <cell r="D7675" t="str">
            <v>80.04g(0.667g×120粒)</v>
          </cell>
        </row>
        <row r="7676">
          <cell r="A7676">
            <v>130133</v>
          </cell>
          <cell r="B7676" t="str">
            <v>维妥立牌维生素C加E软胶囊(千林)</v>
          </cell>
          <cell r="C7676" t="str">
            <v>仙乐健康科技股份有限公司</v>
          </cell>
          <cell r="D7676" t="str">
            <v>24g(400mgx60粒)</v>
          </cell>
        </row>
        <row r="7677">
          <cell r="A7677">
            <v>130122</v>
          </cell>
          <cell r="B7677" t="str">
            <v>鳕鱼肝油软胶囊</v>
          </cell>
          <cell r="C7677" t="str">
            <v>仙乐健康科技股份有限公司</v>
          </cell>
          <cell r="D7677" t="str">
            <v>30g（0.5gx60粒）</v>
          </cell>
        </row>
        <row r="7678">
          <cell r="A7678">
            <v>139259</v>
          </cell>
          <cell r="B7678" t="str">
            <v>银杏叶片</v>
          </cell>
          <cell r="C7678" t="str">
            <v>深圳海王药业有限公司</v>
          </cell>
          <cell r="D7678" t="str">
            <v>19.2mg：4.8mgx48片</v>
          </cell>
        </row>
        <row r="7679">
          <cell r="A7679">
            <v>117054</v>
          </cell>
          <cell r="B7679" t="str">
            <v>芪参益气滴丸</v>
          </cell>
          <cell r="C7679" t="str">
            <v>天士力医药集团股份有限公司(原:天士力制药集团股份有限公司)</v>
          </cell>
          <cell r="D7679" t="str">
            <v>0.5gx15袋</v>
          </cell>
        </row>
        <row r="7680">
          <cell r="A7680">
            <v>126810</v>
          </cell>
          <cell r="B7680" t="str">
            <v>千林蛋白粉</v>
          </cell>
          <cell r="C7680" t="str">
            <v>仙乐健康科技股份有限公司</v>
          </cell>
          <cell r="D7680" t="str">
            <v>400g/罐</v>
          </cell>
        </row>
        <row r="7681">
          <cell r="A7681">
            <v>129770</v>
          </cell>
          <cell r="B7681" t="str">
            <v>风油精</v>
          </cell>
          <cell r="C7681" t="str">
            <v>漳州水仙药业有限公司</v>
          </cell>
          <cell r="D7681" t="str">
            <v>5ml</v>
          </cell>
        </row>
        <row r="7682">
          <cell r="A7682">
            <v>130202</v>
          </cell>
          <cell r="B7682" t="str">
            <v>汤臣倍健葡萄籽维生素C加E片</v>
          </cell>
          <cell r="C7682" t="str">
            <v>汤臣倍健股份有限公司</v>
          </cell>
          <cell r="D7682" t="str">
            <v>24.6g（410mgx60片）</v>
          </cell>
        </row>
        <row r="7683">
          <cell r="A7683">
            <v>128881</v>
          </cell>
          <cell r="B7683" t="str">
            <v>紫草护肤膏</v>
          </cell>
          <cell r="C7683" t="str">
            <v>南阳市森源生物技术开发有限责任公司</v>
          </cell>
          <cell r="D7683" t="str">
            <v>20g</v>
          </cell>
        </row>
        <row r="7684">
          <cell r="A7684">
            <v>124741</v>
          </cell>
          <cell r="B7684" t="str">
            <v>硫酸沙丁胺醇吸入气雾剂</v>
          </cell>
          <cell r="C7684" t="str">
            <v>扬州市三药制药有限公司</v>
          </cell>
          <cell r="D7684" t="str">
            <v>0.1mgx200揿/瓶</v>
          </cell>
        </row>
        <row r="7685">
          <cell r="A7685">
            <v>58447</v>
          </cell>
          <cell r="B7685" t="str">
            <v>苄达赖氨酸滴眼液</v>
          </cell>
          <cell r="C7685" t="str">
            <v>湖北远大天天明制药有限公司</v>
          </cell>
          <cell r="D7685" t="str">
            <v>8ml:40mg</v>
          </cell>
        </row>
        <row r="7686">
          <cell r="A7686">
            <v>108806</v>
          </cell>
          <cell r="B7686" t="str">
            <v>铁棒锤止痛膏</v>
          </cell>
          <cell r="C7686" t="str">
            <v>甘肃奇正藏药有限公司</v>
          </cell>
          <cell r="D7686" t="str">
            <v>7cmx10cmx1贴x5袋</v>
          </cell>
        </row>
        <row r="7687">
          <cell r="A7687">
            <v>122885</v>
          </cell>
          <cell r="B7687" t="str">
            <v>双黄连口服液</v>
          </cell>
          <cell r="C7687" t="str">
            <v>河南太龙药业股份有限公司(原：河南竹林众生)</v>
          </cell>
          <cell r="D7687" t="str">
            <v>10mlx6支（儿童型）</v>
          </cell>
        </row>
        <row r="7688">
          <cell r="A7688">
            <v>129798</v>
          </cell>
          <cell r="B7688" t="str">
            <v>盐酸左氧氟沙星滴眼液</v>
          </cell>
          <cell r="C7688" t="str">
            <v>宁夏康亚药业有限公司</v>
          </cell>
          <cell r="D7688" t="str">
            <v>0.3%：5ml</v>
          </cell>
        </row>
        <row r="7689">
          <cell r="A7689">
            <v>129743</v>
          </cell>
          <cell r="B7689" t="str">
            <v>足光散</v>
          </cell>
          <cell r="C7689" t="str">
            <v>成都九芝堂金鼎药业有限公司</v>
          </cell>
          <cell r="D7689" t="str">
            <v>20gx3袋</v>
          </cell>
        </row>
        <row r="7690">
          <cell r="A7690">
            <v>125669</v>
          </cell>
          <cell r="B7690" t="str">
            <v>维生素D营养片</v>
          </cell>
          <cell r="C7690" t="str">
            <v>美国NATURE'S BOUNTY INC</v>
          </cell>
          <cell r="D7690" t="str">
            <v>100g（400mg×250片）</v>
          </cell>
        </row>
        <row r="7691">
          <cell r="A7691">
            <v>128864</v>
          </cell>
          <cell r="B7691" t="str">
            <v>天然芦荟护肤橄榄油</v>
          </cell>
          <cell r="C7691" t="str">
            <v>南阳市森源生物技术开发有限责任公司</v>
          </cell>
          <cell r="D7691" t="str">
            <v>120ml</v>
          </cell>
        </row>
        <row r="7692">
          <cell r="A7692">
            <v>128849</v>
          </cell>
          <cell r="B7692" t="str">
            <v>凡士林膏</v>
          </cell>
          <cell r="C7692" t="str">
            <v>南阳市森源生物技术开发有限责任公司</v>
          </cell>
          <cell r="D7692" t="str">
            <v>50g</v>
          </cell>
        </row>
        <row r="7693">
          <cell r="A7693">
            <v>128877</v>
          </cell>
          <cell r="B7693" t="str">
            <v>裂可宁霜</v>
          </cell>
          <cell r="C7693" t="str">
            <v>南阳市森源生物技术开发有限责任公司</v>
          </cell>
          <cell r="D7693" t="str">
            <v>50g</v>
          </cell>
        </row>
        <row r="7694">
          <cell r="A7694">
            <v>128878</v>
          </cell>
          <cell r="B7694" t="str">
            <v>护肤甘油</v>
          </cell>
          <cell r="C7694" t="str">
            <v>南阳市森源生物技术开发有限责任公司</v>
          </cell>
          <cell r="D7694" t="str">
            <v>60ml(精品)</v>
          </cell>
        </row>
        <row r="7695">
          <cell r="A7695">
            <v>129794</v>
          </cell>
          <cell r="B7695" t="str">
            <v>天然维生素E软胶囊（大豆胚芽提取物软胶囊）</v>
          </cell>
          <cell r="C7695" t="str">
            <v>美国NATURE'S BOUNTY INC</v>
          </cell>
          <cell r="D7695" t="str">
            <v>20g(200mgx100粒)</v>
          </cell>
        </row>
        <row r="7696">
          <cell r="A7696">
            <v>126679</v>
          </cell>
          <cell r="B7696" t="str">
            <v>航飞黑苦荞茶</v>
          </cell>
          <cell r="C7696" t="str">
            <v>西昌航飞苦荞科技发展有限公司</v>
          </cell>
          <cell r="D7696" t="str">
            <v>180g(6gx30袋)</v>
          </cell>
        </row>
        <row r="7697">
          <cell r="A7697">
            <v>127816</v>
          </cell>
          <cell r="B7697" t="str">
            <v>肺气肿片</v>
          </cell>
          <cell r="C7697" t="str">
            <v>广东万方制药有限公司</v>
          </cell>
          <cell r="D7697" t="str">
            <v>0.3gx24片</v>
          </cell>
        </row>
        <row r="7698">
          <cell r="A7698">
            <v>127829</v>
          </cell>
          <cell r="B7698" t="str">
            <v>阿莫西林胶囊</v>
          </cell>
          <cell r="C7698" t="str">
            <v>四川峨嵋山药业有限公司(原四川峨嵋山药业股份有限公司)</v>
          </cell>
          <cell r="D7698" t="str">
            <v>0.5gx24粒</v>
          </cell>
        </row>
        <row r="7699">
          <cell r="A7699">
            <v>129813</v>
          </cell>
          <cell r="B7699" t="str">
            <v>二十五味马宝丸</v>
          </cell>
          <cell r="C7699" t="str">
            <v>西藏昌都光宇利民药业有限责任公司</v>
          </cell>
          <cell r="D7699" t="str">
            <v>0.3gx20丸</v>
          </cell>
        </row>
        <row r="7700">
          <cell r="A7700">
            <v>135073</v>
          </cell>
          <cell r="B7700" t="str">
            <v>肾复康胶囊</v>
          </cell>
          <cell r="C7700" t="str">
            <v>河南辅仁堂制药有限公司</v>
          </cell>
          <cell r="D7700" t="str">
            <v>0.3gx36粒</v>
          </cell>
        </row>
        <row r="7701">
          <cell r="A7701">
            <v>160215</v>
          </cell>
          <cell r="B7701" t="str">
            <v>还少丹</v>
          </cell>
          <cell r="C7701" t="str">
            <v>太极集团重庆桐君阁药厂有限公司</v>
          </cell>
          <cell r="D7701" t="str">
            <v>9gx20丸（大蜜丸）</v>
          </cell>
        </row>
        <row r="7702">
          <cell r="A7702">
            <v>123585</v>
          </cell>
          <cell r="B7702" t="str">
            <v>福多司坦胶囊</v>
          </cell>
          <cell r="C7702" t="str">
            <v>四川科伦药业股份有限公司</v>
          </cell>
          <cell r="D7702" t="str">
            <v>0.2gx12粒</v>
          </cell>
        </row>
        <row r="7703">
          <cell r="A7703">
            <v>123755</v>
          </cell>
          <cell r="B7703" t="str">
            <v>雪菊</v>
          </cell>
          <cell r="C7703" t="str">
            <v/>
          </cell>
          <cell r="D7703" t="str">
            <v>二级</v>
          </cell>
        </row>
        <row r="7704">
          <cell r="A7704">
            <v>125257</v>
          </cell>
          <cell r="B7704" t="str">
            <v>鱼胶</v>
          </cell>
          <cell r="C7704" t="str">
            <v>其他生产厂家</v>
          </cell>
          <cell r="D7704" t="str">
            <v>二等</v>
          </cell>
        </row>
        <row r="7705">
          <cell r="A7705">
            <v>124757</v>
          </cell>
          <cell r="B7705" t="str">
            <v>川贝母</v>
          </cell>
          <cell r="C7705" t="str">
            <v>其他生产厂家</v>
          </cell>
          <cell r="D7705" t="str">
            <v>净制（一级）</v>
          </cell>
        </row>
        <row r="7706">
          <cell r="A7706">
            <v>123756</v>
          </cell>
          <cell r="B7706" t="str">
            <v>赶黄草</v>
          </cell>
          <cell r="C7706" t="str">
            <v>其他生产厂家</v>
          </cell>
          <cell r="D7706" t="str">
            <v>花</v>
          </cell>
        </row>
        <row r="7707">
          <cell r="A7707">
            <v>125436</v>
          </cell>
          <cell r="B7707" t="str">
            <v>百药煎</v>
          </cell>
          <cell r="C7707" t="str">
            <v>杭州桐君堂医药药材有限公司</v>
          </cell>
          <cell r="D7707" t="str">
            <v>3g</v>
          </cell>
        </row>
        <row r="7708">
          <cell r="A7708">
            <v>123757</v>
          </cell>
          <cell r="B7708" t="str">
            <v>赶黄草</v>
          </cell>
          <cell r="C7708" t="str">
            <v>中药收购</v>
          </cell>
          <cell r="D7708" t="str">
            <v>叶</v>
          </cell>
        </row>
        <row r="7709">
          <cell r="A7709">
            <v>141880</v>
          </cell>
          <cell r="B7709" t="str">
            <v>辛夷</v>
          </cell>
          <cell r="C7709" t="str">
            <v/>
          </cell>
          <cell r="D7709" t="str">
            <v>清炒</v>
          </cell>
        </row>
        <row r="7710">
          <cell r="A7710">
            <v>123758</v>
          </cell>
          <cell r="B7710" t="str">
            <v>雪菊</v>
          </cell>
          <cell r="C7710" t="str">
            <v>原生药材</v>
          </cell>
          <cell r="D7710" t="str">
            <v>一级</v>
          </cell>
        </row>
        <row r="7711">
          <cell r="A7711">
            <v>141167</v>
          </cell>
          <cell r="B7711" t="str">
            <v>菩提蜂胶口腔喷剂</v>
          </cell>
          <cell r="C7711" t="str">
            <v>四川省佳汇泰生物科技开发有限公司</v>
          </cell>
          <cell r="D7711" t="str">
            <v>15ml</v>
          </cell>
        </row>
        <row r="7712">
          <cell r="A7712">
            <v>125256</v>
          </cell>
          <cell r="B7712" t="str">
            <v>鱼胶</v>
          </cell>
          <cell r="C7712" t="str">
            <v>其他生产厂家</v>
          </cell>
          <cell r="D7712" t="str">
            <v>一等</v>
          </cell>
        </row>
        <row r="7713">
          <cell r="A7713">
            <v>118221</v>
          </cell>
          <cell r="B7713" t="str">
            <v>盐酸氨基葡萄糖颗粒</v>
          </cell>
          <cell r="C7713" t="str">
            <v>涿州东乐制药有限公司</v>
          </cell>
          <cell r="D7713" t="str">
            <v>0.48gx30袋</v>
          </cell>
        </row>
        <row r="7714">
          <cell r="A7714">
            <v>118129</v>
          </cell>
          <cell r="B7714" t="str">
            <v>赛谷精草</v>
          </cell>
          <cell r="C7714" t="str">
            <v>其他生产厂家</v>
          </cell>
          <cell r="D7714" t="str">
            <v>段</v>
          </cell>
        </row>
        <row r="7715">
          <cell r="A7715">
            <v>118407</v>
          </cell>
          <cell r="B7715" t="str">
            <v>菌清牌抗菌液</v>
          </cell>
          <cell r="C7715" t="str">
            <v>四川省佳汇泰生物科技开发有限公司</v>
          </cell>
          <cell r="D7715" t="str">
            <v>32ml</v>
          </cell>
        </row>
        <row r="7716">
          <cell r="A7716">
            <v>118212</v>
          </cell>
          <cell r="B7716" t="str">
            <v>医用退热贴</v>
          </cell>
          <cell r="C7716" t="str">
            <v>合肥小林日用品有限公司</v>
          </cell>
          <cell r="D7716" t="str">
            <v>6片(0-2岁婴儿用)(小林冰宝贴)</v>
          </cell>
        </row>
        <row r="7717">
          <cell r="A7717">
            <v>135024</v>
          </cell>
          <cell r="B7717" t="str">
            <v>人绒毛膜促性腺激素(HCG)电子测试笔</v>
          </cell>
          <cell r="C7717" t="str">
            <v>雅培诊断产品（上海）有限公司（原美艾利尔（上海）诊断产品有限公司）</v>
          </cell>
          <cell r="D7717" t="str">
            <v>1支装 CB9A</v>
          </cell>
        </row>
        <row r="7718">
          <cell r="A7718">
            <v>135012</v>
          </cell>
          <cell r="B7718" t="str">
            <v>捶捶爽按摩披肩(宋金)</v>
          </cell>
          <cell r="C7718" t="str">
            <v>浙江森菱电子科技有限公司</v>
          </cell>
          <cell r="D7718" t="str">
            <v>SJ-1168</v>
          </cell>
        </row>
        <row r="7719">
          <cell r="A7719">
            <v>134827</v>
          </cell>
          <cell r="B7719" t="str">
            <v>物理蓄冷降温冰带</v>
          </cell>
          <cell r="C7719" t="str">
            <v/>
          </cell>
          <cell r="D7719" t="str">
            <v>SJ/SBD-M-F-S</v>
          </cell>
        </row>
        <row r="7720">
          <cell r="A7720">
            <v>134995</v>
          </cell>
          <cell r="B7720" t="str">
            <v>宝圆核桃（阿克苏）</v>
          </cell>
          <cell r="C7720" t="str">
            <v>温宿县木本粮油林场</v>
          </cell>
          <cell r="D7720" t="str">
            <v>500g（新温185、1级）</v>
          </cell>
        </row>
        <row r="7721">
          <cell r="A7721">
            <v>135023</v>
          </cell>
          <cell r="B7721" t="str">
            <v>促黄体生成激素(LH)检测试剂(乳胶法)</v>
          </cell>
          <cell r="C7721" t="str">
            <v>雅培诊断产品（上海）有限公司（原美艾利尔（上海）诊断产品有限公司）</v>
          </cell>
          <cell r="D7721" t="str">
            <v>7支装</v>
          </cell>
        </row>
        <row r="7722">
          <cell r="A7722">
            <v>134828</v>
          </cell>
          <cell r="B7722" t="str">
            <v>第六感纤薄螺纹避孕套</v>
          </cell>
          <cell r="C7722" t="str">
            <v>PLEASURE LATEX PRODUCTS SDN(马来西亚)</v>
          </cell>
          <cell r="D7722" t="str">
            <v>12只(诱惑装)</v>
          </cell>
        </row>
        <row r="7723">
          <cell r="A7723">
            <v>134833</v>
          </cell>
          <cell r="B7723" t="str">
            <v>一次性使用医用橡胶检查手套</v>
          </cell>
          <cell r="C7723" t="str">
            <v/>
          </cell>
          <cell r="D7723" t="str">
            <v>2只（中号）有粉光面</v>
          </cell>
        </row>
        <row r="7724">
          <cell r="A7724">
            <v>91096</v>
          </cell>
          <cell r="B7724" t="str">
            <v>通江木耳</v>
          </cell>
          <cell r="C7724" t="str">
            <v/>
          </cell>
          <cell r="D7724" t="str">
            <v>150g</v>
          </cell>
        </row>
        <row r="7725">
          <cell r="A7725">
            <v>112147</v>
          </cell>
          <cell r="B7725" t="str">
            <v>高丽参(正官庄)</v>
          </cell>
          <cell r="C7725" t="str">
            <v>广东正韩药业</v>
          </cell>
          <cell r="D7725" t="str">
            <v>良300g&lt;20支&gt;</v>
          </cell>
        </row>
        <row r="7726">
          <cell r="A7726">
            <v>126657</v>
          </cell>
          <cell r="B7726" t="str">
            <v>康复新液</v>
          </cell>
          <cell r="C7726" t="str">
            <v>湖南科伦制药有限公司</v>
          </cell>
          <cell r="D7726" t="str">
            <v>50ml</v>
          </cell>
        </row>
        <row r="7727">
          <cell r="A7727">
            <v>135115</v>
          </cell>
          <cell r="B7727" t="str">
            <v>罗红霉素软胶囊</v>
          </cell>
          <cell r="C7727" t="str">
            <v>浙江维康药业股份有限公司</v>
          </cell>
          <cell r="D7727" t="str">
            <v>0.15gx9粒</v>
          </cell>
        </row>
        <row r="7728">
          <cell r="A7728">
            <v>97070</v>
          </cell>
          <cell r="B7728" t="str">
            <v>硝呋太尔制霉素阴道软胶囊</v>
          </cell>
          <cell r="C7728" t="str">
            <v>国药集团川抗制药有限公司(原:成都川抗万乐药业)</v>
          </cell>
          <cell r="D7728" t="str">
            <v>6粒</v>
          </cell>
        </row>
        <row r="7729">
          <cell r="A7729">
            <v>134988</v>
          </cell>
          <cell r="B7729" t="str">
            <v>山楂麦曲颗粒</v>
          </cell>
          <cell r="C7729" t="str">
            <v>广州莱泰制药有限公司</v>
          </cell>
          <cell r="D7729" t="str">
            <v>15克X9袋</v>
          </cell>
        </row>
        <row r="7730">
          <cell r="A7730">
            <v>135347</v>
          </cell>
          <cell r="B7730" t="str">
            <v>祖师麻关节止痛膏</v>
          </cell>
          <cell r="C7730" t="str">
            <v>健民集团叶开泰国药(随州)有限公司(原武汉健民集团随州药业)</v>
          </cell>
          <cell r="D7730" t="str">
            <v>7cmx10cmx6片微孔透气</v>
          </cell>
        </row>
        <row r="7731">
          <cell r="A7731">
            <v>135348</v>
          </cell>
          <cell r="B7731" t="str">
            <v>小儿宣肺止咳颗粒</v>
          </cell>
          <cell r="C7731" t="str">
            <v>健民集团叶开泰国药(随州)有限公司(原武汉健民集团随州药业)</v>
          </cell>
          <cell r="D7731" t="str">
            <v>8gx10袋</v>
          </cell>
        </row>
        <row r="7732">
          <cell r="A7732">
            <v>135174</v>
          </cell>
          <cell r="B7732" t="str">
            <v>格列齐特片（Ⅱ）</v>
          </cell>
          <cell r="C7732" t="str">
            <v>湖南千金湘江药业股份有限公司</v>
          </cell>
          <cell r="D7732" t="str">
            <v>80mgx100片</v>
          </cell>
        </row>
        <row r="7733">
          <cell r="A7733">
            <v>131482</v>
          </cell>
          <cell r="B7733" t="str">
            <v>百草堂百卉膏皮肤消毒剂</v>
          </cell>
          <cell r="C7733" t="str">
            <v>百草堂医药股份有限公司</v>
          </cell>
          <cell r="D7733" t="str">
            <v>10g</v>
          </cell>
        </row>
        <row r="7734">
          <cell r="A7734">
            <v>131693</v>
          </cell>
          <cell r="B7734" t="str">
            <v>玛咖</v>
          </cell>
          <cell r="C7734" t="str">
            <v/>
          </cell>
          <cell r="D7734" t="str">
            <v>一级（紫）</v>
          </cell>
        </row>
        <row r="7735">
          <cell r="A7735">
            <v>115814</v>
          </cell>
          <cell r="B7735" t="str">
            <v>九味羌活丸</v>
          </cell>
          <cell r="C7735" t="str">
            <v>山西华康药业股份有限公司</v>
          </cell>
          <cell r="D7735" t="str">
            <v>9gx6袋（小蜜丸）</v>
          </cell>
        </row>
        <row r="7736">
          <cell r="A7736">
            <v>114682</v>
          </cell>
          <cell r="B7736" t="str">
            <v>马来酸氯苯那敏片</v>
          </cell>
          <cell r="C7736" t="str">
            <v>上海上药信谊药厂有限公司(上海信谊药厂有限公司)</v>
          </cell>
          <cell r="D7736" t="str">
            <v>4mgx10片x3板</v>
          </cell>
        </row>
        <row r="7737">
          <cell r="A7737">
            <v>114705</v>
          </cell>
          <cell r="B7737" t="str">
            <v>桂附地黄丸</v>
          </cell>
          <cell r="C7737" t="str">
            <v>上海童涵春堂制药有限公司</v>
          </cell>
          <cell r="D7737" t="str">
            <v>200丸(浓缩丸)</v>
          </cell>
        </row>
        <row r="7738">
          <cell r="A7738">
            <v>114622</v>
          </cell>
          <cell r="B7738" t="str">
            <v>盐酸二甲双胍片</v>
          </cell>
          <cell r="C7738" t="str">
            <v>上海上药信谊药厂有限公司(上海信谊药厂有限公司)</v>
          </cell>
          <cell r="D7738" t="str">
            <v>0.25gx48片</v>
          </cell>
        </row>
        <row r="7739">
          <cell r="A7739">
            <v>114806</v>
          </cell>
          <cell r="B7739" t="str">
            <v>维生素B6片</v>
          </cell>
          <cell r="C7739" t="str">
            <v>上海上药信谊药厂有限公司(上海信谊药厂有限公司)</v>
          </cell>
          <cell r="D7739" t="str">
            <v>10mgx100片
</v>
          </cell>
        </row>
        <row r="7740">
          <cell r="A7740">
            <v>110707</v>
          </cell>
          <cell r="B7740" t="str">
            <v>手动轮椅车</v>
          </cell>
          <cell r="C7740" t="str">
            <v>江苏鱼跃医疗设备股份有限公司</v>
          </cell>
          <cell r="D7740" t="str">
            <v>H008B</v>
          </cell>
        </row>
        <row r="7741">
          <cell r="A7741">
            <v>110698</v>
          </cell>
          <cell r="B7741" t="str">
            <v>利拉鲁肽注射液</v>
          </cell>
          <cell r="C7741" t="str">
            <v>(丹麦)Novo Nordisk A/S</v>
          </cell>
          <cell r="D7741" t="str">
            <v>3ml：18mg（预填充注射笔）x1支</v>
          </cell>
        </row>
        <row r="7742">
          <cell r="A7742">
            <v>117481</v>
          </cell>
          <cell r="B7742" t="str">
            <v>炒酸枣仁</v>
          </cell>
          <cell r="C7742" t="str">
            <v>重庆中药饮片厂有限公司</v>
          </cell>
          <cell r="D7742" t="str">
            <v>15g、清炒</v>
          </cell>
        </row>
        <row r="7743">
          <cell r="A7743">
            <v>118865</v>
          </cell>
          <cell r="B7743" t="str">
            <v>外科纱布敷料(纱布片)</v>
          </cell>
          <cell r="C7743" t="str">
            <v/>
          </cell>
          <cell r="D7743" t="str">
            <v>7.5cmx7.5cmx8层x10片x24袋</v>
          </cell>
        </row>
        <row r="7744">
          <cell r="A7744">
            <v>119226</v>
          </cell>
          <cell r="B7744" t="str">
            <v>小儿清肺化痰颗粒</v>
          </cell>
          <cell r="C7744" t="str">
            <v>神威药业集团有限公司</v>
          </cell>
          <cell r="D7744" t="str">
            <v>6gx18袋</v>
          </cell>
        </row>
        <row r="7745">
          <cell r="A7745">
            <v>124248</v>
          </cell>
          <cell r="B7745" t="str">
            <v>天然胶乳橡胶避孕套</v>
          </cell>
          <cell r="C7745" t="str">
            <v>冈本株式会社</v>
          </cell>
          <cell r="D7745" t="str">
            <v>10片（0.03贴身超薄）</v>
          </cell>
        </row>
        <row r="7746">
          <cell r="A7746">
            <v>59940</v>
          </cell>
          <cell r="B7746" t="str">
            <v>胶体果胶铋胶囊</v>
          </cell>
          <cell r="C7746" t="str">
            <v>国药集团同济堂(贵州)制药有限公司(原贵州同济堂制药)</v>
          </cell>
          <cell r="D7746" t="str">
            <v>50mgx24粒</v>
          </cell>
        </row>
        <row r="7747">
          <cell r="A7747">
            <v>82097</v>
          </cell>
          <cell r="B7747" t="str">
            <v>三金片</v>
          </cell>
          <cell r="C7747" t="str">
            <v>桂林三金药业股份有限公司</v>
          </cell>
          <cell r="D7747" t="str">
            <v>0.32g（相当于饮片3.5g）x54片</v>
          </cell>
        </row>
        <row r="7748">
          <cell r="A7748">
            <v>110655</v>
          </cell>
          <cell r="B7748" t="str">
            <v>鹿鞭</v>
          </cell>
          <cell r="C7748" t="str">
            <v>雷允上药业集团有限公司</v>
          </cell>
          <cell r="D7748" t="str">
            <v>神象牌精选中支一条</v>
          </cell>
        </row>
        <row r="7749">
          <cell r="A7749">
            <v>94116</v>
          </cell>
          <cell r="B7749" t="str">
            <v>华佗膏</v>
          </cell>
          <cell r="C7749" t="str">
            <v/>
          </cell>
          <cell r="D7749" t="str">
            <v>20g</v>
          </cell>
        </row>
        <row r="7750">
          <cell r="A7750">
            <v>135111</v>
          </cell>
          <cell r="B7750" t="str">
            <v>小金丸</v>
          </cell>
          <cell r="C7750" t="str">
            <v>四川凯京制药有限公司(原:四川川西制药股份有限公司)</v>
          </cell>
          <cell r="D7750" t="str">
            <v>0.6gx3瓶x3板(糊丸)</v>
          </cell>
        </row>
        <row r="7751">
          <cell r="A7751">
            <v>134706</v>
          </cell>
          <cell r="B7751" t="str">
            <v>血塞通滴丸</v>
          </cell>
          <cell r="C7751" t="str">
            <v>云南金泰得三七产业股份有限公司</v>
          </cell>
          <cell r="D7751" t="str">
            <v>180丸</v>
          </cell>
        </row>
        <row r="7752">
          <cell r="A7752">
            <v>134681</v>
          </cell>
          <cell r="B7752" t="str">
            <v>一枝蒿伤湿祛痛膏</v>
          </cell>
          <cell r="C7752" t="str">
            <v>云南白药集团股份有限公司</v>
          </cell>
          <cell r="D7752" t="str">
            <v>2贴x3袋（7cmx10cm）</v>
          </cell>
        </row>
        <row r="7753">
          <cell r="A7753">
            <v>134687</v>
          </cell>
          <cell r="B7753" t="str">
            <v>消炎镇痛膏</v>
          </cell>
          <cell r="C7753" t="str">
            <v>云南白药集团股份有限公司</v>
          </cell>
          <cell r="D7753" t="str">
            <v>7cmx10cmx2贴x3袋</v>
          </cell>
        </row>
        <row r="7754">
          <cell r="A7754">
            <v>134806</v>
          </cell>
          <cell r="B7754" t="str">
            <v>肠胃宁胶囊</v>
          </cell>
          <cell r="C7754" t="str">
            <v>山东仙河药业有限公司</v>
          </cell>
          <cell r="D7754" t="str">
            <v>0.3gx12粒x3板</v>
          </cell>
        </row>
        <row r="7755">
          <cell r="A7755">
            <v>134734</v>
          </cell>
          <cell r="B7755" t="str">
            <v>健胃消食片</v>
          </cell>
          <cell r="C7755" t="str">
            <v>河南省济源市济世药业有限公司</v>
          </cell>
          <cell r="D7755" t="str">
            <v>10片x8板</v>
          </cell>
        </row>
        <row r="7756">
          <cell r="A7756">
            <v>134714</v>
          </cell>
          <cell r="B7756" t="str">
            <v>抗感解毒颗粒</v>
          </cell>
          <cell r="C7756" t="str">
            <v>石家庄四药有限公司</v>
          </cell>
          <cell r="D7756" t="str">
            <v>10gx9袋</v>
          </cell>
        </row>
        <row r="7757">
          <cell r="A7757">
            <v>134761</v>
          </cell>
          <cell r="B7757" t="str">
            <v>四磨汤口服液</v>
          </cell>
          <cell r="C7757" t="str">
            <v>湖南汉森制药有限公司</v>
          </cell>
          <cell r="D7757" t="str">
            <v>10mlx12支</v>
          </cell>
        </row>
        <row r="7758">
          <cell r="A7758">
            <v>134772</v>
          </cell>
          <cell r="B7758" t="str">
            <v>红金消结片</v>
          </cell>
          <cell r="C7758" t="str">
            <v>深圳市泰康制药有限公司</v>
          </cell>
          <cell r="D7758" t="str">
            <v>0.42gx36片(薄膜衣)</v>
          </cell>
        </row>
        <row r="7759">
          <cell r="A7759">
            <v>118412</v>
          </cell>
          <cell r="B7759" t="str">
            <v>血糖仪套装</v>
          </cell>
          <cell r="C7759" t="str">
            <v>长沙三诺生物传感技术有限公司</v>
          </cell>
          <cell r="D7759" t="str">
            <v>安稳免调码型血糖仪1+安稳免调码试条50+一次性使用末梢采血针（28G）50支</v>
          </cell>
        </row>
        <row r="7760">
          <cell r="A7760">
            <v>135107</v>
          </cell>
          <cell r="B7760" t="str">
            <v>孟鲁司特钠咀嚼片</v>
          </cell>
          <cell r="C7760" t="str">
            <v>鲁南贝特制药有限公司(原山东鲁南贝特制药有限公司)</v>
          </cell>
          <cell r="D7760" t="str">
            <v>5mg*6片</v>
          </cell>
        </row>
        <row r="7761">
          <cell r="A7761">
            <v>127932</v>
          </cell>
          <cell r="B7761" t="str">
            <v>苏黄止咳胶囊</v>
          </cell>
          <cell r="C7761" t="str">
            <v>扬子江药业集团北京海燕药业有限公司</v>
          </cell>
          <cell r="D7761" t="str">
            <v>0.45g*9粒</v>
          </cell>
        </row>
        <row r="7762">
          <cell r="A7762">
            <v>134169</v>
          </cell>
          <cell r="B7762" t="str">
            <v>维生素C加天然维生素E咀嚼片</v>
          </cell>
          <cell r="C7762" t="str">
            <v>汤臣倍健股份有限公司</v>
          </cell>
          <cell r="D7762" t="str">
            <v>72g(1.2gx60片)</v>
          </cell>
        </row>
        <row r="7763">
          <cell r="A7763">
            <v>134901</v>
          </cell>
          <cell r="B7763" t="str">
            <v>红草止鼾胶囊</v>
          </cell>
          <cell r="C7763" t="str">
            <v>云南康恩贝希陶药业有限公司</v>
          </cell>
          <cell r="D7763" t="str">
            <v>0.55gx12粒x2板</v>
          </cell>
        </row>
        <row r="7764">
          <cell r="A7764">
            <v>135007</v>
          </cell>
          <cell r="B7764" t="str">
            <v>益气养血口服液</v>
          </cell>
          <cell r="C7764" t="str">
            <v>通化万通药业股份有限公司</v>
          </cell>
          <cell r="D7764" t="str">
            <v>15mlx10支</v>
          </cell>
        </row>
        <row r="7765">
          <cell r="A7765">
            <v>134899</v>
          </cell>
          <cell r="B7765" t="str">
            <v>肠舒片</v>
          </cell>
          <cell r="C7765" t="str">
            <v>云南雄业制药有限公司</v>
          </cell>
          <cell r="D7765" t="str">
            <v>12片x2板</v>
          </cell>
        </row>
        <row r="7766">
          <cell r="A7766">
            <v>60072</v>
          </cell>
          <cell r="B7766" t="str">
            <v>猴耳环消炎片</v>
          </cell>
          <cell r="C7766" t="str">
            <v>广州花城药业有限公司</v>
          </cell>
          <cell r="D7766" t="str">
            <v>24片（薄膜衣）</v>
          </cell>
        </row>
        <row r="7767">
          <cell r="A7767">
            <v>70179</v>
          </cell>
          <cell r="B7767" t="str">
            <v>胃肠安丸</v>
          </cell>
          <cell r="C7767" t="str">
            <v>天津中新药业集团股份有限公司乐仁堂制药厂</v>
          </cell>
          <cell r="D7767" t="str">
            <v>24粒x2瓶</v>
          </cell>
        </row>
        <row r="7768">
          <cell r="A7768">
            <v>135271</v>
          </cell>
          <cell r="B7768" t="str">
            <v>银黄颗粒</v>
          </cell>
          <cell r="C7768" t="str">
            <v>浙江普洛康裕天然药物有限公司</v>
          </cell>
          <cell r="D7768" t="str">
            <v>4g*12袋</v>
          </cell>
        </row>
        <row r="7769">
          <cell r="A7769">
            <v>135275</v>
          </cell>
          <cell r="B7769" t="str">
            <v>盐酸左氧氟沙星胶囊</v>
          </cell>
          <cell r="C7769" t="str">
            <v>浙江普洛康裕天然药物有限公司</v>
          </cell>
          <cell r="D7769" t="str">
            <v>0.1g*10粒</v>
          </cell>
        </row>
        <row r="7770">
          <cell r="A7770">
            <v>135179</v>
          </cell>
          <cell r="B7770" t="str">
            <v>黄芪生脉饮</v>
          </cell>
          <cell r="C7770" t="str">
            <v>江西南昌济生制药有限责任公司（原江西南昌济生制药厂）</v>
          </cell>
          <cell r="D7770" t="str">
            <v>10mlx10支(无糖型)</v>
          </cell>
        </row>
        <row r="7771">
          <cell r="A7771">
            <v>135290</v>
          </cell>
          <cell r="B7771" t="str">
            <v>医用退热贴（原解热贴）</v>
          </cell>
          <cell r="C7771" t="str">
            <v>久光制药株式会社</v>
          </cell>
          <cell r="D7771" t="str">
            <v>5cmx11cmx6片（儿童型）</v>
          </cell>
        </row>
        <row r="7772">
          <cell r="A7772">
            <v>135083</v>
          </cell>
          <cell r="B7772" t="str">
            <v>抗病毒口服液</v>
          </cell>
          <cell r="C7772" t="str">
            <v>河南百年康鑫药业有限公司</v>
          </cell>
          <cell r="D7772" t="str">
            <v>10ml*12支</v>
          </cell>
        </row>
        <row r="7773">
          <cell r="A7773">
            <v>135131</v>
          </cell>
          <cell r="B7773" t="str">
            <v>夏天无胶囊</v>
          </cell>
          <cell r="C7773" t="str">
            <v>郑州韩都药业集团有限公司</v>
          </cell>
          <cell r="D7773" t="str">
            <v>0.3gx48粒</v>
          </cell>
        </row>
        <row r="7774">
          <cell r="A7774">
            <v>135145</v>
          </cell>
          <cell r="B7774" t="str">
            <v>香菇菌多糖片</v>
          </cell>
          <cell r="C7774" t="str">
            <v>湖北广仁药业有限公司(原：湖北吉达药业有限公司)</v>
          </cell>
          <cell r="D7774" t="str">
            <v>10mg*12片</v>
          </cell>
        </row>
        <row r="7775">
          <cell r="A7775">
            <v>135163</v>
          </cell>
          <cell r="B7775" t="str">
            <v>血糖试条</v>
          </cell>
          <cell r="C7775" t="str">
            <v>长沙三诺生物传感技术有限公司</v>
          </cell>
          <cell r="D7775" t="str">
            <v>50支（糖护士手机血糖仪专供）</v>
          </cell>
        </row>
        <row r="7776">
          <cell r="A7776">
            <v>135170</v>
          </cell>
          <cell r="B7776" t="str">
            <v>摩罗丹</v>
          </cell>
          <cell r="C7776" t="str">
            <v>邯郸制药股份有限公司</v>
          </cell>
          <cell r="D7776" t="str">
            <v>72粒</v>
          </cell>
        </row>
        <row r="7777">
          <cell r="A7777">
            <v>135175</v>
          </cell>
          <cell r="B7777" t="str">
            <v>头孢呋辛酯胶囊</v>
          </cell>
          <cell r="C7777" t="str">
            <v>宜昌人福药业有限责任公司</v>
          </cell>
          <cell r="D7777" t="str">
            <v>0.125g*12粒</v>
          </cell>
        </row>
        <row r="7778">
          <cell r="A7778">
            <v>135055</v>
          </cell>
          <cell r="B7778" t="str">
            <v>非那雄胺片</v>
          </cell>
          <cell r="C7778" t="str">
            <v>天方药业有限公司(原河南天方药业股份有限公司)</v>
          </cell>
          <cell r="D7778" t="str">
            <v>5mg*20片</v>
          </cell>
        </row>
        <row r="7779">
          <cell r="A7779">
            <v>135230</v>
          </cell>
          <cell r="B7779" t="str">
            <v>蜂胶牙痛酊</v>
          </cell>
          <cell r="C7779" t="str">
            <v>福元药业有限公司（福元药业股份有限公司）</v>
          </cell>
          <cell r="D7779" t="str">
            <v>5ml</v>
          </cell>
        </row>
        <row r="7780">
          <cell r="A7780">
            <v>135232</v>
          </cell>
          <cell r="B7780" t="str">
            <v>灵丹草颗粒</v>
          </cell>
          <cell r="C7780" t="str">
            <v>云南盘龙云海药业集团股份有限公司</v>
          </cell>
          <cell r="D7780" t="str">
            <v>3gx18袋</v>
          </cell>
        </row>
        <row r="7781">
          <cell r="A7781">
            <v>135244</v>
          </cell>
          <cell r="B7781" t="str">
            <v>恩替卡韦胶囊</v>
          </cell>
          <cell r="C7781" t="str">
            <v>南京正大天晴制药有限公司</v>
          </cell>
          <cell r="D7781" t="str">
            <v>0.5mgx7粒</v>
          </cell>
        </row>
        <row r="7782">
          <cell r="A7782">
            <v>135089</v>
          </cell>
          <cell r="B7782" t="str">
            <v>复方氯己定含漱液</v>
          </cell>
          <cell r="C7782" t="str">
            <v>深圳南粤药业有限公司</v>
          </cell>
          <cell r="D7782" t="str">
            <v>300ml</v>
          </cell>
        </row>
        <row r="7783">
          <cell r="A7783">
            <v>135130</v>
          </cell>
          <cell r="B7783" t="str">
            <v>抗栓胶囊</v>
          </cell>
          <cell r="C7783" t="str">
            <v>郑州韩都药业集团有限公司</v>
          </cell>
          <cell r="D7783" t="str">
            <v>0.3g*40粒</v>
          </cell>
        </row>
        <row r="7784">
          <cell r="A7784">
            <v>113919</v>
          </cell>
          <cell r="B7784" t="str">
            <v>荷叶</v>
          </cell>
          <cell r="C7784" t="str">
            <v>其他生产厂家</v>
          </cell>
          <cell r="D7784" t="str">
            <v>选装</v>
          </cell>
        </row>
        <row r="7785">
          <cell r="A7785">
            <v>113073</v>
          </cell>
          <cell r="B7785" t="str">
            <v>消银颗粒</v>
          </cell>
          <cell r="C7785" t="str">
            <v>陕西康惠制药股份有限公司</v>
          </cell>
          <cell r="D7785" t="str">
            <v>3.5gx12袋(无糖型)</v>
          </cell>
        </row>
        <row r="7786">
          <cell r="A7786">
            <v>113601</v>
          </cell>
          <cell r="B7786" t="str">
            <v>聚异戊二烯合成避孕套(杰士邦)</v>
          </cell>
          <cell r="C7786" t="str">
            <v>SURETEX LIMITED（泰国）</v>
          </cell>
          <cell r="D7786" t="str">
            <v>2只(极肤滑)</v>
          </cell>
        </row>
        <row r="7787">
          <cell r="A7787">
            <v>113995</v>
          </cell>
          <cell r="B7787" t="str">
            <v>吉非替尼片</v>
          </cell>
          <cell r="C7787" t="str">
            <v>阿斯利康制药有限公司</v>
          </cell>
          <cell r="D7787" t="str">
            <v>0.25gx10片</v>
          </cell>
        </row>
        <row r="7788">
          <cell r="A7788">
            <v>115811</v>
          </cell>
          <cell r="B7788" t="str">
            <v>黑苦荞茶(三匠)</v>
          </cell>
          <cell r="C7788" t="str">
            <v>四川三匠苦荞科技开发有限公司</v>
          </cell>
          <cell r="D7788" t="str">
            <v>260g(5gx52小袋)</v>
          </cell>
        </row>
        <row r="7789">
          <cell r="A7789">
            <v>115681</v>
          </cell>
          <cell r="B7789" t="str">
            <v>罗红霉素分散片</v>
          </cell>
          <cell r="C7789" t="str">
            <v>迪沙药业集团山东迪沙药业有限公司</v>
          </cell>
          <cell r="D7789" t="str">
            <v>75mgx12片x2板</v>
          </cell>
        </row>
        <row r="7790">
          <cell r="A7790">
            <v>115851</v>
          </cell>
          <cell r="B7790" t="str">
            <v>洁丽雅方巾</v>
          </cell>
          <cell r="C7790" t="str">
            <v/>
          </cell>
          <cell r="D7790" t="str">
            <v>8439</v>
          </cell>
        </row>
        <row r="7791">
          <cell r="A7791">
            <v>115179</v>
          </cell>
          <cell r="B7791" t="str">
            <v>百令胶囊</v>
          </cell>
          <cell r="C7791" t="str">
            <v>杭州中美华东制药有限公司</v>
          </cell>
          <cell r="D7791" t="str">
            <v>0.5gx42粒</v>
          </cell>
        </row>
        <row r="7792">
          <cell r="A7792">
            <v>114715</v>
          </cell>
          <cell r="B7792" t="str">
            <v>右归丸</v>
          </cell>
          <cell r="C7792" t="str">
            <v>仲景宛西制药股份有限公司（原河南省宛西制药股份有限公司）</v>
          </cell>
          <cell r="D7792" t="str">
            <v>9gx9袋(小蜜丸)</v>
          </cell>
        </row>
        <row r="7793">
          <cell r="A7793">
            <v>112598</v>
          </cell>
          <cell r="B7793" t="str">
            <v>鹿茸</v>
          </cell>
          <cell r="C7793" t="str">
            <v>其他生产厂家</v>
          </cell>
          <cell r="D7793" t="str">
            <v>白片一级</v>
          </cell>
        </row>
        <row r="7794">
          <cell r="A7794">
            <v>133748</v>
          </cell>
          <cell r="B7794" t="str">
            <v>贝尔康非接触式电子体温计</v>
          </cell>
          <cell r="C7794" t="str">
            <v>广州市倍尔康医疗器械有限公司</v>
          </cell>
          <cell r="D7794" t="str">
            <v>JXB-182（语音型）</v>
          </cell>
        </row>
        <row r="7795">
          <cell r="A7795">
            <v>133749</v>
          </cell>
          <cell r="B7795" t="str">
            <v>贝尔康非接触式电子体温计</v>
          </cell>
          <cell r="C7795" t="str">
            <v>广州市倍尔康医疗器械有限公司</v>
          </cell>
          <cell r="D7795" t="str">
            <v>JXB-178（礼品装）</v>
          </cell>
        </row>
        <row r="7796">
          <cell r="A7796">
            <v>134110</v>
          </cell>
          <cell r="B7796" t="str">
            <v>杰士邦动感柔+杰士邦超滑超薄（特惠装）</v>
          </cell>
          <cell r="C7796" t="str">
            <v/>
          </cell>
          <cell r="D7796" t="str">
            <v>10只+8只</v>
          </cell>
        </row>
        <row r="7797">
          <cell r="A7797">
            <v>130902</v>
          </cell>
          <cell r="B7797" t="str">
            <v>精制狗皮膏</v>
          </cell>
          <cell r="C7797" t="str">
            <v>桂林天和药业股份有限公司</v>
          </cell>
          <cell r="D7797" t="str">
            <v>8cmx13cmx4贴x2袋(打孔透气型)</v>
          </cell>
        </row>
        <row r="7798">
          <cell r="A7798">
            <v>131591</v>
          </cell>
          <cell r="B7798" t="str">
            <v>小儿宝泰康颗粒</v>
          </cell>
          <cell r="C7798" t="str">
            <v>云南白药集团股份有限公司</v>
          </cell>
          <cell r="D7798" t="str">
            <v>4gx12袋</v>
          </cell>
        </row>
        <row r="7799">
          <cell r="A7799">
            <v>131590</v>
          </cell>
          <cell r="B7799" t="str">
            <v>小儿解表颗粒</v>
          </cell>
          <cell r="C7799" t="str">
            <v>云南白药集团股份有限公司</v>
          </cell>
          <cell r="D7799" t="str">
            <v>4gx10袋</v>
          </cell>
        </row>
        <row r="7800">
          <cell r="A7800">
            <v>131594</v>
          </cell>
          <cell r="B7800" t="str">
            <v>益气通便颗粒</v>
          </cell>
          <cell r="C7800" t="str">
            <v>马应龙药业集团股份有限公司</v>
          </cell>
          <cell r="D7800" t="str">
            <v>10.62gx6袋</v>
          </cell>
        </row>
        <row r="7801">
          <cell r="A7801">
            <v>131839</v>
          </cell>
          <cell r="B7801" t="str">
            <v>电子血压计</v>
          </cell>
          <cell r="C7801" t="str">
            <v>欧姆龙(大连)有限公司</v>
          </cell>
          <cell r="D7801" t="str">
            <v>HEM-7206上臂式</v>
          </cell>
        </row>
        <row r="7802">
          <cell r="A7802">
            <v>131588</v>
          </cell>
          <cell r="B7802" t="str">
            <v>消炎止咳片</v>
          </cell>
          <cell r="C7802" t="str">
            <v>云南白药集团股份有限公司</v>
          </cell>
          <cell r="D7802" t="str">
            <v>0.42gx12片x2板</v>
          </cell>
        </row>
        <row r="7803">
          <cell r="A7803">
            <v>134061</v>
          </cell>
          <cell r="B7803" t="str">
            <v>脑心舒口服液</v>
          </cell>
          <cell r="C7803" t="str">
            <v>云南白药集团股份有限公司</v>
          </cell>
          <cell r="D7803" t="str">
            <v>10mlx9支</v>
          </cell>
        </row>
        <row r="7804">
          <cell r="A7804">
            <v>133461</v>
          </cell>
          <cell r="B7804" t="str">
            <v>健胃消食片</v>
          </cell>
          <cell r="C7804" t="str">
            <v>云南白药集团股份有限公司</v>
          </cell>
          <cell r="D7804" t="str">
            <v>0.5gx12片x4板</v>
          </cell>
        </row>
        <row r="7805">
          <cell r="A7805">
            <v>133462</v>
          </cell>
          <cell r="B7805" t="str">
            <v>热毒清片</v>
          </cell>
          <cell r="C7805" t="str">
            <v>云南白药集团股份有限公司</v>
          </cell>
          <cell r="D7805" t="str">
            <v>12片x3板</v>
          </cell>
        </row>
        <row r="7806">
          <cell r="A7806">
            <v>133460</v>
          </cell>
          <cell r="B7806" t="str">
            <v>参苓健脾胃颗粒</v>
          </cell>
          <cell r="C7806" t="str">
            <v>云南白药集团股份有限公司</v>
          </cell>
          <cell r="D7806" t="str">
            <v>10gx12袋</v>
          </cell>
        </row>
        <row r="7807">
          <cell r="A7807">
            <v>133464</v>
          </cell>
          <cell r="B7807" t="str">
            <v>痛舒胶囊</v>
          </cell>
          <cell r="C7807" t="str">
            <v>云南白药集团股份有限公司</v>
          </cell>
          <cell r="D7807" t="str">
            <v>0.3gx12粒x3板</v>
          </cell>
        </row>
        <row r="7808">
          <cell r="A7808">
            <v>127758</v>
          </cell>
          <cell r="B7808" t="str">
            <v>罗红霉素胶囊</v>
          </cell>
          <cell r="C7808" t="str">
            <v>珠海联邦制药股份有限公司中山分公司</v>
          </cell>
          <cell r="D7808" t="str">
            <v>0.15gx24粒</v>
          </cell>
        </row>
        <row r="7809">
          <cell r="A7809">
            <v>134748</v>
          </cell>
          <cell r="B7809" t="str">
            <v>四味珍层冰硼滴眼液</v>
          </cell>
          <cell r="C7809" t="str">
            <v>江西珍视明药业有限公司</v>
          </cell>
          <cell r="D7809" t="str">
            <v>10ml</v>
          </cell>
        </row>
        <row r="7810">
          <cell r="A7810">
            <v>108251</v>
          </cell>
          <cell r="B7810" t="str">
            <v>齿痛消炎灵颗粒</v>
          </cell>
          <cell r="C7810" t="str">
            <v>河南辅仁堂制药有限公司</v>
          </cell>
          <cell r="D7810" t="str">
            <v>10gx7袋(无蔗糖)</v>
          </cell>
        </row>
        <row r="7811">
          <cell r="A7811">
            <v>131175</v>
          </cell>
          <cell r="B7811" t="str">
            <v>瑞舒伐他汀钙片</v>
          </cell>
          <cell r="C7811" t="str">
            <v>先声药业有限公司</v>
          </cell>
          <cell r="D7811" t="str">
            <v>10mgx7片</v>
          </cell>
        </row>
        <row r="7812">
          <cell r="A7812">
            <v>120198</v>
          </cell>
          <cell r="B7812" t="str">
            <v>舒适达美白配方牙膏</v>
          </cell>
          <cell r="C7812" t="str">
            <v>葛兰素史克日用保健品(中国)有限公司</v>
          </cell>
          <cell r="D7812" t="str">
            <v>120g</v>
          </cell>
        </row>
        <row r="7813">
          <cell r="A7813">
            <v>128737</v>
          </cell>
          <cell r="B7813" t="str">
            <v>阿格利司特级初榨橄榄油</v>
          </cell>
          <cell r="C7813" t="str">
            <v/>
          </cell>
          <cell r="D7813" t="str">
            <v>1L</v>
          </cell>
        </row>
        <row r="7814">
          <cell r="A7814">
            <v>128733</v>
          </cell>
          <cell r="B7814" t="str">
            <v>阿格利司特级初榨橄榄油</v>
          </cell>
          <cell r="C7814" t="str">
            <v/>
          </cell>
          <cell r="D7814" t="str">
            <v>250ml</v>
          </cell>
        </row>
        <row r="7815">
          <cell r="A7815">
            <v>128735</v>
          </cell>
          <cell r="B7815" t="str">
            <v>阿格利司特级初榨橄榄油</v>
          </cell>
          <cell r="C7815" t="str">
            <v/>
          </cell>
          <cell r="D7815" t="str">
            <v>500ml</v>
          </cell>
        </row>
        <row r="7816">
          <cell r="A7816">
            <v>130697</v>
          </cell>
          <cell r="B7816" t="str">
            <v>京贡1号五常生态香米</v>
          </cell>
          <cell r="C7816" t="str">
            <v>五常京贡米粮食品有限公司</v>
          </cell>
          <cell r="D7816" t="str">
            <v>5kg塑料袋</v>
          </cell>
        </row>
        <row r="7817">
          <cell r="A7817">
            <v>130699</v>
          </cell>
          <cell r="B7817" t="str">
            <v>京贡1号五常有机香米</v>
          </cell>
          <cell r="C7817" t="str">
            <v/>
          </cell>
          <cell r="D7817" t="str">
            <v>2.5kg袋装</v>
          </cell>
        </row>
        <row r="7818">
          <cell r="A7818">
            <v>130701</v>
          </cell>
          <cell r="B7818" t="str">
            <v>京贡1号五常生态粥米</v>
          </cell>
          <cell r="C7818" t="str">
            <v/>
          </cell>
          <cell r="D7818" t="str">
            <v>2kg</v>
          </cell>
        </row>
        <row r="7819">
          <cell r="A7819">
            <v>130702</v>
          </cell>
          <cell r="B7819" t="str">
            <v>京贡1号特选五常香米（小产区）</v>
          </cell>
          <cell r="C7819" t="str">
            <v/>
          </cell>
          <cell r="D7819" t="str">
            <v>1kg/小盒X6小盒（真空箱装）</v>
          </cell>
        </row>
        <row r="7820">
          <cell r="A7820">
            <v>133305</v>
          </cell>
          <cell r="B7820" t="str">
            <v>芙儿宝贝布丁宝贝电热蚊香片</v>
          </cell>
          <cell r="C7820" t="str">
            <v/>
          </cell>
          <cell r="D7820" t="str">
            <v>30片</v>
          </cell>
        </row>
        <row r="7821">
          <cell r="A7821">
            <v>133307</v>
          </cell>
          <cell r="B7821" t="str">
            <v>芙儿宝贝布丁宝贝电热蚊香液</v>
          </cell>
          <cell r="C7821" t="str">
            <v/>
          </cell>
          <cell r="D7821" t="str">
            <v>45ml</v>
          </cell>
        </row>
        <row r="7822">
          <cell r="A7822">
            <v>133309</v>
          </cell>
          <cell r="B7822" t="str">
            <v>蚊虫叮咬护理膏（止痒舒缓膏）</v>
          </cell>
          <cell r="C7822" t="str">
            <v/>
          </cell>
          <cell r="D7822" t="str">
            <v>20g</v>
          </cell>
        </row>
        <row r="7823">
          <cell r="A7823">
            <v>133302</v>
          </cell>
          <cell r="B7823" t="str">
            <v>芙儿宝贝除虫菊素驱蚊乳</v>
          </cell>
          <cell r="C7823" t="str">
            <v/>
          </cell>
          <cell r="D7823" t="str">
            <v>20g</v>
          </cell>
        </row>
        <row r="7824">
          <cell r="A7824">
            <v>133303</v>
          </cell>
          <cell r="B7824" t="str">
            <v>芙儿宝贝除虫菊素驱蚊乳</v>
          </cell>
          <cell r="C7824" t="str">
            <v/>
          </cell>
          <cell r="D7824" t="str">
            <v>40g</v>
          </cell>
        </row>
        <row r="7825">
          <cell r="A7825">
            <v>133324</v>
          </cell>
          <cell r="B7825" t="str">
            <v>芙儿宝贝布丁宝贝电热蚊香液</v>
          </cell>
          <cell r="C7825" t="str">
            <v/>
          </cell>
          <cell r="D7825" t="str">
            <v>电热蚊香液1个+电热蚊香器1个</v>
          </cell>
        </row>
        <row r="7826">
          <cell r="A7826">
            <v>133306</v>
          </cell>
          <cell r="B7826" t="str">
            <v>芙儿宝贝止痒祛痱香膏</v>
          </cell>
          <cell r="C7826" t="str">
            <v/>
          </cell>
          <cell r="D7826" t="str">
            <v>20g</v>
          </cell>
        </row>
        <row r="7827">
          <cell r="A7827">
            <v>133310</v>
          </cell>
          <cell r="B7827" t="str">
            <v>芙儿宝贝痱子水</v>
          </cell>
          <cell r="C7827" t="str">
            <v/>
          </cell>
          <cell r="D7827" t="str">
            <v>30ml</v>
          </cell>
        </row>
        <row r="7828">
          <cell r="A7828">
            <v>133315</v>
          </cell>
          <cell r="B7828" t="str">
            <v>芙儿宝贝多孔玉米爽身粉</v>
          </cell>
          <cell r="C7828" t="str">
            <v/>
          </cell>
          <cell r="D7828" t="str">
            <v>100g</v>
          </cell>
        </row>
        <row r="7829">
          <cell r="A7829">
            <v>133317</v>
          </cell>
          <cell r="B7829" t="str">
            <v>芙儿宝贝多孔玉米热痱粉</v>
          </cell>
          <cell r="C7829" t="str">
            <v/>
          </cell>
          <cell r="D7829" t="str">
            <v>100g</v>
          </cell>
        </row>
        <row r="7830">
          <cell r="A7830">
            <v>133318</v>
          </cell>
          <cell r="B7830" t="str">
            <v>芙儿宝贝红屁屁护臀膏</v>
          </cell>
          <cell r="C7830" t="str">
            <v/>
          </cell>
          <cell r="D7830" t="str">
            <v>20g</v>
          </cell>
        </row>
        <row r="7831">
          <cell r="A7831">
            <v>74938</v>
          </cell>
          <cell r="B7831" t="str">
            <v>解郁安神颗粒</v>
          </cell>
          <cell r="C7831" t="str">
            <v>北京亚东生物制药有限公司</v>
          </cell>
          <cell r="D7831" t="str">
            <v>5gx10袋</v>
          </cell>
        </row>
        <row r="7832">
          <cell r="A7832">
            <v>115815</v>
          </cell>
          <cell r="B7832" t="str">
            <v>乳果糖口服溶液</v>
          </cell>
          <cell r="C7832" t="str">
            <v>四川健能制药有限公司</v>
          </cell>
          <cell r="D7832" t="str">
            <v>100ml(60ml:40.02g)</v>
          </cell>
        </row>
        <row r="7833">
          <cell r="A7833">
            <v>71767</v>
          </cell>
          <cell r="B7833" t="str">
            <v>痛经灵颗粒</v>
          </cell>
          <cell r="C7833" t="str">
            <v>北京亚东生物制药有限公司</v>
          </cell>
          <cell r="D7833" t="str">
            <v>10gx10袋</v>
          </cell>
        </row>
        <row r="7834">
          <cell r="A7834">
            <v>109244</v>
          </cell>
          <cell r="B7834" t="str">
            <v>电子脂肪秤</v>
          </cell>
          <cell r="C7834" t="str">
            <v/>
          </cell>
          <cell r="D7834" t="str">
            <v>EF901</v>
          </cell>
        </row>
        <row r="7835">
          <cell r="A7835">
            <v>126909</v>
          </cell>
          <cell r="B7835" t="str">
            <v>鼻炎康片</v>
          </cell>
          <cell r="C7835" t="str">
            <v>国药集团德众(佛山)药业有限公司</v>
          </cell>
          <cell r="D7835" t="str">
            <v>0.37gx150片(薄膜衣)</v>
          </cell>
        </row>
        <row r="7836">
          <cell r="A7836">
            <v>129934</v>
          </cell>
          <cell r="B7836" t="str">
            <v>养生堂天然维生素E软胶囊</v>
          </cell>
          <cell r="C7836" t="str">
            <v/>
          </cell>
          <cell r="D7836" t="str">
            <v>240粒</v>
          </cell>
        </row>
        <row r="7837">
          <cell r="A7837">
            <v>133319</v>
          </cell>
          <cell r="B7837" t="str">
            <v>芙儿宝贝多效紫草膏</v>
          </cell>
          <cell r="C7837" t="str">
            <v/>
          </cell>
          <cell r="D7837" t="str">
            <v>12g</v>
          </cell>
        </row>
        <row r="7838">
          <cell r="A7838">
            <v>133320</v>
          </cell>
          <cell r="B7838" t="str">
            <v>芙儿宝贝湿疹奶藓膏</v>
          </cell>
          <cell r="C7838" t="str">
            <v/>
          </cell>
          <cell r="D7838" t="str">
            <v>20g</v>
          </cell>
        </row>
        <row r="7839">
          <cell r="A7839">
            <v>133322</v>
          </cell>
          <cell r="B7839" t="str">
            <v>芙儿宝贝水润润保湿霜</v>
          </cell>
          <cell r="C7839" t="str">
            <v/>
          </cell>
          <cell r="D7839" t="str">
            <v>50g</v>
          </cell>
        </row>
        <row r="7840">
          <cell r="A7840">
            <v>133327</v>
          </cell>
          <cell r="B7840" t="str">
            <v>芙儿宝贝倍润滋养霜</v>
          </cell>
          <cell r="C7840" t="str">
            <v/>
          </cell>
          <cell r="D7840" t="str">
            <v>50g</v>
          </cell>
        </row>
        <row r="7841">
          <cell r="A7841">
            <v>130285</v>
          </cell>
          <cell r="B7841" t="str">
            <v>复方酮康唑软膏</v>
          </cell>
          <cell r="C7841" t="str">
            <v>河南羚锐生物药业有限公司</v>
          </cell>
          <cell r="D7841" t="str">
            <v>7g</v>
          </cell>
        </row>
        <row r="7842">
          <cell r="A7842">
            <v>134529</v>
          </cell>
          <cell r="B7842" t="str">
            <v>山楂破壁饮片</v>
          </cell>
          <cell r="C7842" t="str">
            <v>中山市中智中药饮片有限公司</v>
          </cell>
          <cell r="D7842" t="str">
            <v>2gx20袋/罐</v>
          </cell>
        </row>
        <row r="7843">
          <cell r="A7843">
            <v>134167</v>
          </cell>
          <cell r="B7843" t="str">
            <v>蒲地蓝消炎口服液</v>
          </cell>
          <cell r="C7843" t="str">
            <v>济川药业集团有限公司（原济川药业集团股份有限公司）</v>
          </cell>
          <cell r="D7843" t="str">
            <v>10mlx10支</v>
          </cell>
        </row>
        <row r="7844">
          <cell r="A7844">
            <v>104876</v>
          </cell>
          <cell r="B7844" t="str">
            <v>急支糖浆</v>
          </cell>
          <cell r="C7844" t="str">
            <v>太极集团重庆涪陵制药厂有限公司</v>
          </cell>
          <cell r="D7844" t="str">
            <v>300ml</v>
          </cell>
        </row>
        <row r="7845">
          <cell r="A7845">
            <v>133362</v>
          </cell>
          <cell r="B7845" t="str">
            <v>金福胶囊</v>
          </cell>
          <cell r="C7845" t="str">
            <v>太极集团四川天诚制药有限公司</v>
          </cell>
          <cell r="D7845" t="str">
            <v>0.3gx60粒x2瓶</v>
          </cell>
        </row>
        <row r="7846">
          <cell r="A7846">
            <v>133363</v>
          </cell>
          <cell r="B7846" t="str">
            <v>七味解痛口服液</v>
          </cell>
          <cell r="C7846" t="str">
            <v>太极集团重庆涪陵制药厂有限公司</v>
          </cell>
          <cell r="D7846" t="str">
            <v>10mlx10支</v>
          </cell>
        </row>
        <row r="7847">
          <cell r="A7847">
            <v>133360</v>
          </cell>
          <cell r="B7847" t="str">
            <v>丹参口服液</v>
          </cell>
          <cell r="C7847" t="str">
            <v>太极集团重庆涪陵制药厂有限公司</v>
          </cell>
          <cell r="D7847" t="str">
            <v>10mlx10支</v>
          </cell>
        </row>
        <row r="7848">
          <cell r="A7848">
            <v>70245</v>
          </cell>
          <cell r="B7848" t="str">
            <v>肾骨胶囊</v>
          </cell>
          <cell r="C7848" t="str">
            <v>北京亚东生物制药有限公司</v>
          </cell>
          <cell r="D7848" t="str">
            <v>0.1克x15粒x4板</v>
          </cell>
        </row>
        <row r="7849">
          <cell r="A7849">
            <v>75433</v>
          </cell>
          <cell r="B7849" t="str">
            <v>复方脑蛋白水解物片</v>
          </cell>
          <cell r="C7849" t="str">
            <v>哈药集团三精明水药业有限公司</v>
          </cell>
          <cell r="D7849" t="str">
            <v>36片(糖衣)</v>
          </cell>
        </row>
        <row r="7850">
          <cell r="A7850">
            <v>88571</v>
          </cell>
          <cell r="B7850" t="str">
            <v>氨碘肽滴眼液</v>
          </cell>
          <cell r="C7850" t="str">
            <v>杭州国光药业股份有限公司</v>
          </cell>
          <cell r="D7850" t="str">
            <v>5ml</v>
          </cell>
        </row>
        <row r="7851">
          <cell r="A7851">
            <v>92486</v>
          </cell>
          <cell r="B7851" t="str">
            <v>开喉剑喷雾剂</v>
          </cell>
          <cell r="C7851" t="str">
            <v>贵州三力制药有限公司</v>
          </cell>
          <cell r="D7851" t="str">
            <v>20ml</v>
          </cell>
        </row>
        <row r="7852">
          <cell r="A7852">
            <v>94917</v>
          </cell>
          <cell r="B7852" t="str">
            <v>虎力散胶囊</v>
          </cell>
          <cell r="C7852" t="str">
            <v>云南云河药业股份有限公司(云南个旧制药厂)</v>
          </cell>
          <cell r="D7852" t="str">
            <v>0.3gx6粒</v>
          </cell>
        </row>
        <row r="7853">
          <cell r="A7853">
            <v>100392</v>
          </cell>
          <cell r="B7853" t="str">
            <v>精制狗皮膏</v>
          </cell>
          <cell r="C7853" t="str">
            <v>重庆陪都药业股份有限公司</v>
          </cell>
          <cell r="D7853" t="str">
            <v>7cmx10cmx10片</v>
          </cell>
        </row>
        <row r="7854">
          <cell r="A7854">
            <v>101483</v>
          </cell>
          <cell r="B7854" t="str">
            <v>水飞蓟宾葡甲胺片</v>
          </cell>
          <cell r="C7854" t="str">
            <v>湖南千金协力药业有限公司（原湖南协力）</v>
          </cell>
          <cell r="D7854" t="str">
            <v>50mgx36片</v>
          </cell>
        </row>
        <row r="7855">
          <cell r="A7855">
            <v>106794</v>
          </cell>
          <cell r="B7855" t="str">
            <v>足光散</v>
          </cell>
          <cell r="C7855" t="str">
            <v>健民集团叶开泰国药(随州)有限公司(原武汉健民集团随州药业)</v>
          </cell>
          <cell r="D7855" t="str">
            <v>20gx6袋</v>
          </cell>
        </row>
        <row r="7856">
          <cell r="A7856">
            <v>115396</v>
          </cell>
          <cell r="B7856" t="str">
            <v>肺力咳合剂</v>
          </cell>
          <cell r="C7856" t="str">
            <v>贵州健兴药业有限公司</v>
          </cell>
          <cell r="D7856" t="str">
            <v>150ml</v>
          </cell>
        </row>
        <row r="7857">
          <cell r="A7857">
            <v>132393</v>
          </cell>
          <cell r="B7857" t="str">
            <v>小儿麦枣咀嚼片</v>
          </cell>
          <cell r="C7857" t="str">
            <v>葵花药业集团(佳木斯)有限公司</v>
          </cell>
          <cell r="D7857" t="str">
            <v>0.45gx12片x3板</v>
          </cell>
        </row>
        <row r="7858">
          <cell r="A7858">
            <v>134413</v>
          </cell>
          <cell r="B7858" t="str">
            <v>绞股蓝</v>
          </cell>
          <cell r="C7858" t="str">
            <v>四川万禾中药饮片股份有限公司</v>
          </cell>
          <cell r="D7858" t="str">
            <v>（净制）100g/盒</v>
          </cell>
        </row>
        <row r="7859">
          <cell r="A7859">
            <v>55122</v>
          </cell>
          <cell r="B7859" t="str">
            <v>补肾益脑胶囊</v>
          </cell>
          <cell r="C7859" t="str">
            <v>国药集团同济堂(贵州)制药有限公司(原贵州同济堂制药)</v>
          </cell>
          <cell r="D7859" t="str">
            <v>0.35g×48s</v>
          </cell>
        </row>
        <row r="7860">
          <cell r="A7860">
            <v>58299</v>
          </cell>
          <cell r="B7860" t="str">
            <v>感冒清热颗粒</v>
          </cell>
          <cell r="C7860" t="str">
            <v>北京同仁堂科技发展股份有限公司制药厂</v>
          </cell>
          <cell r="D7860" t="str">
            <v>12gx10袋</v>
          </cell>
        </row>
        <row r="7861">
          <cell r="A7861">
            <v>63551</v>
          </cell>
          <cell r="B7861" t="str">
            <v>阿胶(食品)简装</v>
          </cell>
          <cell r="C7861" t="str">
            <v/>
          </cell>
          <cell r="D7861" t="str">
            <v>250g</v>
          </cell>
        </row>
        <row r="7862">
          <cell r="A7862">
            <v>104543</v>
          </cell>
          <cell r="B7862" t="str">
            <v>清眩片</v>
          </cell>
          <cell r="C7862" t="str">
            <v>太极集团重庆桐君阁药厂有限公司</v>
          </cell>
          <cell r="D7862" t="str">
            <v>0.48gx12片x4板</v>
          </cell>
        </row>
        <row r="7863">
          <cell r="A7863">
            <v>104666</v>
          </cell>
          <cell r="B7863" t="str">
            <v>维生素EC片</v>
          </cell>
          <cell r="C7863" t="str">
            <v>西南药业股份有限公司</v>
          </cell>
          <cell r="D7863" t="str">
            <v>60片(复方)</v>
          </cell>
        </row>
        <row r="7864">
          <cell r="A7864">
            <v>93503</v>
          </cell>
          <cell r="B7864" t="str">
            <v>追风透骨丸</v>
          </cell>
          <cell r="C7864" t="str">
            <v>广州白云山敬修堂药业股份有限公司(原广州敬修堂)</v>
          </cell>
          <cell r="D7864" t="str">
            <v>6gx10袋</v>
          </cell>
        </row>
        <row r="7865">
          <cell r="A7865">
            <v>74377</v>
          </cell>
          <cell r="B7865" t="str">
            <v>克霉唑阴道片</v>
          </cell>
          <cell r="C7865" t="str">
            <v>浙江圣博康药业有限公司</v>
          </cell>
          <cell r="D7865" t="str">
            <v>500mgx2片</v>
          </cell>
        </row>
        <row r="7866">
          <cell r="A7866">
            <v>122541</v>
          </cell>
          <cell r="B7866" t="str">
            <v>阿莫西林双氯西林钠片</v>
          </cell>
          <cell r="C7866" t="str">
            <v>海南斯达制药有限公司</v>
          </cell>
          <cell r="D7866" t="str">
            <v>0.375gx12片</v>
          </cell>
        </row>
        <row r="7867">
          <cell r="A7867">
            <v>115397</v>
          </cell>
          <cell r="B7867" t="str">
            <v>肺力咳胶囊</v>
          </cell>
          <cell r="C7867" t="str">
            <v>贵州健兴药业有限公司</v>
          </cell>
          <cell r="D7867" t="str">
            <v>0.3gx45粒</v>
          </cell>
        </row>
        <row r="7868">
          <cell r="A7868">
            <v>120545</v>
          </cell>
          <cell r="B7868" t="str">
            <v>美洛昔康片</v>
          </cell>
          <cell r="C7868" t="str">
            <v>宁夏康亚药业有限公司</v>
          </cell>
          <cell r="D7868" t="str">
            <v>7.5mgx12片</v>
          </cell>
        </row>
        <row r="7869">
          <cell r="A7869">
            <v>120951</v>
          </cell>
          <cell r="B7869" t="str">
            <v>肛安栓</v>
          </cell>
          <cell r="C7869" t="str">
            <v>烟台荣昌制药有限公司</v>
          </cell>
          <cell r="D7869" t="str">
            <v>1gx6粒</v>
          </cell>
        </row>
        <row r="7870">
          <cell r="A7870">
            <v>121759</v>
          </cell>
          <cell r="B7870" t="str">
            <v>硫酸氨基葡萄糖胶囊</v>
          </cell>
          <cell r="C7870" t="str">
            <v>浙江海正药业股份有限公司</v>
          </cell>
          <cell r="D7870" t="str">
            <v>0.314g(0.25g)x12粒x2板</v>
          </cell>
        </row>
        <row r="7871">
          <cell r="A7871">
            <v>123527</v>
          </cell>
          <cell r="B7871" t="str">
            <v>消渴丸</v>
          </cell>
          <cell r="C7871" t="str">
            <v>广州白云山中一药业有限公司</v>
          </cell>
          <cell r="D7871" t="str">
            <v>75g：300丸</v>
          </cell>
        </row>
        <row r="7872">
          <cell r="A7872">
            <v>131279</v>
          </cell>
          <cell r="B7872" t="str">
            <v>活力苏口服液</v>
          </cell>
          <cell r="C7872" t="str">
            <v>成都华神集团股份有限公司制药厂</v>
          </cell>
          <cell r="D7872" t="str">
            <v>10mlx9支</v>
          </cell>
        </row>
        <row r="7873">
          <cell r="A7873">
            <v>131146</v>
          </cell>
          <cell r="B7873" t="str">
            <v>金花消痤丸</v>
          </cell>
          <cell r="C7873" t="str">
            <v>昆明中药厂有限公司</v>
          </cell>
          <cell r="D7873" t="str">
            <v>4gx12袋</v>
          </cell>
        </row>
        <row r="7874">
          <cell r="A7874">
            <v>132539</v>
          </cell>
          <cell r="B7874" t="str">
            <v>卡泊三醇软膏</v>
          </cell>
          <cell r="C7874" t="str">
            <v>重庆华邦制药有限公司</v>
          </cell>
          <cell r="D7874" t="str">
            <v>15g:0.75mg(0.005%)</v>
          </cell>
        </row>
        <row r="7875">
          <cell r="A7875">
            <v>134142</v>
          </cell>
          <cell r="B7875" t="str">
            <v>杰士邦LOVE+杰士邦自由派（特惠装）</v>
          </cell>
          <cell r="C7875" t="str">
            <v>SURETEX LIMITED（泰国）</v>
          </cell>
          <cell r="D7875" t="str">
            <v>10只+3只</v>
          </cell>
        </row>
        <row r="7876">
          <cell r="A7876">
            <v>134146</v>
          </cell>
          <cell r="B7876" t="str">
            <v>杰士邦自由派+杰士邦尊享三合一（特惠装）</v>
          </cell>
          <cell r="C7876" t="str">
            <v>SURETEX LIMITED（泰国）</v>
          </cell>
          <cell r="D7876" t="str">
            <v>12只+6只</v>
          </cell>
        </row>
        <row r="7877">
          <cell r="A7877">
            <v>134153</v>
          </cell>
          <cell r="B7877" t="str">
            <v>祛黄褐斑片(千林)</v>
          </cell>
          <cell r="C7877" t="str">
            <v>广东仙乐制药有限公司汕头分公司</v>
          </cell>
          <cell r="D7877" t="str">
            <v>54g(0.9gx60片)</v>
          </cell>
        </row>
        <row r="7878">
          <cell r="A7878">
            <v>134154</v>
          </cell>
          <cell r="B7878" t="str">
            <v>（千林）柠檬酸钙D片（孕妇乳母型）</v>
          </cell>
          <cell r="C7878" t="str">
            <v>广东仙乐制药有限公司汕头分公司</v>
          </cell>
          <cell r="D7878" t="str">
            <v>51g（0.85gx60片）</v>
          </cell>
        </row>
        <row r="7879">
          <cell r="A7879">
            <v>134155</v>
          </cell>
          <cell r="B7879" t="str">
            <v>（千林）B族维生素片</v>
          </cell>
          <cell r="C7879" t="str">
            <v>广东仙乐制药有限公司汕头分公司</v>
          </cell>
          <cell r="D7879" t="str">
            <v>33g（0.55gx60片）</v>
          </cell>
        </row>
        <row r="7880">
          <cell r="A7880">
            <v>134149</v>
          </cell>
          <cell r="B7880" t="str">
            <v>第6感超薄平滑+第6感超薄平滑（特惠装）</v>
          </cell>
          <cell r="C7880" t="str">
            <v>Nipponeka Industries SDN.BHD.(马来西亚)</v>
          </cell>
          <cell r="D7880" t="str">
            <v>10只+12只</v>
          </cell>
        </row>
        <row r="7881">
          <cell r="A7881">
            <v>134288</v>
          </cell>
          <cell r="B7881" t="str">
            <v>仙卡自粘性硅胶片敷料</v>
          </cell>
          <cell r="C7881" t="str">
            <v/>
          </cell>
          <cell r="D7881" t="str">
            <v>1片（12cmx3cm）</v>
          </cell>
        </row>
        <row r="7882">
          <cell r="A7882">
            <v>134293</v>
          </cell>
          <cell r="B7882" t="str">
            <v>调经种子丸</v>
          </cell>
          <cell r="C7882" t="str">
            <v>广西梧州制药(集团)股份有限公司</v>
          </cell>
          <cell r="D7882" t="str">
            <v>4.5gx10丸</v>
          </cell>
        </row>
        <row r="7883">
          <cell r="A7883">
            <v>134294</v>
          </cell>
          <cell r="B7883" t="str">
            <v>痛风定胶囊</v>
          </cell>
          <cell r="C7883" t="str">
            <v>四川升和药业股份有限公司(原四川升和制药有限公司)</v>
          </cell>
          <cell r="D7883" t="str">
            <v>0.4gx12粒/板x4板/盒</v>
          </cell>
        </row>
        <row r="7884">
          <cell r="A7884">
            <v>107428</v>
          </cell>
          <cell r="B7884" t="str">
            <v>喉痛片</v>
          </cell>
          <cell r="C7884" t="str">
            <v>江西天施康药业有限公司</v>
          </cell>
          <cell r="D7884" t="str">
            <v>0.56gx12片x2板</v>
          </cell>
        </row>
        <row r="7885">
          <cell r="A7885">
            <v>113216</v>
          </cell>
          <cell r="B7885" t="str">
            <v>克拉霉素胶囊</v>
          </cell>
          <cell r="C7885" t="str">
            <v>上海普康药业有限公司</v>
          </cell>
          <cell r="D7885" t="str">
            <v>0.125gx6粒</v>
          </cell>
        </row>
        <row r="7886">
          <cell r="A7886">
            <v>113217</v>
          </cell>
          <cell r="B7886" t="str">
            <v>格列本脲片</v>
          </cell>
          <cell r="C7886" t="str">
            <v>上海上药信谊药厂有限公司(上海信谊药厂有限公司)</v>
          </cell>
          <cell r="D7886" t="str">
            <v>2.5mgx100片
</v>
          </cell>
        </row>
        <row r="7887">
          <cell r="A7887">
            <v>114096</v>
          </cell>
          <cell r="B7887" t="str">
            <v>四消丸</v>
          </cell>
          <cell r="C7887" t="str">
            <v>山西华康药业股份有限公司</v>
          </cell>
          <cell r="D7887" t="str">
            <v>6gx6袋</v>
          </cell>
        </row>
        <row r="7888">
          <cell r="A7888">
            <v>113193</v>
          </cell>
          <cell r="B7888" t="str">
            <v>积雪苷霜软膏（肤康霜）</v>
          </cell>
          <cell r="C7888" t="str">
            <v>上海现代制药股份有限公司(上海现代浦东药厂有限公司</v>
          </cell>
          <cell r="D7888" t="str">
            <v>10g:250mg
</v>
          </cell>
        </row>
        <row r="7889">
          <cell r="A7889">
            <v>113953</v>
          </cell>
          <cell r="B7889" t="str">
            <v>利巴韦林气雾剂</v>
          </cell>
          <cell r="C7889" t="str">
            <v>上海上药信谊药厂有限公司(上海信谊药厂有限公司)</v>
          </cell>
          <cell r="D7889" t="str">
            <v>10.5g150揿</v>
          </cell>
        </row>
        <row r="7890">
          <cell r="A7890">
            <v>132246</v>
          </cell>
          <cell r="B7890" t="str">
            <v>枸杞子</v>
          </cell>
          <cell r="C7890" t="str">
            <v>重庆泰兴食品有限公司</v>
          </cell>
          <cell r="D7890" t="str">
            <v>特级450g（桐君阁、李泉）</v>
          </cell>
        </row>
        <row r="7891">
          <cell r="A7891">
            <v>134731</v>
          </cell>
          <cell r="B7891" t="str">
            <v>天然橡胶胶乳避孕套</v>
          </cell>
          <cell r="C7891" t="str">
            <v>SURETEX LIMITED（泰国）</v>
          </cell>
          <cell r="D7891" t="str">
            <v>10只(敢做敢爱)</v>
          </cell>
        </row>
        <row r="7892">
          <cell r="A7892">
            <v>134824</v>
          </cell>
          <cell r="B7892" t="str">
            <v>骨筋丸胶囊</v>
          </cell>
          <cell r="C7892" t="str">
            <v>重庆希尔安药业有限公司</v>
          </cell>
          <cell r="D7892" t="str">
            <v>0.3gx12粒x3板</v>
          </cell>
        </row>
        <row r="7893">
          <cell r="A7893">
            <v>129656</v>
          </cell>
          <cell r="B7893" t="str">
            <v>感冒疏风片</v>
          </cell>
          <cell r="C7893" t="str">
            <v>昆明中药厂有限公司</v>
          </cell>
          <cell r="D7893" t="str">
            <v>15片x2板</v>
          </cell>
        </row>
        <row r="7894">
          <cell r="A7894">
            <v>130532</v>
          </cell>
          <cell r="B7894" t="str">
            <v>百多邦创面消毒喷雾剂</v>
          </cell>
          <cell r="C7894" t="str">
            <v>中美天津史克制药有限公司</v>
          </cell>
          <cell r="D7894" t="str">
            <v>70毫升</v>
          </cell>
        </row>
        <row r="7895">
          <cell r="A7895">
            <v>131228</v>
          </cell>
          <cell r="B7895" t="str">
            <v>江中猴姑酥性饼干</v>
          </cell>
          <cell r="C7895" t="str">
            <v>福建省正鸿富食品有限公司</v>
          </cell>
          <cell r="D7895" t="str">
            <v>720g（30包）</v>
          </cell>
        </row>
        <row r="7896">
          <cell r="A7896">
            <v>134182</v>
          </cell>
          <cell r="B7896" t="str">
            <v>西洋参</v>
          </cell>
          <cell r="C7896" t="str">
            <v>康美药业股份有限公司</v>
          </cell>
          <cell r="D7896" t="str">
            <v>4gx40袋</v>
          </cell>
        </row>
        <row r="7897">
          <cell r="A7897">
            <v>69035</v>
          </cell>
          <cell r="B7897" t="str">
            <v>天然胶乳橡胶避孕套</v>
          </cell>
          <cell r="C7897" t="str">
            <v>冈本株式会社</v>
          </cell>
          <cell r="D7897" t="str">
            <v>10只（纯薄）</v>
          </cell>
        </row>
        <row r="7898">
          <cell r="A7898">
            <v>125654</v>
          </cell>
          <cell r="B7898" t="str">
            <v>天然胶乳橡胶避孕套</v>
          </cell>
          <cell r="C7898" t="str">
            <v>冈本株式会社</v>
          </cell>
          <cell r="D7898" t="str">
            <v>10片（质感超薄香草）</v>
          </cell>
        </row>
        <row r="7899">
          <cell r="A7899">
            <v>134864</v>
          </cell>
          <cell r="B7899" t="str">
            <v>天然胶乳橡胶避孕套</v>
          </cell>
          <cell r="C7899" t="str">
            <v>冈本株式会社</v>
          </cell>
          <cell r="D7899" t="str">
            <v>3支（纯薄）</v>
          </cell>
        </row>
        <row r="7900">
          <cell r="A7900">
            <v>134860</v>
          </cell>
          <cell r="B7900" t="str">
            <v>冈本天然胶乳橡胶避孕套</v>
          </cell>
          <cell r="C7900" t="str">
            <v>冈本株式会社</v>
          </cell>
          <cell r="D7900" t="str">
            <v>10片（紧魅）</v>
          </cell>
        </row>
        <row r="7901">
          <cell r="A7901">
            <v>134861</v>
          </cell>
          <cell r="B7901" t="str">
            <v>天然胶乳橡胶避孕套（冈本OK）</v>
          </cell>
          <cell r="C7901" t="str">
            <v>冈本株式会社</v>
          </cell>
          <cell r="D7901" t="str">
            <v>2片（0.03贴身超薄）</v>
          </cell>
        </row>
        <row r="7902">
          <cell r="A7902">
            <v>134863</v>
          </cell>
          <cell r="B7902" t="str">
            <v>冈本天然胶乳橡胶避孕套</v>
          </cell>
          <cell r="C7902" t="str">
            <v>冈本株式会社</v>
          </cell>
          <cell r="D7902" t="str">
            <v>3只（激薄）</v>
          </cell>
        </row>
        <row r="7903">
          <cell r="A7903">
            <v>134865</v>
          </cell>
          <cell r="B7903" t="str">
            <v>冈本天然乳胶橡胶避孕套</v>
          </cell>
          <cell r="C7903" t="str">
            <v>冈本株式会社</v>
          </cell>
          <cell r="D7903" t="str">
            <v>10片（0.03三种体验）</v>
          </cell>
        </row>
        <row r="7904">
          <cell r="A7904">
            <v>134858</v>
          </cell>
          <cell r="B7904" t="str">
            <v>冈本OK天然胶乳橡胶避孕套</v>
          </cell>
          <cell r="C7904" t="str">
            <v>冈本株式会社</v>
          </cell>
          <cell r="D7904" t="str">
            <v>3只(0.03白金超薄)</v>
          </cell>
        </row>
        <row r="7905">
          <cell r="A7905">
            <v>134859</v>
          </cell>
          <cell r="B7905" t="str">
            <v>天然胶乳橡胶避孕套</v>
          </cell>
          <cell r="C7905" t="str">
            <v/>
          </cell>
          <cell r="D7905" t="str">
            <v>10片（冰感透薄）</v>
          </cell>
        </row>
        <row r="7906">
          <cell r="A7906">
            <v>134854</v>
          </cell>
          <cell r="B7906" t="str">
            <v>氟轻松维B6乳膏</v>
          </cell>
          <cell r="C7906" t="str">
            <v>湖南天龙制药有限公司</v>
          </cell>
          <cell r="D7906" t="str">
            <v>40g</v>
          </cell>
        </row>
        <row r="7907">
          <cell r="A7907">
            <v>133383</v>
          </cell>
          <cell r="B7907" t="str">
            <v>纽斯康牌褪黑素片</v>
          </cell>
          <cell r="C7907" t="str">
            <v>深圳纽斯康生物工程有限公司</v>
          </cell>
          <cell r="D7907" t="str">
            <v>25g（250mg/片x100片）</v>
          </cell>
        </row>
        <row r="7908">
          <cell r="A7908">
            <v>133388</v>
          </cell>
          <cell r="B7908" t="str">
            <v>纽斯康牌钙镁片</v>
          </cell>
          <cell r="C7908" t="str">
            <v>深圳纽斯康生物工程有限公司</v>
          </cell>
          <cell r="D7908" t="str">
            <v>100g（1g/片x100片）</v>
          </cell>
        </row>
        <row r="7909">
          <cell r="A7909">
            <v>133389</v>
          </cell>
          <cell r="B7909" t="str">
            <v>纽斯康牌蜂胶软胶囊</v>
          </cell>
          <cell r="C7909" t="str">
            <v>深圳纽斯康生物工程有限公司</v>
          </cell>
          <cell r="D7909" t="str">
            <v>32g（0.4g/粒x80粒）</v>
          </cell>
        </row>
        <row r="7910">
          <cell r="A7910">
            <v>133391</v>
          </cell>
          <cell r="B7910" t="str">
            <v>纽斯康牌多种维生素矿物质片（成人型）</v>
          </cell>
          <cell r="C7910" t="str">
            <v>深圳纽斯康生物工程有限公司</v>
          </cell>
          <cell r="D7910" t="str">
            <v>100g（1g/片x100片）</v>
          </cell>
        </row>
        <row r="7911">
          <cell r="A7911">
            <v>133372</v>
          </cell>
          <cell r="B7911" t="str">
            <v>纽斯康牌胶原蛋白维生素C片</v>
          </cell>
          <cell r="C7911" t="str">
            <v>深圳纽斯康生物工程有限公司</v>
          </cell>
          <cell r="D7911" t="str">
            <v>60g（1.0g/片x60片）</v>
          </cell>
        </row>
        <row r="7912">
          <cell r="A7912">
            <v>133375</v>
          </cell>
          <cell r="B7912" t="str">
            <v>纽斯康牌鱼油软胶囊</v>
          </cell>
          <cell r="C7912" t="str">
            <v>深圳纽斯康生物工程有限公司</v>
          </cell>
          <cell r="D7912" t="str">
            <v>100g（1.0g/粒x100粒）</v>
          </cell>
        </row>
        <row r="7913">
          <cell r="A7913">
            <v>133377</v>
          </cell>
          <cell r="B7913" t="str">
            <v>纽斯康牌维生素C加E软胶囊</v>
          </cell>
          <cell r="C7913" t="str">
            <v>深圳纽斯康生物工程有限公司</v>
          </cell>
          <cell r="D7913" t="str">
            <v>50g（500mg/粒x100粒）</v>
          </cell>
        </row>
        <row r="7914">
          <cell r="A7914">
            <v>133379</v>
          </cell>
          <cell r="B7914" t="str">
            <v>纽斯康牌叶酸片（孕妇型）</v>
          </cell>
          <cell r="C7914" t="str">
            <v>深圳纽斯康生物工程有限公司</v>
          </cell>
          <cell r="D7914" t="str">
            <v>50g（500mg/片x100片）</v>
          </cell>
        </row>
        <row r="7915">
          <cell r="A7915">
            <v>133385</v>
          </cell>
          <cell r="B7915" t="str">
            <v>纽斯康牌灵芝孢子油软胶囊</v>
          </cell>
          <cell r="C7915" t="str">
            <v>深圳纽斯康生物工程有限公司</v>
          </cell>
          <cell r="D7915" t="str">
            <v>21g（350mg/粒x60粒）</v>
          </cell>
        </row>
        <row r="7916">
          <cell r="A7916">
            <v>133386</v>
          </cell>
          <cell r="B7916" t="str">
            <v>纽斯康牌钙片</v>
          </cell>
          <cell r="C7916" t="str">
            <v>深圳纽斯康生物工程有限公司</v>
          </cell>
          <cell r="D7916" t="str">
            <v>100g（1.0g/片x100片）</v>
          </cell>
        </row>
        <row r="7917">
          <cell r="A7917">
            <v>71520</v>
          </cell>
          <cell r="B7917" t="str">
            <v>丹溪玉屏风颗粒</v>
          </cell>
          <cell r="C7917" t="str">
            <v>云南白药集团股份有限公司</v>
          </cell>
          <cell r="D7917" t="str">
            <v>15克x6袋</v>
          </cell>
        </row>
        <row r="7918">
          <cell r="A7918">
            <v>106212</v>
          </cell>
          <cell r="B7918" t="str">
            <v>复方南板蓝根片</v>
          </cell>
          <cell r="C7918" t="str">
            <v>云南白药集团股份有限公司</v>
          </cell>
          <cell r="D7918" t="str">
            <v>0.42gx100片(素片)</v>
          </cell>
        </row>
        <row r="7919">
          <cell r="A7919">
            <v>106221</v>
          </cell>
          <cell r="B7919" t="str">
            <v>复方牛黄消炎胶囊</v>
          </cell>
          <cell r="C7919" t="str">
            <v>云南白药集团股份有限公司</v>
          </cell>
          <cell r="D7919" t="str">
            <v>0.4gx12粒x2板</v>
          </cell>
        </row>
        <row r="7920">
          <cell r="A7920">
            <v>106229</v>
          </cell>
          <cell r="B7920" t="str">
            <v>复方丹参片</v>
          </cell>
          <cell r="C7920" t="str">
            <v>云南白药集团股份有限公司</v>
          </cell>
          <cell r="D7920" t="str">
            <v>0.32gx120片</v>
          </cell>
        </row>
        <row r="7921">
          <cell r="A7921">
            <v>106233</v>
          </cell>
          <cell r="B7921" t="str">
            <v>乳酸菌素片</v>
          </cell>
          <cell r="C7921" t="str">
            <v>云南白药集团大理药业有限责任公司</v>
          </cell>
          <cell r="D7921" t="str">
            <v>0.4gx12片x3板</v>
          </cell>
        </row>
        <row r="7922">
          <cell r="A7922">
            <v>108087</v>
          </cell>
          <cell r="B7922" t="str">
            <v>泻痢消片</v>
          </cell>
          <cell r="C7922" t="str">
            <v>云南白药集团大理药业有限责任公司</v>
          </cell>
          <cell r="D7922" t="str">
            <v>0.35gx18片</v>
          </cell>
        </row>
        <row r="7923">
          <cell r="A7923">
            <v>106225</v>
          </cell>
          <cell r="B7923" t="str">
            <v>诺氟沙星胶囊</v>
          </cell>
          <cell r="C7923" t="str">
            <v>云南白药集团股份有限公司</v>
          </cell>
          <cell r="D7923" t="str">
            <v>0.1gx12粒x2板</v>
          </cell>
        </row>
        <row r="7924">
          <cell r="A7924">
            <v>106228</v>
          </cell>
          <cell r="B7924" t="str">
            <v>小儿导赤片</v>
          </cell>
          <cell r="C7924" t="str">
            <v>云南白药集团丽江药业有限公司</v>
          </cell>
          <cell r="D7924" t="str">
            <v>16片x1板</v>
          </cell>
        </row>
        <row r="7925">
          <cell r="A7925">
            <v>110802</v>
          </cell>
          <cell r="B7925" t="str">
            <v>阿莫西林克拉维酸钾片</v>
          </cell>
          <cell r="C7925" t="str">
            <v>海南先声药业有限公司</v>
          </cell>
          <cell r="D7925" t="str">
            <v>0.3125g（0.25g:0.0625g）x12片</v>
          </cell>
        </row>
        <row r="7926">
          <cell r="A7926">
            <v>130868</v>
          </cell>
          <cell r="B7926" t="str">
            <v>骨通贴膏</v>
          </cell>
          <cell r="C7926" t="str">
            <v>桂林天和药业股份有限公司</v>
          </cell>
          <cell r="D7926" t="str">
            <v>8cmx13cmx8贴(打孔透气)</v>
          </cell>
        </row>
        <row r="7927">
          <cell r="A7927">
            <v>130864</v>
          </cell>
          <cell r="B7927" t="str">
            <v>麝香壮骨膏</v>
          </cell>
          <cell r="C7927" t="str">
            <v>桂林天和药业股份有限公司</v>
          </cell>
          <cell r="D7927" t="str">
            <v>8cmx13cmx4贴x2袋</v>
          </cell>
        </row>
        <row r="7928">
          <cell r="A7928">
            <v>130865</v>
          </cell>
          <cell r="B7928" t="str">
            <v>伤湿止痛膏</v>
          </cell>
          <cell r="C7928" t="str">
            <v>桂林天和药业股份有限公司</v>
          </cell>
          <cell r="D7928" t="str">
            <v>8cmx13cmx10贴(打孔透气型)</v>
          </cell>
        </row>
        <row r="7929">
          <cell r="A7929">
            <v>130869</v>
          </cell>
          <cell r="B7929" t="str">
            <v>天和追风膏</v>
          </cell>
          <cell r="C7929" t="str">
            <v>桂林天和药业股份有限公司</v>
          </cell>
          <cell r="D7929" t="str">
            <v>7cmx10cmx2贴x3袋</v>
          </cell>
        </row>
        <row r="7930">
          <cell r="A7930">
            <v>58450</v>
          </cell>
          <cell r="B7930" t="str">
            <v>泛昔洛韦片</v>
          </cell>
          <cell r="C7930" t="str">
            <v>浙江海正药业股份有限公司</v>
          </cell>
          <cell r="D7930" t="str">
            <v>0.125gx10片</v>
          </cell>
        </row>
        <row r="7931">
          <cell r="A7931">
            <v>131656</v>
          </cell>
          <cell r="B7931" t="str">
            <v>天然胶乳橡胶避孕套</v>
          </cell>
          <cell r="C7931" t="str">
            <v>青岛伦敦杜蕾斯有限公司</v>
          </cell>
          <cell r="D7931" t="str">
            <v>12只（挚爱装）杜蕾斯</v>
          </cell>
        </row>
        <row r="7932">
          <cell r="A7932">
            <v>129719</v>
          </cell>
          <cell r="B7932" t="str">
            <v>冰王脚爽净喷剂</v>
          </cell>
          <cell r="C7932" t="str">
            <v>平舆冰王生物工程有限公司</v>
          </cell>
          <cell r="D7932" t="str">
            <v>65ml</v>
          </cell>
        </row>
        <row r="7933">
          <cell r="A7933">
            <v>135169</v>
          </cell>
          <cell r="B7933" t="str">
            <v>EA-11血糖尿酸测试仪套装</v>
          </cell>
          <cell r="C7933" t="str">
            <v>长沙三诺生物传感技术有限公司</v>
          </cell>
          <cell r="D7933" t="str">
            <v>血糖尿酸测试仪+50支试条</v>
          </cell>
        </row>
        <row r="7934">
          <cell r="A7934">
            <v>134815</v>
          </cell>
          <cell r="B7934" t="str">
            <v>湿毒清片</v>
          </cell>
          <cell r="C7934" t="str">
            <v>广西玉林制药有限责任公司</v>
          </cell>
          <cell r="D7934" t="str">
            <v>0.62gx12片x4板</v>
          </cell>
        </row>
        <row r="7935">
          <cell r="A7935">
            <v>135058</v>
          </cell>
          <cell r="B7935" t="str">
            <v>马来酸依那普利片</v>
          </cell>
          <cell r="C7935" t="str">
            <v>湖南千金湘江药业股份有限公司</v>
          </cell>
          <cell r="D7935" t="str">
            <v>10mg*32片</v>
          </cell>
        </row>
        <row r="7936">
          <cell r="A7936">
            <v>134171</v>
          </cell>
          <cell r="B7936" t="str">
            <v>左旋肉碱茶多酚荷叶片</v>
          </cell>
          <cell r="C7936" t="str">
            <v>汤臣倍健股份有限公司</v>
          </cell>
          <cell r="D7936" t="str">
            <v>73.2g(1220mgx60片)</v>
          </cell>
        </row>
        <row r="7937">
          <cell r="A7937">
            <v>131692</v>
          </cell>
          <cell r="B7937" t="str">
            <v>玛咖</v>
          </cell>
          <cell r="C7937" t="str">
            <v>其他生产厂家</v>
          </cell>
          <cell r="D7937" t="str">
            <v>一级（黑）</v>
          </cell>
        </row>
        <row r="7938">
          <cell r="A7938">
            <v>105999</v>
          </cell>
          <cell r="B7938" t="str">
            <v>小儿肺热咳喘颗粒</v>
          </cell>
          <cell r="C7938" t="str">
            <v>海南葫芦娃药业集团股份有限公司</v>
          </cell>
          <cell r="D7938" t="str">
            <v>3gx16袋</v>
          </cell>
        </row>
        <row r="7939">
          <cell r="A7939">
            <v>134541</v>
          </cell>
          <cell r="B7939" t="str">
            <v>（千林）维生素C咀嚼片</v>
          </cell>
          <cell r="C7939" t="str">
            <v>广东仙乐制药有限公司汕头分公司</v>
          </cell>
          <cell r="D7939" t="str">
            <v>51g(0.85gx60片)</v>
          </cell>
        </row>
        <row r="7940">
          <cell r="A7940">
            <v>133221</v>
          </cell>
          <cell r="B7940" t="str">
            <v>太极香菇酱礼盒</v>
          </cell>
          <cell r="C7940" t="str">
            <v>太极集团重庆国光绿色食品有限公司</v>
          </cell>
          <cell r="D7940" t="str">
            <v>210g×4瓶</v>
          </cell>
        </row>
        <row r="7941">
          <cell r="A7941">
            <v>135101</v>
          </cell>
          <cell r="B7941" t="str">
            <v>口腔溃疡含片</v>
          </cell>
          <cell r="C7941" t="str">
            <v>西安海欣制药有限公司</v>
          </cell>
          <cell r="D7941" t="str">
            <v>0.8g*4*5片/板/盒</v>
          </cell>
        </row>
        <row r="7942">
          <cell r="A7942">
            <v>134770</v>
          </cell>
          <cell r="B7942" t="str">
            <v>铝碳酸镁片</v>
          </cell>
          <cell r="C7942" t="str">
            <v>四川健能制药有限公司</v>
          </cell>
          <cell r="D7942" t="str">
            <v>0.5gx20片</v>
          </cell>
        </row>
        <row r="7943">
          <cell r="A7943">
            <v>134771</v>
          </cell>
          <cell r="B7943" t="str">
            <v>铝碳酸镁咀嚼片</v>
          </cell>
          <cell r="C7943" t="str">
            <v>四川健能制药有限公司</v>
          </cell>
          <cell r="D7943" t="str">
            <v>500mgx30片</v>
          </cell>
        </row>
        <row r="7944">
          <cell r="A7944">
            <v>135067</v>
          </cell>
          <cell r="B7944" t="str">
            <v>炉甘石洗剂</v>
          </cell>
          <cell r="C7944" t="str">
            <v>四川健能制药有限公司</v>
          </cell>
          <cell r="D7944" t="str">
            <v>100ml</v>
          </cell>
        </row>
        <row r="7945">
          <cell r="A7945">
            <v>135114</v>
          </cell>
          <cell r="B7945" t="str">
            <v>乳宁片</v>
          </cell>
          <cell r="C7945" t="str">
            <v>四川国康药业有限公司</v>
          </cell>
          <cell r="D7945" t="str">
            <v>0.36g*12片*3板</v>
          </cell>
        </row>
        <row r="7946">
          <cell r="A7946">
            <v>134790</v>
          </cell>
          <cell r="B7946" t="str">
            <v>医用电子体温计</v>
          </cell>
          <cell r="C7946" t="str">
            <v>东阿阿胶阿华医疗器械有限公司</v>
          </cell>
          <cell r="D7946" t="str">
            <v>TDB-2快速</v>
          </cell>
        </row>
        <row r="7947">
          <cell r="A7947">
            <v>135082</v>
          </cell>
          <cell r="B7947" t="str">
            <v>盐酸二甲双胍缓释片</v>
          </cell>
          <cell r="C7947" t="str">
            <v>南昌市飞弘药业有限公司</v>
          </cell>
          <cell r="D7947" t="str">
            <v>0.5gx30片</v>
          </cell>
        </row>
        <row r="7948">
          <cell r="A7948">
            <v>135084</v>
          </cell>
          <cell r="B7948" t="str">
            <v>尼美舒利分散片</v>
          </cell>
          <cell r="C7948" t="str">
            <v>南昌市飞弘药业有限公司</v>
          </cell>
          <cell r="D7948" t="str">
            <v>0.1g*20片</v>
          </cell>
        </row>
        <row r="7949">
          <cell r="A7949">
            <v>134840</v>
          </cell>
          <cell r="B7949" t="str">
            <v>PM2.5口罩</v>
          </cell>
          <cell r="C7949" t="str">
            <v>稳健医疗用品股份有限公司(稳健实业(深圳)有限公司)</v>
          </cell>
          <cell r="D7949" t="str">
            <v>5只（成人款清新蓝）</v>
          </cell>
        </row>
        <row r="7950">
          <cell r="A7950">
            <v>134830</v>
          </cell>
          <cell r="B7950" t="str">
            <v>棉签</v>
          </cell>
          <cell r="C7950" t="str">
            <v>稳健医疗用品股份有限公司(稳健实业(深圳)有限公司)</v>
          </cell>
          <cell r="D7950" t="str">
            <v>竹棒型10cmx4支x20袋</v>
          </cell>
        </row>
        <row r="7951">
          <cell r="A7951">
            <v>134839</v>
          </cell>
          <cell r="B7951" t="str">
            <v>PM2.5口罩</v>
          </cell>
          <cell r="C7951" t="str">
            <v>稳健医疗用品股份有限公司(稳健实业(深圳)有限公司)</v>
          </cell>
          <cell r="D7951" t="str">
            <v>1只全棉口罩+5片N95滤片(成人款)</v>
          </cell>
        </row>
        <row r="7952">
          <cell r="A7952">
            <v>134841</v>
          </cell>
          <cell r="B7952" t="str">
            <v>PM2.5口罩</v>
          </cell>
          <cell r="C7952" t="str">
            <v>稳健医疗用品股份有限公司(稳健实业(深圳)有限公司)</v>
          </cell>
          <cell r="D7952" t="str">
            <v>5只（成人款经典白）</v>
          </cell>
        </row>
        <row r="7953">
          <cell r="A7953">
            <v>134829</v>
          </cell>
          <cell r="B7953" t="str">
            <v>毓婷天然乳胶橡胶避孕套</v>
          </cell>
          <cell r="C7953" t="str">
            <v>上海金香乳胶制品有限公司</v>
          </cell>
          <cell r="D7953" t="str">
            <v>12只(至尊金装)</v>
          </cell>
        </row>
        <row r="7954">
          <cell r="A7954">
            <v>134867</v>
          </cell>
          <cell r="B7954" t="str">
            <v>纳米银妇用抗菌器(Ⅰ型)</v>
          </cell>
          <cell r="C7954" t="str">
            <v>沈阳得康医药科技有限公司</v>
          </cell>
          <cell r="D7954" t="str">
            <v>3gx3支</v>
          </cell>
        </row>
        <row r="7955">
          <cell r="A7955">
            <v>134905</v>
          </cell>
          <cell r="B7955" t="str">
            <v>红外额温计</v>
          </cell>
          <cell r="C7955" t="str">
            <v>东莞市兴洲电子科技有限公司</v>
          </cell>
          <cell r="D7955" t="str">
            <v>HW-2</v>
          </cell>
        </row>
        <row r="7956">
          <cell r="A7956">
            <v>134906</v>
          </cell>
          <cell r="B7956" t="str">
            <v>红外体温计</v>
          </cell>
          <cell r="C7956" t="str">
            <v>东莞市兴洲电子科技有限公司</v>
          </cell>
          <cell r="D7956" t="str">
            <v>HW-1</v>
          </cell>
        </row>
        <row r="7957">
          <cell r="A7957">
            <v>134900</v>
          </cell>
          <cell r="B7957" t="str">
            <v>山银花露（冰糖型）</v>
          </cell>
          <cell r="C7957" t="str">
            <v>湖北省宏源药业科技股份有限公司(原湖北省宏源药业有限公司)</v>
          </cell>
          <cell r="D7957" t="str">
            <v>340ml</v>
          </cell>
        </row>
        <row r="7958">
          <cell r="A7958">
            <v>131387</v>
          </cell>
          <cell r="B7958" t="str">
            <v>阿昔洛韦凝胶</v>
          </cell>
          <cell r="C7958" t="str">
            <v>黑龙江天辰药业有限公司</v>
          </cell>
          <cell r="D7958" t="str">
            <v>15g(10g：0.1g)</v>
          </cell>
        </row>
        <row r="7959">
          <cell r="A7959">
            <v>130933</v>
          </cell>
          <cell r="B7959" t="str">
            <v>血糖仪</v>
          </cell>
          <cell r="C7959" t="str">
            <v>德国罗氏诊断公司</v>
          </cell>
          <cell r="D7959" t="str">
            <v>逸动型ACCU-ChekMobileModelU1</v>
          </cell>
        </row>
        <row r="7960">
          <cell r="A7960">
            <v>130947</v>
          </cell>
          <cell r="B7960" t="str">
            <v>血糖试纸（葡萄糖脱氢酶法）</v>
          </cell>
          <cell r="C7960" t="str">
            <v>德国 Roche Diabetes Care GmbH</v>
          </cell>
          <cell r="D7960" t="str">
            <v>50片（怡动型）</v>
          </cell>
        </row>
        <row r="7961">
          <cell r="A7961">
            <v>131942</v>
          </cell>
          <cell r="B7961" t="str">
            <v>连花清瘟片</v>
          </cell>
          <cell r="C7961" t="str">
            <v>石家庄以岭药业股份有限公司</v>
          </cell>
          <cell r="D7961" t="str">
            <v>0.35gx24片</v>
          </cell>
        </row>
        <row r="7962">
          <cell r="A7962">
            <v>132084</v>
          </cell>
          <cell r="B7962" t="str">
            <v>汤臣倍健牌螺旋藻片</v>
          </cell>
          <cell r="C7962" t="str">
            <v>汤臣倍健股份有限公司</v>
          </cell>
          <cell r="D7962" t="str">
            <v>60g(600mgx100片)</v>
          </cell>
        </row>
        <row r="7963">
          <cell r="A7963">
            <v>132673</v>
          </cell>
          <cell r="B7963" t="str">
            <v>维妥立牌维D钙软胶囊（千林）</v>
          </cell>
          <cell r="C7963" t="str">
            <v>仙乐健康科技股份有限公司</v>
          </cell>
          <cell r="D7963" t="str">
            <v>1.2gx200粒</v>
          </cell>
        </row>
        <row r="7964">
          <cell r="A7964">
            <v>132559</v>
          </cell>
          <cell r="B7964" t="str">
            <v>盐酸氨基葡萄糖片</v>
          </cell>
          <cell r="C7964" t="str">
            <v>四川新斯顿制药有限责任公司</v>
          </cell>
          <cell r="D7964" t="str">
            <v>0.24gx60片</v>
          </cell>
        </row>
        <row r="7965">
          <cell r="A7965">
            <v>62759</v>
          </cell>
          <cell r="B7965" t="str">
            <v>香砂养胃软胶囊</v>
          </cell>
          <cell r="C7965" t="str">
            <v>石药集团欧意药业有限公司(原:石家庄欧意药业公司)</v>
          </cell>
          <cell r="D7965" t="str">
            <v>0.45g×27粒</v>
          </cell>
        </row>
        <row r="7966">
          <cell r="A7966">
            <v>131190</v>
          </cell>
          <cell r="B7966" t="str">
            <v>银黄软胶囊</v>
          </cell>
          <cell r="C7966" t="str">
            <v>石药集团欧意药业有限公司(原:石家庄欧意药业公司)</v>
          </cell>
          <cell r="D7966" t="str">
            <v>0.49gx24粒</v>
          </cell>
        </row>
        <row r="7967">
          <cell r="A7967">
            <v>132561</v>
          </cell>
          <cell r="B7967" t="str">
            <v>通心络胶囊</v>
          </cell>
          <cell r="C7967" t="str">
            <v>石家庄以岭药业股份有限公司</v>
          </cell>
          <cell r="D7967" t="str">
            <v>0.26gx90粒</v>
          </cell>
        </row>
        <row r="7968">
          <cell r="A7968">
            <v>131921</v>
          </cell>
          <cell r="B7968" t="str">
            <v>汤臣倍健DHA藻油软胶囊</v>
          </cell>
          <cell r="C7968" t="str">
            <v>汤臣倍健股份有限公司</v>
          </cell>
          <cell r="D7968" t="str">
            <v>24g(400mgx60粒)</v>
          </cell>
        </row>
        <row r="7969">
          <cell r="A7969">
            <v>132400</v>
          </cell>
          <cell r="B7969" t="str">
            <v>防风</v>
          </cell>
          <cell r="C7969" t="str">
            <v>其他生产厂家</v>
          </cell>
          <cell r="D7969" t="str">
            <v>特级（片）</v>
          </cell>
        </row>
        <row r="7970">
          <cell r="A7970">
            <v>132402</v>
          </cell>
          <cell r="B7970" t="str">
            <v>麦冬</v>
          </cell>
          <cell r="C7970" t="str">
            <v>其他生产厂家</v>
          </cell>
          <cell r="D7970" t="str">
            <v>特级（净制）</v>
          </cell>
        </row>
        <row r="7971">
          <cell r="A7971">
            <v>132404</v>
          </cell>
          <cell r="B7971" t="str">
            <v>白术</v>
          </cell>
          <cell r="C7971" t="str">
            <v>其他生产厂家</v>
          </cell>
          <cell r="D7971" t="str">
            <v>特级（片）</v>
          </cell>
        </row>
        <row r="7972">
          <cell r="A7972">
            <v>132405</v>
          </cell>
          <cell r="B7972" t="str">
            <v>白芷</v>
          </cell>
          <cell r="C7972" t="str">
            <v>太极集团四川绵阳制药有限公司</v>
          </cell>
          <cell r="D7972" t="str">
            <v>特级（片）</v>
          </cell>
        </row>
        <row r="7973">
          <cell r="A7973">
            <v>132406</v>
          </cell>
          <cell r="B7973" t="str">
            <v>白芍</v>
          </cell>
          <cell r="C7973" t="str">
            <v>太极集团四川绵阳制药有限公司</v>
          </cell>
          <cell r="D7973" t="str">
            <v>特级（片）</v>
          </cell>
        </row>
        <row r="7974">
          <cell r="A7974">
            <v>132408</v>
          </cell>
          <cell r="B7974" t="str">
            <v>玄参</v>
          </cell>
          <cell r="C7974" t="str">
            <v>太极集团四川绵阳制药有限公司</v>
          </cell>
          <cell r="D7974" t="str">
            <v>特级（片）</v>
          </cell>
        </row>
        <row r="7975">
          <cell r="A7975">
            <v>132409</v>
          </cell>
          <cell r="B7975" t="str">
            <v>茯苓</v>
          </cell>
          <cell r="C7975" t="str">
            <v>其他生产厂家</v>
          </cell>
          <cell r="D7975" t="str">
            <v>特级（块）</v>
          </cell>
        </row>
        <row r="7976">
          <cell r="A7976">
            <v>132410</v>
          </cell>
          <cell r="B7976" t="str">
            <v>甘草</v>
          </cell>
          <cell r="C7976" t="str">
            <v>太极集团四川绵阳制药有限公司</v>
          </cell>
          <cell r="D7976" t="str">
            <v>特级（片）</v>
          </cell>
        </row>
        <row r="7977">
          <cell r="A7977">
            <v>132411</v>
          </cell>
          <cell r="B7977" t="str">
            <v>枸杞子</v>
          </cell>
          <cell r="C7977" t="str">
            <v>其他生产厂家</v>
          </cell>
          <cell r="D7977" t="str">
            <v>特级（净制）</v>
          </cell>
        </row>
        <row r="7978">
          <cell r="A7978">
            <v>132397</v>
          </cell>
          <cell r="B7978" t="str">
            <v>当归</v>
          </cell>
          <cell r="C7978" t="str">
            <v/>
          </cell>
          <cell r="D7978" t="str">
            <v>特级（厚片）</v>
          </cell>
        </row>
        <row r="7979">
          <cell r="A7979">
            <v>132399</v>
          </cell>
          <cell r="B7979" t="str">
            <v>党参</v>
          </cell>
          <cell r="C7979" t="str">
            <v>太极集团四川绵阳制药有限公司</v>
          </cell>
          <cell r="D7979" t="str">
            <v>特级（片）</v>
          </cell>
        </row>
        <row r="7980">
          <cell r="A7980">
            <v>132403</v>
          </cell>
          <cell r="B7980" t="str">
            <v>山楂</v>
          </cell>
          <cell r="C7980" t="str">
            <v>太极集团四川绵阳制药有限公司</v>
          </cell>
          <cell r="D7980" t="str">
            <v>特级（片）</v>
          </cell>
        </row>
        <row r="7981">
          <cell r="A7981">
            <v>132413</v>
          </cell>
          <cell r="B7981" t="str">
            <v>薏苡仁</v>
          </cell>
          <cell r="C7981" t="str">
            <v>其他生产厂家</v>
          </cell>
          <cell r="D7981" t="str">
            <v>特级（净制）</v>
          </cell>
        </row>
        <row r="7982">
          <cell r="A7982">
            <v>132415</v>
          </cell>
          <cell r="B7982" t="str">
            <v>羌活</v>
          </cell>
          <cell r="C7982" t="str">
            <v>太极集团四川绵阳制药有限公司</v>
          </cell>
          <cell r="D7982" t="str">
            <v>特级（片）</v>
          </cell>
        </row>
        <row r="7983">
          <cell r="A7983">
            <v>133115</v>
          </cell>
          <cell r="B7983" t="str">
            <v>天然维生素E软胶囊维生素C咀嚼片礼盒</v>
          </cell>
          <cell r="C7983" t="str">
            <v>汤臣倍健股份有限公司</v>
          </cell>
          <cell r="D7983" t="str">
            <v>120g（30g/瓶x2瓶+60g/瓶x1瓶）</v>
          </cell>
        </row>
        <row r="7984">
          <cell r="A7984">
            <v>124894</v>
          </cell>
          <cell r="B7984" t="str">
            <v>沙格列汀片</v>
          </cell>
          <cell r="C7984" t="str">
            <v>AstraZeneca Pharmaceuticals LP</v>
          </cell>
          <cell r="D7984" t="str">
            <v>5mgx7片</v>
          </cell>
        </row>
        <row r="7985">
          <cell r="A7985">
            <v>109597</v>
          </cell>
          <cell r="B7985" t="str">
            <v>莉芙敏片</v>
          </cell>
          <cell r="C7985" t="str">
            <v>德国夏菩天然药物制药公司</v>
          </cell>
          <cell r="D7985" t="str">
            <v>0.28gx30片</v>
          </cell>
        </row>
        <row r="7986">
          <cell r="A7986">
            <v>119289</v>
          </cell>
          <cell r="B7986" t="str">
            <v>舒筋活血片</v>
          </cell>
          <cell r="C7986" t="str">
            <v>太极集团四川绵阳制药有限公司</v>
          </cell>
          <cell r="D7986" t="str">
            <v>0.37gx15片x3板(薄膜衣)</v>
          </cell>
        </row>
        <row r="7987">
          <cell r="A7987">
            <v>131531</v>
          </cell>
          <cell r="B7987" t="str">
            <v>隐形鼻腔防护口罩</v>
          </cell>
          <cell r="C7987" t="str">
            <v>四川欣康坦生物科技有限公司</v>
          </cell>
          <cell r="D7987" t="str">
            <v>6副</v>
          </cell>
        </row>
        <row r="7988">
          <cell r="A7988">
            <v>131284</v>
          </cell>
          <cell r="B7988" t="str">
            <v>多维元素片(23)</v>
          </cell>
          <cell r="C7988" t="str">
            <v>惠氏制药有限公司</v>
          </cell>
          <cell r="D7988" t="str">
            <v>60片</v>
          </cell>
        </row>
        <row r="7989">
          <cell r="A7989">
            <v>131189</v>
          </cell>
          <cell r="B7989" t="str">
            <v>维C加锌泡腾片</v>
          </cell>
          <cell r="C7989" t="str">
            <v>山东新华制药股份有限公司</v>
          </cell>
          <cell r="D7989" t="str">
            <v>4.6gx10片</v>
          </cell>
        </row>
        <row r="7990">
          <cell r="A7990">
            <v>131808</v>
          </cell>
          <cell r="B7990" t="str">
            <v>北沙参破壁饮片</v>
          </cell>
          <cell r="C7990" t="str">
            <v>中山市中智中药饮片有限公司</v>
          </cell>
          <cell r="D7990" t="str">
            <v>2gx20袋</v>
          </cell>
        </row>
        <row r="7991">
          <cell r="A7991">
            <v>131809</v>
          </cell>
          <cell r="B7991" t="str">
            <v>决明子破壁饮片</v>
          </cell>
          <cell r="C7991" t="str">
            <v>中山市中智中药饮片有限公司</v>
          </cell>
          <cell r="D7991" t="str">
            <v>2gx20袋</v>
          </cell>
        </row>
        <row r="7992">
          <cell r="A7992">
            <v>131811</v>
          </cell>
          <cell r="B7992" t="str">
            <v>罗汉果破壁饮片</v>
          </cell>
          <cell r="C7992" t="str">
            <v>中山市中智中药饮片有限公司</v>
          </cell>
          <cell r="D7992" t="str">
            <v>2gx20袋</v>
          </cell>
        </row>
        <row r="7993">
          <cell r="A7993">
            <v>131812</v>
          </cell>
          <cell r="B7993" t="str">
            <v>陈皮破壁饮片</v>
          </cell>
          <cell r="C7993" t="str">
            <v>中山市中智中药饮片有限公司</v>
          </cell>
          <cell r="D7993" t="str">
            <v>1gx20袋</v>
          </cell>
        </row>
        <row r="7994">
          <cell r="A7994">
            <v>131813</v>
          </cell>
          <cell r="B7994" t="str">
            <v>茯苓破壁饮片</v>
          </cell>
          <cell r="C7994" t="str">
            <v>中山市中智中药饮片有限公司</v>
          </cell>
          <cell r="D7994" t="str">
            <v>2gx20袋</v>
          </cell>
        </row>
        <row r="7995">
          <cell r="A7995">
            <v>131806</v>
          </cell>
          <cell r="B7995" t="str">
            <v>红景天破壁饮片</v>
          </cell>
          <cell r="C7995" t="str">
            <v>中山市中智中药饮片有限公司</v>
          </cell>
          <cell r="D7995" t="str">
            <v>1gx20袋</v>
          </cell>
        </row>
        <row r="7996">
          <cell r="A7996">
            <v>131807</v>
          </cell>
          <cell r="B7996" t="str">
            <v>鱼腥草破壁饮片</v>
          </cell>
          <cell r="C7996" t="str">
            <v>中山市中智中药饮片有限公司</v>
          </cell>
          <cell r="D7996" t="str">
            <v>2gx20袋</v>
          </cell>
        </row>
        <row r="7997">
          <cell r="A7997">
            <v>131810</v>
          </cell>
          <cell r="B7997" t="str">
            <v>天麻破壁饮片</v>
          </cell>
          <cell r="C7997" t="str">
            <v>中山市中智中药饮片有限公司</v>
          </cell>
          <cell r="D7997" t="str">
            <v>1gx20袋</v>
          </cell>
        </row>
        <row r="7998">
          <cell r="A7998">
            <v>131901</v>
          </cell>
          <cell r="B7998" t="str">
            <v>噻托溴铵粉吸入剂（带吸入器）</v>
          </cell>
          <cell r="C7998" t="str">
            <v>正大天晴药业集团股份有限公司</v>
          </cell>
          <cell r="D7998" t="str">
            <v>18微克x10粒</v>
          </cell>
        </row>
        <row r="7999">
          <cell r="A7999">
            <v>131907</v>
          </cell>
          <cell r="B7999" t="str">
            <v>他克莫司软膏</v>
          </cell>
          <cell r="C7999" t="str">
            <v>四川明欣药业有限责任公司</v>
          </cell>
          <cell r="D7999" t="str">
            <v>0.1%（10g：10mg）</v>
          </cell>
        </row>
        <row r="8000">
          <cell r="A8000">
            <v>131282</v>
          </cell>
          <cell r="B8000" t="str">
            <v>生乳汁</v>
          </cell>
          <cell r="C8000" t="str">
            <v>太极集团四川南充制药有限公司</v>
          </cell>
          <cell r="D8000" t="str">
            <v>100mlx6瓶</v>
          </cell>
        </row>
        <row r="8001">
          <cell r="A8001">
            <v>131124</v>
          </cell>
          <cell r="B8001" t="str">
            <v>不老泉水</v>
          </cell>
          <cell r="C8001" t="str">
            <v>太极集团重庆阿依达饮料有限公司</v>
          </cell>
          <cell r="D8001" t="str">
            <v>310ml</v>
          </cell>
        </row>
        <row r="8002">
          <cell r="A8002">
            <v>126112</v>
          </cell>
          <cell r="B8002" t="str">
            <v>丁酸氢化可的松乳膏（尤卓尔）</v>
          </cell>
          <cell r="C8002" t="str">
            <v>天津金耀药业有限公司（原天津药业集团有限公司）</v>
          </cell>
          <cell r="D8002" t="str">
            <v>20g:20mg(0.1%)</v>
          </cell>
        </row>
        <row r="8003">
          <cell r="A8003">
            <v>124866</v>
          </cell>
          <cell r="B8003" t="str">
            <v>倍尔康非接触式电子体温计</v>
          </cell>
          <cell r="C8003" t="str">
            <v>广州市倍尔康医疗器械有限公司</v>
          </cell>
          <cell r="D8003" t="str">
            <v>JXB-183</v>
          </cell>
        </row>
        <row r="8004">
          <cell r="A8004">
            <v>124456</v>
          </cell>
          <cell r="B8004" t="str">
            <v>合生元学龄前儿配方奶粉</v>
          </cell>
          <cell r="C8004" t="str">
            <v>（法国）COOPERATIVE ISIGNY-SAINTE MERE</v>
          </cell>
          <cell r="D8004" t="str">
            <v>900g（呵护）</v>
          </cell>
        </row>
        <row r="8005">
          <cell r="A8005">
            <v>123496</v>
          </cell>
          <cell r="B8005" t="str">
            <v>美葆媛三丽牌减肥茶</v>
          </cell>
          <cell r="C8005" t="str">
            <v>北京御生堂商业有限公司</v>
          </cell>
          <cell r="D8005" t="str">
            <v>20g</v>
          </cell>
        </row>
        <row r="8006">
          <cell r="A8006">
            <v>124453</v>
          </cell>
          <cell r="B8006" t="str">
            <v>合生元学龄前儿童配方奶粉</v>
          </cell>
          <cell r="C8006" t="str">
            <v>(丹麦)Arla Foods amba Arinco</v>
          </cell>
          <cell r="D8006" t="str">
            <v>900g（金装）</v>
          </cell>
        </row>
        <row r="8007">
          <cell r="A8007">
            <v>124799</v>
          </cell>
          <cell r="B8007" t="str">
            <v>电脑中频经络通治疗仪</v>
          </cell>
          <cell r="C8007" t="str">
            <v>广州市侨鑫医疗器械科技发展有限公司</v>
          </cell>
          <cell r="D8007" t="str">
            <v>QX2001-AII</v>
          </cell>
        </row>
        <row r="8008">
          <cell r="A8008">
            <v>126289</v>
          </cell>
          <cell r="B8008" t="str">
            <v>多重倍护牙膏</v>
          </cell>
          <cell r="C8008" t="str">
            <v>葛兰素史克日用保健品(中国)有限公司</v>
          </cell>
          <cell r="D8008" t="str">
            <v>100g（舒适达）</v>
          </cell>
        </row>
        <row r="8009">
          <cell r="A8009">
            <v>126920</v>
          </cell>
          <cell r="B8009" t="str">
            <v>惠氏启赋较大婴儿和幼儿配方奶粉</v>
          </cell>
          <cell r="C8009" t="str">
            <v/>
          </cell>
          <cell r="D8009" t="str">
            <v>900g2段</v>
          </cell>
        </row>
        <row r="8010">
          <cell r="A8010">
            <v>126921</v>
          </cell>
          <cell r="B8010" t="str">
            <v>惠氏启赋幼儿配方奶粉</v>
          </cell>
          <cell r="C8010" t="str">
            <v/>
          </cell>
          <cell r="D8010" t="str">
            <v>900g3段</v>
          </cell>
        </row>
        <row r="8011">
          <cell r="A8011">
            <v>126114</v>
          </cell>
          <cell r="B8011" t="str">
            <v>清热散结片</v>
          </cell>
          <cell r="C8011" t="str">
            <v>广州白云山中一药业有限公司</v>
          </cell>
          <cell r="D8011" t="str">
            <v>0.33gx48片（薄膜衣片）</v>
          </cell>
        </row>
        <row r="8012">
          <cell r="A8012">
            <v>125674</v>
          </cell>
          <cell r="B8012" t="str">
            <v>葡萄籽提取物胶囊+胶原蛋白营养片（组合装）</v>
          </cell>
          <cell r="C8012" t="str">
            <v>美国NATURE'S BOUNTY INC</v>
          </cell>
          <cell r="D8012" t="str">
            <v>12.3g（30粒）+21.6g（30片）</v>
          </cell>
        </row>
        <row r="8013">
          <cell r="A8013">
            <v>127790</v>
          </cell>
          <cell r="B8013" t="str">
            <v>哈密王葡萄干</v>
          </cell>
          <cell r="C8013" t="str">
            <v>新疆喜乐食品开发有限公司</v>
          </cell>
          <cell r="D8013" t="str">
            <v>400g/袋</v>
          </cell>
        </row>
        <row r="8014">
          <cell r="A8014">
            <v>126811</v>
          </cell>
          <cell r="B8014" t="str">
            <v>千林鱼油软胶囊</v>
          </cell>
          <cell r="C8014" t="str">
            <v>仙乐健康科技股份有限公司</v>
          </cell>
          <cell r="D8014" t="str">
            <v>1000mg×200粒</v>
          </cell>
        </row>
        <row r="8015">
          <cell r="A8015">
            <v>126311</v>
          </cell>
          <cell r="B8015" t="str">
            <v>制氧机</v>
          </cell>
          <cell r="C8015" t="str">
            <v>江苏鱼跃医疗设备股份有限公司</v>
          </cell>
          <cell r="D8015" t="str">
            <v>7F-3EW</v>
          </cell>
        </row>
        <row r="8016">
          <cell r="A8016">
            <v>127683</v>
          </cell>
          <cell r="B8016" t="str">
            <v>雅培血糖试纸</v>
          </cell>
          <cell r="C8016" t="str">
            <v>雅培贸易(上海)有限公司</v>
          </cell>
          <cell r="D8016" t="str">
            <v>50片(越巧型)</v>
          </cell>
        </row>
        <row r="8017">
          <cell r="A8017">
            <v>127788</v>
          </cell>
          <cell r="B8017" t="str">
            <v>红马奶子葡萄干</v>
          </cell>
          <cell r="C8017" t="str">
            <v/>
          </cell>
          <cell r="D8017" t="str">
            <v>226g/袋（大唐西域）</v>
          </cell>
        </row>
        <row r="8018">
          <cell r="A8018">
            <v>127791</v>
          </cell>
          <cell r="B8018" t="str">
            <v>玫瑰红葡萄干</v>
          </cell>
          <cell r="C8018" t="str">
            <v>新疆喜乐食品开发有限公司</v>
          </cell>
          <cell r="D8018" t="str">
            <v>226g/袋（大唐西域）</v>
          </cell>
        </row>
        <row r="8019">
          <cell r="A8019">
            <v>126319</v>
          </cell>
          <cell r="B8019" t="str">
            <v>高丽人参（开城）</v>
          </cell>
          <cell r="C8019" t="str">
            <v>白山市华正医药药材有限责任公司</v>
          </cell>
          <cell r="D8019" t="str">
            <v>人30支150g</v>
          </cell>
        </row>
        <row r="8020">
          <cell r="A8020">
            <v>130029</v>
          </cell>
          <cell r="B8020" t="str">
            <v>新疆坚果汇</v>
          </cell>
          <cell r="C8020" t="str">
            <v>新疆喜乐食品开发有限公司</v>
          </cell>
          <cell r="D8020" t="str">
            <v>400g</v>
          </cell>
        </row>
        <row r="8021">
          <cell r="A8021">
            <v>130034</v>
          </cell>
          <cell r="B8021" t="str">
            <v>和田五星枣</v>
          </cell>
          <cell r="C8021" t="str">
            <v>新疆喜乐食品开发有限公司</v>
          </cell>
          <cell r="D8021" t="str">
            <v>500g</v>
          </cell>
        </row>
        <row r="8022">
          <cell r="A8022">
            <v>128335</v>
          </cell>
          <cell r="B8022" t="str">
            <v>赶黄草短杆</v>
          </cell>
          <cell r="C8022" t="str">
            <v/>
          </cell>
          <cell r="D8022" t="str">
            <v>108g/筒</v>
          </cell>
        </row>
        <row r="8023">
          <cell r="A8023">
            <v>129893</v>
          </cell>
          <cell r="B8023" t="str">
            <v>伏格列波糖片</v>
          </cell>
          <cell r="C8023" t="str">
            <v>苏州中化药品工业有限公司</v>
          </cell>
          <cell r="D8023" t="str">
            <v>0.2mgx30片</v>
          </cell>
        </row>
        <row r="8024">
          <cell r="A8024">
            <v>128509</v>
          </cell>
          <cell r="B8024" t="str">
            <v>玛咖</v>
          </cell>
          <cell r="C8024" t="str">
            <v/>
          </cell>
          <cell r="D8024" t="str">
            <v>片</v>
          </cell>
        </row>
        <row r="8025">
          <cell r="A8025">
            <v>130178</v>
          </cell>
          <cell r="B8025" t="str">
            <v>海参</v>
          </cell>
          <cell r="C8025" t="str">
            <v>其他生产厂家</v>
          </cell>
          <cell r="D8025" t="str">
            <v>干海参50-90头（一级）</v>
          </cell>
        </row>
        <row r="8026">
          <cell r="A8026">
            <v>130179</v>
          </cell>
          <cell r="B8026" t="str">
            <v>海参</v>
          </cell>
          <cell r="C8026" t="str">
            <v/>
          </cell>
          <cell r="D8026" t="str">
            <v>干海参50-90头(二级)</v>
          </cell>
        </row>
        <row r="8027">
          <cell r="A8027">
            <v>130136</v>
          </cell>
          <cell r="B8027" t="str">
            <v>千林R浓缩磷脂软胶囊</v>
          </cell>
          <cell r="C8027" t="str">
            <v>仙乐健康科技股份有限公司</v>
          </cell>
          <cell r="D8027" t="str">
            <v>200g（1gx200粒）</v>
          </cell>
        </row>
        <row r="8028">
          <cell r="A8028">
            <v>128507</v>
          </cell>
          <cell r="B8028" t="str">
            <v>绿萼梅</v>
          </cell>
          <cell r="C8028" t="str">
            <v/>
          </cell>
          <cell r="D8028" t="str">
            <v>统货</v>
          </cell>
        </row>
        <row r="8029">
          <cell r="A8029">
            <v>130030</v>
          </cell>
          <cell r="B8029" t="str">
            <v>葡果汇(新疆四宝御贡果)</v>
          </cell>
          <cell r="C8029" t="str">
            <v>新疆喜乐食品开发有限公司</v>
          </cell>
          <cell r="D8029" t="str">
            <v>400g</v>
          </cell>
        </row>
        <row r="8030">
          <cell r="A8030">
            <v>130033</v>
          </cell>
          <cell r="B8030" t="str">
            <v>和田四星枣（大唐西域）</v>
          </cell>
          <cell r="C8030" t="str">
            <v>新疆喜乐食品开发有限公司</v>
          </cell>
          <cell r="D8030" t="str">
            <v>500克</v>
          </cell>
        </row>
        <row r="8031">
          <cell r="A8031">
            <v>130035</v>
          </cell>
          <cell r="B8031" t="str">
            <v>和田六星枣</v>
          </cell>
          <cell r="C8031" t="str">
            <v>新疆喜乐食品开发有限公司</v>
          </cell>
          <cell r="D8031" t="str">
            <v>500g</v>
          </cell>
        </row>
        <row r="8032">
          <cell r="A8032">
            <v>130036</v>
          </cell>
          <cell r="B8032" t="str">
            <v>和田三星枣</v>
          </cell>
          <cell r="C8032" t="str">
            <v>新疆喜乐食品开发有限公司</v>
          </cell>
          <cell r="D8032" t="str">
            <v>500g</v>
          </cell>
        </row>
        <row r="8033">
          <cell r="A8033">
            <v>128515</v>
          </cell>
          <cell r="B8033" t="str">
            <v>香菇</v>
          </cell>
          <cell r="C8033" t="str">
            <v/>
          </cell>
          <cell r="D8033" t="str">
            <v>150g</v>
          </cell>
        </row>
        <row r="8034">
          <cell r="A8034">
            <v>128516</v>
          </cell>
          <cell r="B8034" t="str">
            <v>香菇</v>
          </cell>
          <cell r="C8034" t="str">
            <v/>
          </cell>
          <cell r="D8034" t="str">
            <v>200g</v>
          </cell>
        </row>
        <row r="8035">
          <cell r="A8035">
            <v>127434</v>
          </cell>
          <cell r="B8035" t="str">
            <v>薏苡仁</v>
          </cell>
          <cell r="C8035" t="str">
            <v>重庆中药饮片厂有限公司</v>
          </cell>
          <cell r="D8035" t="str">
            <v>300g 净制（桐君阁牌）</v>
          </cell>
        </row>
        <row r="8036">
          <cell r="A8036">
            <v>119982</v>
          </cell>
          <cell r="B8036" t="str">
            <v>盐酸坦索罗辛缓释胶囊</v>
          </cell>
          <cell r="C8036" t="str">
            <v>杭州康恩贝制药有限公司</v>
          </cell>
          <cell r="D8036" t="str">
            <v>0.2mgx14粒</v>
          </cell>
        </row>
        <row r="8037">
          <cell r="A8037">
            <v>120397</v>
          </cell>
          <cell r="B8037" t="str">
            <v>压缩式雾化器</v>
          </cell>
          <cell r="C8037" t="str">
            <v/>
          </cell>
          <cell r="D8037" t="str">
            <v>NE-C801</v>
          </cell>
        </row>
        <row r="8038">
          <cell r="A8038">
            <v>120278</v>
          </cell>
          <cell r="B8038" t="str">
            <v>安稳免调码血糖试条</v>
          </cell>
          <cell r="C8038" t="str">
            <v>长沙三诺生物传感技术有限公司</v>
          </cell>
          <cell r="D8038" t="str">
            <v>50支(瓶装)</v>
          </cell>
        </row>
        <row r="8039">
          <cell r="A8039">
            <v>119999</v>
          </cell>
          <cell r="B8039" t="str">
            <v>盐酸特比萘芬片</v>
          </cell>
          <cell r="C8039" t="str">
            <v>湖北恒安药业有限公司</v>
          </cell>
          <cell r="D8039" t="str">
            <v>0.125gx6片</v>
          </cell>
        </row>
        <row r="8040">
          <cell r="A8040">
            <v>135487</v>
          </cell>
          <cell r="B8040" t="str">
            <v>格列吡嗪控释片</v>
          </cell>
          <cell r="C8040" t="str">
            <v>淄博万杰制药有限公司(原:山东万杰)</v>
          </cell>
          <cell r="D8040" t="str">
            <v>5mgx10片x2板薄膜衣</v>
          </cell>
        </row>
        <row r="8041">
          <cell r="A8041">
            <v>135037</v>
          </cell>
          <cell r="B8041" t="str">
            <v>硝苯地平缓释片(Ⅱ)</v>
          </cell>
          <cell r="C8041" t="str">
            <v>上海信谊天平药业有限公司</v>
          </cell>
          <cell r="D8041" t="str">
            <v>20mgx12片x4板</v>
          </cell>
        </row>
        <row r="8042">
          <cell r="A8042">
            <v>120249</v>
          </cell>
          <cell r="B8042" t="str">
            <v>洁柔CS215抽抽取式纸面巾CR001</v>
          </cell>
          <cell r="C8042" t="str">
            <v/>
          </cell>
          <cell r="D8042" t="str">
            <v>200mmx155mmx215抽(二层)/包</v>
          </cell>
        </row>
        <row r="8043">
          <cell r="A8043">
            <v>120624</v>
          </cell>
          <cell r="B8043" t="str">
            <v>蛇油维肤膏(灵方)</v>
          </cell>
          <cell r="C8043" t="str">
            <v>重庆灵方生物技术有限公司</v>
          </cell>
          <cell r="D8043" t="str">
            <v>30g(婴幼儿专用)</v>
          </cell>
        </row>
        <row r="8044">
          <cell r="A8044">
            <v>120971</v>
          </cell>
          <cell r="B8044" t="str">
            <v>通江糯银耳</v>
          </cell>
          <cell r="C8044" t="str">
            <v/>
          </cell>
          <cell r="D8044" t="str">
            <v>100g</v>
          </cell>
        </row>
        <row r="8045">
          <cell r="A8045">
            <v>119980</v>
          </cell>
          <cell r="B8045" t="str">
            <v>格列吡嗪控释片</v>
          </cell>
          <cell r="C8045" t="str">
            <v>北京红林制药有限公司</v>
          </cell>
          <cell r="D8045" t="str">
            <v>5mgx7片x3板(薄膜衣)</v>
          </cell>
        </row>
        <row r="8046">
          <cell r="A8046">
            <v>120948</v>
          </cell>
          <cell r="B8046" t="str">
            <v>通江银耳</v>
          </cell>
          <cell r="C8046" t="str">
            <v/>
          </cell>
          <cell r="D8046" t="str">
            <v>250g</v>
          </cell>
        </row>
        <row r="8047">
          <cell r="A8047">
            <v>120949</v>
          </cell>
          <cell r="B8047" t="str">
            <v>通江香菇</v>
          </cell>
          <cell r="C8047" t="str">
            <v/>
          </cell>
          <cell r="D8047" t="str">
            <v>160g、一级(桐君阁)</v>
          </cell>
        </row>
        <row r="8048">
          <cell r="A8048">
            <v>120944</v>
          </cell>
          <cell r="B8048" t="str">
            <v>糯香银耳</v>
          </cell>
          <cell r="C8048" t="str">
            <v/>
          </cell>
          <cell r="D8048" t="str">
            <v>200g</v>
          </cell>
        </row>
        <row r="8049">
          <cell r="A8049">
            <v>120947</v>
          </cell>
          <cell r="B8049" t="str">
            <v>通江银耳</v>
          </cell>
          <cell r="C8049" t="str">
            <v/>
          </cell>
          <cell r="D8049" t="str">
            <v>160g、一级木屑(桐君阁)</v>
          </cell>
        </row>
        <row r="8050">
          <cell r="A8050">
            <v>122313</v>
          </cell>
          <cell r="B8050" t="str">
            <v>屏风生脉胶囊</v>
          </cell>
          <cell r="C8050" t="str">
            <v>广州莱泰制药有限公司</v>
          </cell>
          <cell r="D8050" t="str">
            <v>0.33gx36粒</v>
          </cell>
        </row>
        <row r="8051">
          <cell r="A8051">
            <v>122376</v>
          </cell>
          <cell r="B8051" t="str">
            <v>八宝拨云散</v>
          </cell>
          <cell r="C8051" t="str">
            <v>西安顺康制药有限公司</v>
          </cell>
          <cell r="D8051" t="str">
            <v>0.7g</v>
          </cell>
        </row>
        <row r="8052">
          <cell r="A8052">
            <v>121436</v>
          </cell>
          <cell r="B8052" t="str">
            <v>氨金黄敏颗粒</v>
          </cell>
          <cell r="C8052" t="str">
            <v>四川百利药业有限责任公司</v>
          </cell>
          <cell r="D8052" t="str">
            <v>5gx12袋</v>
          </cell>
        </row>
        <row r="8053">
          <cell r="A8053">
            <v>122218</v>
          </cell>
          <cell r="B8053" t="str">
            <v>御采堂染发膏（福满格）</v>
          </cell>
          <cell r="C8053" t="str">
            <v/>
          </cell>
          <cell r="D8053" t="str">
            <v>80ml+80ml（自然黑色）</v>
          </cell>
        </row>
        <row r="8054">
          <cell r="A8054">
            <v>122221</v>
          </cell>
          <cell r="B8054" t="str">
            <v>恩替卡韦胶囊</v>
          </cell>
          <cell r="C8054" t="str">
            <v>福建广生堂药业股份有限公司</v>
          </cell>
          <cell r="D8054" t="str">
            <v>0.5mgx7粒</v>
          </cell>
        </row>
        <row r="8055">
          <cell r="A8055">
            <v>123203</v>
          </cell>
          <cell r="B8055" t="str">
            <v>黄体酮软胶囊（原黄体酮胶丸）</v>
          </cell>
          <cell r="C8055" t="str">
            <v>浙江爱生药业有限公司</v>
          </cell>
          <cell r="D8055" t="str">
            <v>0.1gx10粒</v>
          </cell>
        </row>
        <row r="8056">
          <cell r="A8056">
            <v>132480</v>
          </cell>
          <cell r="B8056" t="str">
            <v>农道有机玉米糁</v>
          </cell>
          <cell r="C8056" t="str">
            <v/>
          </cell>
          <cell r="D8056" t="str">
            <v>500g真空袋</v>
          </cell>
        </row>
        <row r="8057">
          <cell r="A8057">
            <v>132485</v>
          </cell>
          <cell r="B8057" t="str">
            <v>农道有机小米</v>
          </cell>
          <cell r="C8057" t="str">
            <v/>
          </cell>
          <cell r="D8057" t="str">
            <v>500g真空袋</v>
          </cell>
        </row>
        <row r="8058">
          <cell r="A8058">
            <v>132500</v>
          </cell>
          <cell r="B8058" t="str">
            <v>农道有机大豆</v>
          </cell>
          <cell r="C8058" t="str">
            <v/>
          </cell>
          <cell r="D8058" t="str">
            <v>500g真空袋</v>
          </cell>
        </row>
        <row r="8059">
          <cell r="A8059">
            <v>132501</v>
          </cell>
          <cell r="B8059" t="str">
            <v>农道有机黑豆</v>
          </cell>
          <cell r="C8059" t="str">
            <v/>
          </cell>
          <cell r="D8059" t="str">
            <v>500g真空袋</v>
          </cell>
        </row>
        <row r="8060">
          <cell r="A8060">
            <v>132483</v>
          </cell>
          <cell r="B8060" t="str">
            <v>农道有机绿豆</v>
          </cell>
          <cell r="C8060" t="str">
            <v/>
          </cell>
          <cell r="D8060" t="str">
            <v>500g真空袋</v>
          </cell>
        </row>
        <row r="8061">
          <cell r="A8061">
            <v>134326</v>
          </cell>
          <cell r="B8061" t="str">
            <v>贡枣</v>
          </cell>
          <cell r="C8061" t="str">
            <v/>
          </cell>
          <cell r="D8061" t="str">
            <v>1000g</v>
          </cell>
        </row>
        <row r="8062">
          <cell r="A8062">
            <v>134060</v>
          </cell>
          <cell r="B8062" t="str">
            <v>参松养心胶囊</v>
          </cell>
          <cell r="C8062" t="str">
            <v>北京以岭药业有限公司</v>
          </cell>
          <cell r="D8062" t="str">
            <v>0.4gx84粒</v>
          </cell>
        </row>
        <row r="8063">
          <cell r="A8063">
            <v>134245</v>
          </cell>
          <cell r="B8063" t="str">
            <v>辛伐他汀片</v>
          </cell>
          <cell r="C8063" t="str">
            <v>西南药业股份有限公司</v>
          </cell>
          <cell r="D8063" t="str">
            <v>20mg*12片</v>
          </cell>
        </row>
        <row r="8064">
          <cell r="A8064">
            <v>105426</v>
          </cell>
          <cell r="B8064" t="str">
            <v>医用绷带(纱布绷带)</v>
          </cell>
          <cell r="C8064" t="str">
            <v>稳健医疗用品股份有限公司(稳健实业(深圳)有限公司)</v>
          </cell>
          <cell r="D8064" t="str">
            <v>A型,8cmx6mx2卷</v>
          </cell>
        </row>
        <row r="8065">
          <cell r="A8065">
            <v>109415</v>
          </cell>
          <cell r="B8065" t="str">
            <v>医用绷带(纱布绷带)</v>
          </cell>
          <cell r="C8065" t="str">
            <v>稳健医疗用品股份有限公司(稳健实业(深圳)有限公司)</v>
          </cell>
          <cell r="D8065" t="str">
            <v>A型4.8cmx6mx2卷</v>
          </cell>
        </row>
        <row r="8066">
          <cell r="A8066">
            <v>55306</v>
          </cell>
          <cell r="B8066" t="str">
            <v>安神补脑液</v>
          </cell>
          <cell r="C8066" t="str">
            <v>鲁南厚普制药有限公司</v>
          </cell>
          <cell r="D8066" t="str">
            <v>10mlx10支</v>
          </cell>
        </row>
        <row r="8067">
          <cell r="A8067">
            <v>119023</v>
          </cell>
          <cell r="B8067" t="str">
            <v>医用纱布片</v>
          </cell>
          <cell r="C8067" t="str">
            <v>稳健医疗用品股份有限公司(稳健实业(深圳)有限公司)</v>
          </cell>
          <cell r="D8067" t="str">
            <v>10cmx10cm-8Px1片(灭菌级)</v>
          </cell>
        </row>
        <row r="8068">
          <cell r="A8068">
            <v>119032</v>
          </cell>
          <cell r="B8068" t="str">
            <v>护理组具</v>
          </cell>
          <cell r="C8068" t="str">
            <v>成都稳健利康医疗用品有限公司</v>
          </cell>
          <cell r="D8068" t="str">
            <v>小便器 男用(1个)</v>
          </cell>
        </row>
        <row r="8069">
          <cell r="A8069">
            <v>119024</v>
          </cell>
          <cell r="B8069" t="str">
            <v>外科纱布敷料(纱布片)</v>
          </cell>
          <cell r="C8069" t="str">
            <v>稳健医疗用品股份有限公司(稳健实业(深圳)有限公司)</v>
          </cell>
          <cell r="D8069" t="str">
            <v>6cmx8cm-8Px2片(灭菌级)</v>
          </cell>
        </row>
        <row r="8070">
          <cell r="A8070">
            <v>119033</v>
          </cell>
          <cell r="B8070" t="str">
            <v>护理组具</v>
          </cell>
          <cell r="C8070" t="str">
            <v>成都稳健利康医疗用品有限公司</v>
          </cell>
          <cell r="D8070" t="str">
            <v>小便器 女用(1个)</v>
          </cell>
        </row>
        <row r="8071">
          <cell r="A8071">
            <v>119038</v>
          </cell>
          <cell r="B8071" t="str">
            <v>护理组具</v>
          </cell>
          <cell r="C8071" t="str">
            <v>成都稳健利康医疗用品有限公司</v>
          </cell>
          <cell r="D8071" t="str">
            <v>大便器1套</v>
          </cell>
        </row>
        <row r="8072">
          <cell r="A8072">
            <v>133341</v>
          </cell>
          <cell r="B8072" t="str">
            <v>赶黄草</v>
          </cell>
          <cell r="C8072" t="str">
            <v>重庆康迪药业有限公司</v>
          </cell>
          <cell r="D8072" t="str">
            <v>1.5gx18袋</v>
          </cell>
        </row>
        <row r="8073">
          <cell r="A8073">
            <v>133519</v>
          </cell>
          <cell r="B8073" t="str">
            <v>玛咖</v>
          </cell>
          <cell r="C8073" t="str">
            <v/>
          </cell>
          <cell r="D8073" t="str">
            <v>二级（黑）</v>
          </cell>
        </row>
        <row r="8074">
          <cell r="A8074">
            <v>135376</v>
          </cell>
          <cell r="B8074" t="str">
            <v>血糖/血酮仪</v>
          </cell>
          <cell r="C8074" t="str">
            <v/>
          </cell>
          <cell r="D8074" t="str">
            <v>FreeStyleOptium</v>
          </cell>
        </row>
        <row r="8075">
          <cell r="A8075">
            <v>135377</v>
          </cell>
          <cell r="B8075" t="str">
            <v>血糖试纸</v>
          </cell>
          <cell r="C8075" t="str">
            <v/>
          </cell>
          <cell r="D8075" t="str">
            <v>50片(辅理善越佳型)</v>
          </cell>
        </row>
        <row r="8076">
          <cell r="A8076">
            <v>129935</v>
          </cell>
          <cell r="B8076" t="str">
            <v>养生堂天然维生素C咀嚼片</v>
          </cell>
          <cell r="C8076" t="str">
            <v/>
          </cell>
          <cell r="D8076" t="str">
            <v>150粒</v>
          </cell>
        </row>
        <row r="8077">
          <cell r="A8077">
            <v>135164</v>
          </cell>
          <cell r="B8077" t="str">
            <v>EA-11尿酸测试条</v>
          </cell>
          <cell r="C8077" t="str">
            <v>长沙三诺生物传感技术有限公司</v>
          </cell>
          <cell r="D8077" t="str">
            <v>10支</v>
          </cell>
        </row>
        <row r="8078">
          <cell r="A8078">
            <v>134728</v>
          </cell>
          <cell r="B8078" t="str">
            <v>辛伐他汀片</v>
          </cell>
          <cell r="C8078" t="str">
            <v>湖北广济药业股份有限公司</v>
          </cell>
          <cell r="D8078" t="str">
            <v>20mgx16片</v>
          </cell>
        </row>
        <row r="8079">
          <cell r="A8079">
            <v>134726</v>
          </cell>
          <cell r="B8079" t="str">
            <v>泮托拉唑钠肠溶片</v>
          </cell>
          <cell r="C8079" t="str">
            <v>湖北广济药业股份有限公司</v>
          </cell>
          <cell r="D8079" t="str">
            <v>40mgx16片</v>
          </cell>
        </row>
        <row r="8080">
          <cell r="A8080">
            <v>134725</v>
          </cell>
          <cell r="B8080" t="str">
            <v>万通筋骨贴</v>
          </cell>
          <cell r="C8080" t="str">
            <v>通化万通药业股份有限公司</v>
          </cell>
          <cell r="D8080" t="str">
            <v>7cmx10cmx10贴</v>
          </cell>
        </row>
        <row r="8081">
          <cell r="A8081">
            <v>135059</v>
          </cell>
          <cell r="B8081" t="str">
            <v>养阴清肺颗粒</v>
          </cell>
          <cell r="C8081" t="str">
            <v>药圣堂(湖南)制药有限公司</v>
          </cell>
          <cell r="D8081" t="str">
            <v>15gx6袋</v>
          </cell>
        </row>
        <row r="8082">
          <cell r="A8082">
            <v>135168</v>
          </cell>
          <cell r="B8082" t="str">
            <v>香山电子人体秤</v>
          </cell>
          <cell r="C8082" t="str">
            <v>广东香山衡器集团股份有限公司</v>
          </cell>
          <cell r="D8082" t="str">
            <v>EB9365</v>
          </cell>
        </row>
        <row r="8083">
          <cell r="A8083">
            <v>135165</v>
          </cell>
          <cell r="B8083" t="str">
            <v>香山电子母婴秤</v>
          </cell>
          <cell r="C8083" t="str">
            <v>广东香山衡器集团股份有限公司</v>
          </cell>
          <cell r="D8083" t="str">
            <v>EB9345H</v>
          </cell>
        </row>
        <row r="8084">
          <cell r="A8084">
            <v>120954</v>
          </cell>
          <cell r="B8084" t="str">
            <v>通江细木耳</v>
          </cell>
          <cell r="C8084" t="str">
            <v/>
          </cell>
          <cell r="D8084" t="str">
            <v>210g（一级)</v>
          </cell>
        </row>
        <row r="8085">
          <cell r="A8085">
            <v>120941</v>
          </cell>
          <cell r="B8085" t="str">
            <v>通江细木耳</v>
          </cell>
          <cell r="C8085" t="str">
            <v/>
          </cell>
          <cell r="D8085" t="str">
            <v>250g</v>
          </cell>
        </row>
        <row r="8086">
          <cell r="A8086">
            <v>120942</v>
          </cell>
          <cell r="B8086" t="str">
            <v>通江细木耳</v>
          </cell>
          <cell r="C8086" t="str">
            <v/>
          </cell>
          <cell r="D8086" t="str">
            <v>150g、一级(桐君阁)</v>
          </cell>
        </row>
        <row r="8087">
          <cell r="A8087">
            <v>124132</v>
          </cell>
          <cell r="B8087" t="str">
            <v>盆炎净胶囊</v>
          </cell>
          <cell r="C8087" t="str">
            <v>重庆希尔安药业有限公司</v>
          </cell>
          <cell r="D8087" t="str">
            <v>0.5gx15粒x2板</v>
          </cell>
        </row>
        <row r="8088">
          <cell r="A8088">
            <v>132433</v>
          </cell>
          <cell r="B8088" t="str">
            <v>复方感冒灵颗粒</v>
          </cell>
          <cell r="C8088" t="str">
            <v>湖南三九南开制药有限公司</v>
          </cell>
          <cell r="D8088" t="str">
            <v>14gx15袋</v>
          </cell>
        </row>
        <row r="8089">
          <cell r="A8089">
            <v>135149</v>
          </cell>
          <cell r="B8089" t="str">
            <v>血糖试条</v>
          </cell>
          <cell r="C8089" t="str">
            <v>长沙三诺生物传感技术有限公司</v>
          </cell>
          <cell r="D8089" t="str">
            <v>50支 安易型</v>
          </cell>
        </row>
        <row r="8090">
          <cell r="A8090">
            <v>135277</v>
          </cell>
          <cell r="B8090" t="str">
            <v>多潘立酮片</v>
          </cell>
          <cell r="C8090" t="str">
            <v>湖南千金湘江药业股份有限公司</v>
          </cell>
          <cell r="D8090" t="str">
            <v>10mgx30片x2板</v>
          </cell>
        </row>
        <row r="8091">
          <cell r="A8091">
            <v>135482</v>
          </cell>
          <cell r="B8091" t="str">
            <v>山楂麦曲颗粒</v>
          </cell>
          <cell r="C8091" t="str">
            <v>江西普正制药股份有限公司</v>
          </cell>
          <cell r="D8091" t="str">
            <v>5g*9袋（无糖型）</v>
          </cell>
        </row>
        <row r="8092">
          <cell r="A8092">
            <v>135450</v>
          </cell>
          <cell r="B8092" t="str">
            <v>健民咽喉片</v>
          </cell>
          <cell r="C8092" t="str">
            <v>健民药业集团股份有限公司</v>
          </cell>
          <cell r="D8092" t="str">
            <v>8片*3板</v>
          </cell>
        </row>
        <row r="8093">
          <cell r="A8093">
            <v>135469</v>
          </cell>
          <cell r="B8093" t="str">
            <v>头孢克洛颗粒</v>
          </cell>
          <cell r="C8093" t="str">
            <v>苏州中化药品工业有限公司</v>
          </cell>
          <cell r="D8093" t="str">
            <v>0.125g*9袋</v>
          </cell>
        </row>
        <row r="8094">
          <cell r="A8094">
            <v>135380</v>
          </cell>
          <cell r="B8094" t="str">
            <v>珍菊降压片</v>
          </cell>
          <cell r="C8094" t="str">
            <v>雷允上药业集团有限公司</v>
          </cell>
          <cell r="D8094" t="str">
            <v>0.25g*120片</v>
          </cell>
        </row>
        <row r="8095">
          <cell r="A8095">
            <v>121073</v>
          </cell>
          <cell r="B8095" t="str">
            <v>左归丸</v>
          </cell>
          <cell r="C8095" t="str">
            <v>仲景宛西制药股份有限公司（原河南省宛西制药股份有限公司）</v>
          </cell>
          <cell r="D8095" t="str">
            <v>9gx8袋(水蜜丸)</v>
          </cell>
        </row>
        <row r="8096">
          <cell r="A8096">
            <v>135454</v>
          </cell>
          <cell r="B8096" t="str">
            <v>妇科白带胶囊</v>
          </cell>
          <cell r="C8096" t="str">
            <v>湖南天济草堂制药股份有限公司</v>
          </cell>
          <cell r="D8096" t="str">
            <v>0.25g*12粒*3板</v>
          </cell>
        </row>
        <row r="8097">
          <cell r="A8097">
            <v>134968</v>
          </cell>
          <cell r="B8097" t="str">
            <v>牛黄解毒片</v>
          </cell>
          <cell r="C8097" t="str">
            <v>太极集团四川绵阳制药有限公司</v>
          </cell>
          <cell r="D8097" t="str">
            <v>30片</v>
          </cell>
        </row>
        <row r="8098">
          <cell r="A8098">
            <v>134733</v>
          </cell>
          <cell r="B8098" t="str">
            <v>天然橡胶胶乳避孕套</v>
          </cell>
          <cell r="C8098" t="str">
            <v>SURETEX LIMITED（泰国）</v>
          </cell>
          <cell r="D8098" t="str">
            <v>12只(自由派)</v>
          </cell>
        </row>
        <row r="8099">
          <cell r="A8099">
            <v>135085</v>
          </cell>
          <cell r="B8099" t="str">
            <v>碘酊消毒液</v>
          </cell>
          <cell r="C8099" t="str">
            <v>江西草珊瑚消毒用品有限公司</v>
          </cell>
          <cell r="D8099" t="str">
            <v>20mlx2%</v>
          </cell>
        </row>
        <row r="8100">
          <cell r="A8100">
            <v>135086</v>
          </cell>
          <cell r="B8100" t="str">
            <v>过氧化氢消毒液</v>
          </cell>
          <cell r="C8100" t="str">
            <v>江西草珊瑚消毒用品有限公司</v>
          </cell>
          <cell r="D8100" t="str">
            <v>500mlx3%</v>
          </cell>
        </row>
        <row r="8101">
          <cell r="A8101">
            <v>135087</v>
          </cell>
          <cell r="B8101" t="str">
            <v>过氧化氢消毒液</v>
          </cell>
          <cell r="C8101" t="str">
            <v>江西草珊瑚消毒用品有限公司</v>
          </cell>
          <cell r="D8101" t="str">
            <v>100mlx3%</v>
          </cell>
        </row>
        <row r="8102">
          <cell r="A8102">
            <v>135106</v>
          </cell>
          <cell r="B8102" t="str">
            <v>阿法骨化醇软胶囊(法能)</v>
          </cell>
          <cell r="C8102" t="str">
            <v>南通华山药业有限公司</v>
          </cell>
          <cell r="D8102" t="str">
            <v>0.5μgx20粒</v>
          </cell>
        </row>
        <row r="8103">
          <cell r="A8103">
            <v>135639</v>
          </cell>
          <cell r="B8103" t="str">
            <v>甲硝唑氯己定洗剂</v>
          </cell>
          <cell r="C8103" t="str">
            <v>广东佳泰药业股份有限公司(原深圳市佳泰药业股份有限公司)</v>
          </cell>
          <cell r="D8103" t="str">
            <v>150ml</v>
          </cell>
        </row>
        <row r="8104">
          <cell r="A8104">
            <v>130052</v>
          </cell>
          <cell r="B8104" t="str">
            <v>太极香菇酱（香辣）</v>
          </cell>
          <cell r="C8104" t="str">
            <v>太极集团重庆国光绿色食品有限公司</v>
          </cell>
          <cell r="D8104" t="str">
            <v>210g</v>
          </cell>
        </row>
        <row r="8105">
          <cell r="A8105">
            <v>135172</v>
          </cell>
          <cell r="B8105" t="str">
            <v>绞股蓝总甙胶囊</v>
          </cell>
          <cell r="C8105" t="str">
            <v>安康北医大制药股份有限公司
</v>
          </cell>
          <cell r="D8105" t="str">
            <v>60mgx12粒x3板</v>
          </cell>
        </row>
        <row r="8106">
          <cell r="A8106">
            <v>130703</v>
          </cell>
          <cell r="B8106" t="str">
            <v>生态豆浆黄豆</v>
          </cell>
          <cell r="C8106" t="str">
            <v>五常京贡米粮食品有限公司</v>
          </cell>
          <cell r="D8106" t="str">
            <v>400g</v>
          </cell>
        </row>
        <row r="8107">
          <cell r="A8107">
            <v>132252</v>
          </cell>
          <cell r="B8107" t="str">
            <v>枸杞子</v>
          </cell>
          <cell r="C8107" t="str">
            <v>重庆泰兴食品有限公司</v>
          </cell>
          <cell r="D8107" t="str">
            <v>特优450g(桐君阁、李泉）</v>
          </cell>
        </row>
        <row r="8108">
          <cell r="A8108">
            <v>132474</v>
          </cell>
          <cell r="B8108" t="str">
            <v>农道1号有机大米</v>
          </cell>
          <cell r="C8108" t="str">
            <v/>
          </cell>
          <cell r="D8108" t="str">
            <v>2500g真空袋</v>
          </cell>
        </row>
        <row r="8109">
          <cell r="A8109">
            <v>132476</v>
          </cell>
          <cell r="B8109" t="str">
            <v>农道有机糯米</v>
          </cell>
          <cell r="C8109" t="str">
            <v/>
          </cell>
          <cell r="D8109" t="str">
            <v>500g</v>
          </cell>
        </row>
        <row r="8110">
          <cell r="A8110">
            <v>132478</v>
          </cell>
          <cell r="B8110" t="str">
            <v>农道有机燕麦</v>
          </cell>
          <cell r="C8110" t="str">
            <v>北京兴农泰华有机农业有限公司（原北京兴农泰华生物科技有限公司）</v>
          </cell>
          <cell r="D8110" t="str">
            <v>500g真空袋</v>
          </cell>
        </row>
        <row r="8111">
          <cell r="A8111">
            <v>132358</v>
          </cell>
          <cell r="B8111" t="str">
            <v>制氧机</v>
          </cell>
          <cell r="C8111" t="str">
            <v>江苏鱼跃医疗设备股份有限公司</v>
          </cell>
          <cell r="D8111" t="str">
            <v>9F-3W</v>
          </cell>
        </row>
        <row r="8112">
          <cell r="A8112">
            <v>131669</v>
          </cell>
          <cell r="B8112" t="str">
            <v>制氧机</v>
          </cell>
          <cell r="C8112" t="str">
            <v>江苏鱼跃医疗设备股份有限公司</v>
          </cell>
          <cell r="D8112" t="str">
            <v>9F-3</v>
          </cell>
        </row>
        <row r="8113">
          <cell r="A8113">
            <v>132475</v>
          </cell>
          <cell r="B8113" t="str">
            <v>农道有机黑米</v>
          </cell>
          <cell r="C8113" t="str">
            <v/>
          </cell>
          <cell r="D8113" t="str">
            <v>500g真空袋</v>
          </cell>
        </row>
        <row r="8114">
          <cell r="A8114">
            <v>114628</v>
          </cell>
          <cell r="B8114" t="str">
            <v>强力枇杷露</v>
          </cell>
          <cell r="C8114" t="str">
            <v>苏州华葆药业有限公司</v>
          </cell>
          <cell r="D8114" t="str">
            <v>240g</v>
          </cell>
        </row>
        <row r="8115">
          <cell r="A8115">
            <v>123587</v>
          </cell>
          <cell r="B8115" t="str">
            <v>柳氮磺吡啶栓</v>
          </cell>
          <cell r="C8115" t="str">
            <v>广东科伦药业有限公司</v>
          </cell>
          <cell r="D8115" t="str">
            <v>0.5gx6粒</v>
          </cell>
        </row>
        <row r="8116">
          <cell r="A8116">
            <v>120585</v>
          </cell>
          <cell r="B8116" t="str">
            <v>细木耳(壹品斋)</v>
          </cell>
          <cell r="C8116" t="str">
            <v/>
          </cell>
          <cell r="D8116" t="str">
            <v>100g</v>
          </cell>
        </row>
        <row r="8117">
          <cell r="A8117">
            <v>121049</v>
          </cell>
          <cell r="B8117" t="str">
            <v>红参</v>
          </cell>
          <cell r="C8117" t="str">
            <v>其他生产厂家</v>
          </cell>
          <cell r="D8117" t="str">
            <v>直须（无糖）</v>
          </cell>
        </row>
        <row r="8118">
          <cell r="A8118">
            <v>121052</v>
          </cell>
          <cell r="B8118" t="str">
            <v>红参</v>
          </cell>
          <cell r="C8118" t="str">
            <v>其他生产厂家</v>
          </cell>
          <cell r="D8118" t="str">
            <v>45支边条/无糖</v>
          </cell>
        </row>
        <row r="8119">
          <cell r="A8119">
            <v>121068</v>
          </cell>
          <cell r="B8119" t="str">
            <v>红参</v>
          </cell>
          <cell r="C8119" t="str">
            <v>其他生产厂家</v>
          </cell>
          <cell r="D8119" t="str">
            <v>35支边条（无糖）</v>
          </cell>
        </row>
        <row r="8120">
          <cell r="A8120">
            <v>121070</v>
          </cell>
          <cell r="B8120" t="str">
            <v>红参</v>
          </cell>
          <cell r="C8120" t="str">
            <v>其他生产厂家</v>
          </cell>
          <cell r="D8120" t="str">
            <v>16支边条（无糖）</v>
          </cell>
        </row>
        <row r="8121">
          <cell r="A8121">
            <v>121051</v>
          </cell>
          <cell r="B8121" t="str">
            <v>红参</v>
          </cell>
          <cell r="C8121" t="str">
            <v>中药收购</v>
          </cell>
          <cell r="D8121" t="str">
            <v>25支边条（无糖）</v>
          </cell>
        </row>
        <row r="8122">
          <cell r="A8122">
            <v>121567</v>
          </cell>
          <cell r="B8122" t="str">
            <v>通江细木耳</v>
          </cell>
          <cell r="C8122" t="str">
            <v/>
          </cell>
          <cell r="D8122" t="str">
            <v>250g/盒</v>
          </cell>
        </row>
        <row r="8123">
          <cell r="A8123">
            <v>104261</v>
          </cell>
          <cell r="B8123" t="str">
            <v>格列齐特片</v>
          </cell>
          <cell r="C8123" t="str">
            <v>石家庄四药有限公司</v>
          </cell>
          <cell r="D8123" t="str">
            <v>80mgx60片</v>
          </cell>
        </row>
        <row r="8124">
          <cell r="A8124">
            <v>125618</v>
          </cell>
          <cell r="B8124" t="str">
            <v>孟鲁司特钠片</v>
          </cell>
          <cell r="C8124" t="str">
            <v>鲁南贝特制药有限公司(原山东鲁南贝特制药有限公司)</v>
          </cell>
          <cell r="D8124" t="str">
            <v>10mgx6片</v>
          </cell>
        </row>
        <row r="8125">
          <cell r="A8125">
            <v>132038</v>
          </cell>
          <cell r="B8125" t="str">
            <v>黄柏胶囊</v>
          </cell>
          <cell r="C8125" t="str">
            <v>贵阳新天药业股份有限公司</v>
          </cell>
          <cell r="D8125" t="str">
            <v>36粒</v>
          </cell>
        </row>
        <row r="8126">
          <cell r="A8126">
            <v>101234</v>
          </cell>
          <cell r="B8126" t="str">
            <v>布洛芬颗粒</v>
          </cell>
          <cell r="C8126" t="str">
            <v>哈药集团世一堂制药厂</v>
          </cell>
          <cell r="D8126" t="str">
            <v>0.2gx15袋</v>
          </cell>
        </row>
        <row r="8127">
          <cell r="A8127">
            <v>109241</v>
          </cell>
          <cell r="B8127" t="str">
            <v>人体秤</v>
          </cell>
          <cell r="C8127" t="str">
            <v>广东香山衡器集团股份有限公司</v>
          </cell>
          <cell r="D8127" t="str">
            <v>EB9003l</v>
          </cell>
        </row>
        <row r="8128">
          <cell r="A8128">
            <v>130499</v>
          </cell>
          <cell r="B8128" t="str">
            <v>独一味分散片</v>
          </cell>
          <cell r="C8128" t="str">
            <v>重庆希尔安药业有限公司</v>
          </cell>
          <cell r="D8128" t="str">
            <v>0.5gx48片</v>
          </cell>
        </row>
        <row r="8129">
          <cell r="A8129">
            <v>172394</v>
          </cell>
          <cell r="B8129" t="str">
            <v>醋艾叶</v>
          </cell>
          <cell r="C8129" t="str">
            <v>其他生产厂家</v>
          </cell>
          <cell r="D8129" t="str">
            <v>醋炙</v>
          </cell>
        </row>
        <row r="8130">
          <cell r="A8130">
            <v>130589</v>
          </cell>
          <cell r="B8130" t="str">
            <v>舒筋健腰丸</v>
          </cell>
          <cell r="C8130" t="str">
            <v>广州白云山陈李济药厂有限公司(原广州陈李济药厂)</v>
          </cell>
          <cell r="D8130" t="str">
            <v>45gx10瓶</v>
          </cell>
        </row>
        <row r="8131">
          <cell r="A8131">
            <v>135050</v>
          </cell>
          <cell r="B8131" t="str">
            <v>人绒毛膜促性腺激素(HCG)诊断试剂（乳胶法）</v>
          </cell>
          <cell r="C8131" t="str">
            <v>雅培诊断产品（上海）有限公司（原美艾利尔（上海）诊断产品有限公司）</v>
          </cell>
          <cell r="D8131" t="str">
            <v>CB11x1支</v>
          </cell>
        </row>
        <row r="8132">
          <cell r="A8132">
            <v>135051</v>
          </cell>
          <cell r="B8132" t="str">
            <v>人绒毛膜促性腺激素(HCG)诊断试剂（乳胶法）</v>
          </cell>
          <cell r="C8132" t="str">
            <v>雅培诊断产品（上海）有限公司（原美艾利尔（上海）诊断产品有限公司）</v>
          </cell>
          <cell r="D8132" t="str">
            <v>CB11 2支装</v>
          </cell>
        </row>
        <row r="8133">
          <cell r="A8133">
            <v>60015</v>
          </cell>
          <cell r="B8133" t="str">
            <v>复方百部止咳颗粒</v>
          </cell>
          <cell r="C8133" t="str">
            <v>广西日田药业有限责任公司</v>
          </cell>
          <cell r="D8133" t="str">
            <v>10gx12袋</v>
          </cell>
        </row>
        <row r="8134">
          <cell r="A8134">
            <v>128559</v>
          </cell>
          <cell r="B8134" t="str">
            <v>天然胶乳橡胶避孕套(多乐士)</v>
          </cell>
          <cell r="C8134" t="str">
            <v>GUMMITECH INDUSTRIES SDN.BHD(马来西亚)</v>
          </cell>
          <cell r="D8134" t="str">
            <v>12只(梦幻激致超薄)光面型</v>
          </cell>
        </row>
        <row r="8135">
          <cell r="A8135">
            <v>101361</v>
          </cell>
          <cell r="B8135" t="str">
            <v>复方鲜竹沥液</v>
          </cell>
          <cell r="C8135" t="str">
            <v>江西南昌济生制药有限责任公司（原江西南昌济生制药厂）</v>
          </cell>
          <cell r="D8135" t="str">
            <v>20mlx6瓶（含糖）</v>
          </cell>
        </row>
        <row r="8136">
          <cell r="A8136">
            <v>134703</v>
          </cell>
          <cell r="B8136" t="str">
            <v>心脑康胶囊</v>
          </cell>
          <cell r="C8136" t="str">
            <v>吉林吉春制药股份有限公司</v>
          </cell>
          <cell r="D8136" t="str">
            <v>0.25gx15粒x2板</v>
          </cell>
        </row>
        <row r="8137">
          <cell r="A8137">
            <v>130191</v>
          </cell>
          <cell r="B8137" t="str">
            <v>朝鲜红参</v>
          </cell>
          <cell r="C8137" t="str">
            <v>白山市华正医药药材有限责任公司</v>
          </cell>
          <cell r="D8137" t="str">
            <v>人40支单支普盒12g(开城)</v>
          </cell>
        </row>
        <row r="8138">
          <cell r="A8138">
            <v>130192</v>
          </cell>
          <cell r="B8138" t="str">
            <v>朝鲜红参</v>
          </cell>
          <cell r="C8138" t="str">
            <v>白山市华正医药药材有限责任公司</v>
          </cell>
          <cell r="D8138" t="str">
            <v>天40支单支普盒12g(开城)</v>
          </cell>
        </row>
        <row r="8139">
          <cell r="A8139">
            <v>131421</v>
          </cell>
          <cell r="B8139" t="str">
            <v>西洋参</v>
          </cell>
          <cell r="C8139" t="str">
            <v>威州许氏洋参(南京)有限公司</v>
          </cell>
          <cell r="D8139" t="str">
            <v>48gx2瓶 精选片</v>
          </cell>
        </row>
        <row r="8140">
          <cell r="A8140">
            <v>131424</v>
          </cell>
          <cell r="B8140" t="str">
            <v>西洋参</v>
          </cell>
          <cell r="C8140" t="str">
            <v>威州许氏洋参(南京)有限公司</v>
          </cell>
          <cell r="D8140" t="str">
            <v>68克x2瓶 精选片</v>
          </cell>
        </row>
        <row r="8141">
          <cell r="A8141">
            <v>130552</v>
          </cell>
          <cell r="B8141" t="str">
            <v>薇姿活性塑颜肌源焕活眼睫精华露</v>
          </cell>
          <cell r="C8141" t="str">
            <v/>
          </cell>
          <cell r="D8141" t="str">
            <v>15ml
</v>
          </cell>
        </row>
        <row r="8142">
          <cell r="A8142">
            <v>130553</v>
          </cell>
          <cell r="B8142" t="str">
            <v>薇姿温泉矿物保湿菁纯倍安霜</v>
          </cell>
          <cell r="C8142" t="str">
            <v/>
          </cell>
          <cell r="D8142" t="str">
            <v>50ml
</v>
          </cell>
        </row>
        <row r="8143">
          <cell r="A8143">
            <v>130635</v>
          </cell>
          <cell r="B8143" t="str">
            <v>生态红小豆</v>
          </cell>
          <cell r="C8143" t="str">
            <v>五常京贡米粮食品有限公司</v>
          </cell>
          <cell r="D8143" t="str">
            <v>400g</v>
          </cell>
        </row>
        <row r="8144">
          <cell r="A8144">
            <v>130549</v>
          </cell>
          <cell r="B8144" t="str">
            <v>理肤泉2013年冬季特安修复套装</v>
          </cell>
          <cell r="C8144" t="str">
            <v/>
          </cell>
          <cell r="D8144" t="str">
            <v>150ml+40ml+40ml+200ml
</v>
          </cell>
        </row>
        <row r="8145">
          <cell r="A8145">
            <v>130638</v>
          </cell>
          <cell r="B8145" t="str">
            <v>生态薏仁米</v>
          </cell>
          <cell r="C8145" t="str">
            <v>五常京贡米粮食品有限公司</v>
          </cell>
          <cell r="D8145" t="str">
            <v>400g</v>
          </cell>
        </row>
        <row r="8146">
          <cell r="A8146">
            <v>131335</v>
          </cell>
          <cell r="B8146" t="str">
            <v>复方黄柏祛癣搽剂</v>
          </cell>
          <cell r="C8146" t="str">
            <v>陕西功达制药有限公司</v>
          </cell>
          <cell r="D8146" t="str">
            <v>30ml</v>
          </cell>
        </row>
        <row r="8147">
          <cell r="A8147">
            <v>130666</v>
          </cell>
          <cell r="B8147" t="str">
            <v>有机菠菜挂面</v>
          </cell>
          <cell r="C8147" t="str">
            <v/>
          </cell>
          <cell r="D8147" t="str">
            <v>350g</v>
          </cell>
        </row>
        <row r="8148">
          <cell r="A8148">
            <v>130668</v>
          </cell>
          <cell r="B8148" t="str">
            <v>有机胡萝卜挂面</v>
          </cell>
          <cell r="C8148" t="str">
            <v/>
          </cell>
          <cell r="D8148" t="str">
            <v>350g</v>
          </cell>
        </row>
        <row r="8149">
          <cell r="A8149">
            <v>130623</v>
          </cell>
          <cell r="B8149" t="str">
            <v>生态绿豆</v>
          </cell>
          <cell r="C8149" t="str">
            <v>五常京贡米粮食品有限公司</v>
          </cell>
          <cell r="D8149" t="str">
            <v>400g</v>
          </cell>
        </row>
        <row r="8150">
          <cell r="A8150">
            <v>130836</v>
          </cell>
          <cell r="B8150" t="str">
            <v>一清软胶囊</v>
          </cell>
          <cell r="C8150" t="str">
            <v>海南海神同洲制药有限公司</v>
          </cell>
          <cell r="D8150" t="str">
            <v>36粒</v>
          </cell>
        </row>
        <row r="8151">
          <cell r="A8151">
            <v>135526</v>
          </cell>
          <cell r="B8151" t="str">
            <v>前列回春胶囊</v>
          </cell>
          <cell r="C8151" t="str">
            <v>吉林省东丰药业股份有限公司</v>
          </cell>
          <cell r="D8151" t="str">
            <v>0.3gx45粒</v>
          </cell>
        </row>
        <row r="8152">
          <cell r="A8152">
            <v>56783</v>
          </cell>
          <cell r="B8152" t="str">
            <v>清胃黄连丸</v>
          </cell>
          <cell r="C8152" t="str">
            <v>山东孔圣堂制药有限公司</v>
          </cell>
          <cell r="D8152" t="str">
            <v>9gx10袋</v>
          </cell>
        </row>
        <row r="8153">
          <cell r="A8153">
            <v>58256</v>
          </cell>
          <cell r="B8153" t="str">
            <v>养阴清肺膏</v>
          </cell>
          <cell r="C8153" t="str">
            <v>北京同仁堂科技发展股份有限公司制药厂</v>
          </cell>
          <cell r="D8153" t="str">
            <v>50g</v>
          </cell>
        </row>
        <row r="8154">
          <cell r="A8154">
            <v>65111</v>
          </cell>
          <cell r="B8154" t="str">
            <v>泛昔洛韦胶囊</v>
          </cell>
          <cell r="C8154" t="str">
            <v>迪沙药业集团有限公司</v>
          </cell>
          <cell r="D8154" t="str">
            <v>0.125gx12粒</v>
          </cell>
        </row>
        <row r="8155">
          <cell r="A8155">
            <v>70264</v>
          </cell>
          <cell r="B8155" t="str">
            <v>复方牛黄消炎胶囊</v>
          </cell>
          <cell r="C8155" t="str">
            <v>河南辅仁堂制药有限公司</v>
          </cell>
          <cell r="D8155" t="str">
            <v>0.4gx10粒x2板</v>
          </cell>
        </row>
        <row r="8156">
          <cell r="A8156">
            <v>81811</v>
          </cell>
          <cell r="B8156" t="str">
            <v>乌灵胶囊</v>
          </cell>
          <cell r="C8156" t="str">
            <v>浙江佐力药业股份有限公司</v>
          </cell>
          <cell r="D8156" t="str">
            <v>0.33gx9粒x4板</v>
          </cell>
        </row>
        <row r="8157">
          <cell r="A8157">
            <v>85332</v>
          </cell>
          <cell r="B8157" t="str">
            <v>辣椒风湿膏</v>
          </cell>
          <cell r="C8157" t="str">
            <v>河南羚锐制药股份有限公司</v>
          </cell>
          <cell r="D8157" t="str">
            <v>7cmx10cmx4贴</v>
          </cell>
        </row>
        <row r="8158">
          <cell r="A8158">
            <v>88262</v>
          </cell>
          <cell r="B8158" t="str">
            <v>匹多莫德分散片</v>
          </cell>
          <cell r="C8158" t="str">
            <v>北京金城泰尔制药有限公司</v>
          </cell>
          <cell r="D8158" t="str">
            <v>0.4gx8片</v>
          </cell>
        </row>
        <row r="8159">
          <cell r="A8159">
            <v>87850</v>
          </cell>
          <cell r="B8159" t="str">
            <v>艾附暖宫丸</v>
          </cell>
          <cell r="C8159" t="str">
            <v>北京同仁堂股份有限公司同仁堂制药厂</v>
          </cell>
          <cell r="D8159" t="str">
            <v>6gx10袋</v>
          </cell>
        </row>
        <row r="8160">
          <cell r="A8160">
            <v>87398</v>
          </cell>
          <cell r="B8160" t="str">
            <v>依帕司他片(唐林)</v>
          </cell>
          <cell r="C8160" t="str">
            <v>扬子江药业集团南京海陵药业有限公司</v>
          </cell>
          <cell r="D8160" t="str">
            <v>50mgx10片</v>
          </cell>
        </row>
        <row r="8161">
          <cell r="A8161">
            <v>87682</v>
          </cell>
          <cell r="B8161" t="str">
            <v>克痒舒洗液</v>
          </cell>
          <cell r="C8161" t="str">
            <v>安徽华威医药有限公司</v>
          </cell>
          <cell r="D8161" t="str">
            <v>100ml</v>
          </cell>
        </row>
        <row r="8162">
          <cell r="A8162">
            <v>91587</v>
          </cell>
          <cell r="B8162" t="str">
            <v>通江银耳</v>
          </cell>
          <cell r="C8162" t="str">
            <v>重庆壹品斋野生食品有限公司</v>
          </cell>
          <cell r="D8162" t="str">
            <v>150g(袋)</v>
          </cell>
        </row>
        <row r="8163">
          <cell r="A8163">
            <v>95470</v>
          </cell>
          <cell r="B8163" t="str">
            <v>阿莫西林胶囊</v>
          </cell>
          <cell r="C8163" t="str">
            <v>澳美制药厂</v>
          </cell>
          <cell r="D8163" t="str">
            <v>0.25gx36粒</v>
          </cell>
        </row>
        <row r="8164">
          <cell r="A8164">
            <v>97416</v>
          </cell>
          <cell r="B8164" t="str">
            <v>青艾条</v>
          </cell>
          <cell r="C8164" t="str">
            <v>烟台爱心医疗器械有限公司</v>
          </cell>
          <cell r="D8164" t="str">
            <v>25gx10支</v>
          </cell>
        </row>
        <row r="8165">
          <cell r="A8165">
            <v>100066</v>
          </cell>
          <cell r="B8165" t="str">
            <v>鲁花压榨特香菜籽油</v>
          </cell>
          <cell r="C8165" t="str">
            <v>山东鲁花集团商贸有限公司重庆分公司</v>
          </cell>
          <cell r="D8165" t="str">
            <v>5L</v>
          </cell>
        </row>
        <row r="8166">
          <cell r="A8166">
            <v>99118</v>
          </cell>
          <cell r="B8166" t="str">
            <v>山西情大红枣</v>
          </cell>
          <cell r="C8166" t="str">
            <v>成都齐力红食品有限责任公司</v>
          </cell>
          <cell r="D8166" t="str">
            <v>1000g</v>
          </cell>
        </row>
        <row r="8167">
          <cell r="A8167">
            <v>103132</v>
          </cell>
          <cell r="B8167" t="str">
            <v>美国许氏花旗参</v>
          </cell>
          <cell r="C8167" t="str">
            <v>威州许氏洋参(南京)有限公司</v>
          </cell>
          <cell r="D8167" t="str">
            <v>350g礼盒110号</v>
          </cell>
        </row>
        <row r="8168">
          <cell r="A8168">
            <v>103926</v>
          </cell>
          <cell r="B8168" t="str">
            <v>合生元幼儿配方奶粉(三阶段)</v>
          </cell>
          <cell r="C8168" t="str">
            <v/>
          </cell>
          <cell r="D8168" t="str">
            <v>900g(超级金装)</v>
          </cell>
        </row>
        <row r="8169">
          <cell r="A8169">
            <v>104752</v>
          </cell>
          <cell r="B8169" t="str">
            <v>强力定眩胶囊</v>
          </cell>
          <cell r="C8169" t="str">
            <v>江西银涛药业有限公司</v>
          </cell>
          <cell r="D8169" t="str">
            <v>0.4gx36粒</v>
          </cell>
        </row>
        <row r="8170">
          <cell r="A8170">
            <v>104695</v>
          </cell>
          <cell r="B8170" t="str">
            <v>双歧杆菌乳杆菌三联活菌片</v>
          </cell>
          <cell r="C8170" t="str">
            <v>内蒙古双奇药业股份有限公司</v>
          </cell>
          <cell r="D8170" t="str">
            <v>0.5gx12片x3板OTC</v>
          </cell>
        </row>
        <row r="8171">
          <cell r="A8171">
            <v>104057</v>
          </cell>
          <cell r="B8171" t="str">
            <v>合生元较大婴儿配方奶粉(二阶段)</v>
          </cell>
          <cell r="C8171" t="str">
            <v>(丹麦)Arla Foods amba Arinco</v>
          </cell>
          <cell r="D8171" t="str">
            <v>900g(呵护)</v>
          </cell>
        </row>
        <row r="8172">
          <cell r="A8172">
            <v>107342</v>
          </cell>
          <cell r="B8172" t="str">
            <v>中风回春丸</v>
          </cell>
          <cell r="C8172" t="str">
            <v>广州白云山敬修堂药业股份有限公司(原广州敬修堂)</v>
          </cell>
          <cell r="D8172" t="str">
            <v>1.8gx21袋</v>
          </cell>
        </row>
        <row r="8173">
          <cell r="A8173">
            <v>107714</v>
          </cell>
          <cell r="B8173" t="str">
            <v>特定电磁波治疗器</v>
          </cell>
          <cell r="C8173" t="str">
            <v>重庆市国人医疗器械公司</v>
          </cell>
          <cell r="D8173" t="str">
            <v>TDP-L-I-8A</v>
          </cell>
        </row>
        <row r="8174">
          <cell r="A8174">
            <v>110072</v>
          </cell>
          <cell r="B8174" t="str">
            <v>固肠止泻丸</v>
          </cell>
          <cell r="C8174" t="str">
            <v>西安阿房宫药业股份有限公司（原西安阿房宫药业有限公司）</v>
          </cell>
          <cell r="D8174" t="str">
            <v>4gx5袋(浓缩丸)</v>
          </cell>
        </row>
        <row r="8175">
          <cell r="A8175">
            <v>109124</v>
          </cell>
          <cell r="B8175" t="str">
            <v>头孢特仑新戊酯胶囊</v>
          </cell>
          <cell r="C8175" t="str">
            <v>广东博洲药业有限公司</v>
          </cell>
          <cell r="D8175" t="str">
            <v>50mgx6粒</v>
          </cell>
        </row>
        <row r="8176">
          <cell r="A8176">
            <v>108449</v>
          </cell>
          <cell r="B8176" t="str">
            <v>阿仑膦酸钠片</v>
          </cell>
          <cell r="C8176" t="str">
            <v>涿州东乐制药有限公司</v>
          </cell>
          <cell r="D8176" t="str">
            <v>70mgx4片</v>
          </cell>
        </row>
        <row r="8177">
          <cell r="A8177">
            <v>58872</v>
          </cell>
          <cell r="B8177" t="str">
            <v>外用紫金锭</v>
          </cell>
          <cell r="C8177" t="str">
            <v>广州白云山敬修堂药业股份有限公司(原广州敬修堂)</v>
          </cell>
          <cell r="D8177" t="str">
            <v>0.25gx18粒</v>
          </cell>
        </row>
        <row r="8178">
          <cell r="A8178">
            <v>135267</v>
          </cell>
          <cell r="B8178" t="str">
            <v>脑络通胶囊</v>
          </cell>
          <cell r="C8178" t="str">
            <v>广州白云山光华制药股份有限公司</v>
          </cell>
          <cell r="D8178" t="str">
            <v>0.5gx60粒</v>
          </cell>
        </row>
        <row r="8179">
          <cell r="A8179">
            <v>67345</v>
          </cell>
          <cell r="B8179" t="str">
            <v>参芪健胃颗粒</v>
          </cell>
          <cell r="C8179" t="str">
            <v>河南辅仁堂制药有限公司</v>
          </cell>
          <cell r="D8179" t="str">
            <v>16gx12袋
</v>
          </cell>
        </row>
        <row r="8180">
          <cell r="A8180">
            <v>135904</v>
          </cell>
          <cell r="B8180" t="str">
            <v>八珍益母片</v>
          </cell>
          <cell r="C8180" t="str">
            <v>太极集团四川绵阳制药有限公司</v>
          </cell>
          <cell r="D8180" t="str">
            <v>15片x2板(糖衣)</v>
          </cell>
        </row>
        <row r="8181">
          <cell r="A8181">
            <v>96033</v>
          </cell>
          <cell r="B8181" t="str">
            <v>医用气垫</v>
          </cell>
          <cell r="C8181" t="str">
            <v>冀州市佳禾医疗器械有限公司</v>
          </cell>
          <cell r="D8181" t="str">
            <v>C01型</v>
          </cell>
        </row>
        <row r="8182">
          <cell r="A8182">
            <v>96419</v>
          </cell>
          <cell r="B8182" t="str">
            <v>托玛琳锗自发热布护踝</v>
          </cell>
          <cell r="C8182" t="str">
            <v>冀州市佳禾医疗器械有限公司</v>
          </cell>
          <cell r="D8182" t="str">
            <v>付(D34)</v>
          </cell>
        </row>
        <row r="8183">
          <cell r="A8183">
            <v>102569</v>
          </cell>
          <cell r="B8183" t="str">
            <v>腹带</v>
          </cell>
          <cell r="C8183" t="str">
            <v>冀州市佳禾医疗器械有限公司</v>
          </cell>
          <cell r="D8183" t="str">
            <v>JHFD03-L</v>
          </cell>
        </row>
        <row r="8184">
          <cell r="A8184">
            <v>102533</v>
          </cell>
          <cell r="B8184" t="str">
            <v>腹带</v>
          </cell>
          <cell r="C8184" t="str">
            <v>冀州市佳禾医疗器械有限公司</v>
          </cell>
          <cell r="D8184" t="str">
            <v>JHFD03-XL号</v>
          </cell>
        </row>
        <row r="8185">
          <cell r="A8185">
            <v>102567</v>
          </cell>
          <cell r="B8185" t="str">
            <v>腹带</v>
          </cell>
          <cell r="C8185" t="str">
            <v>冀州市佳禾医疗器械有限公司</v>
          </cell>
          <cell r="D8185" t="str">
            <v>JHFD03-M</v>
          </cell>
        </row>
        <row r="8186">
          <cell r="A8186">
            <v>119717</v>
          </cell>
          <cell r="B8186" t="str">
            <v>医用固定带</v>
          </cell>
          <cell r="C8186" t="str">
            <v>冀州市佳禾医疗器械有限公司</v>
          </cell>
          <cell r="D8186" t="str">
            <v>D01,全弹透气(XL)</v>
          </cell>
        </row>
        <row r="8187">
          <cell r="A8187">
            <v>119715</v>
          </cell>
          <cell r="B8187" t="str">
            <v>腰围(医用固定带)</v>
          </cell>
          <cell r="C8187" t="str">
            <v>冀州市佳禾医疗器械有限公司</v>
          </cell>
          <cell r="D8187" t="str">
            <v>YWD02(XL)</v>
          </cell>
        </row>
        <row r="8188">
          <cell r="A8188">
            <v>135470</v>
          </cell>
          <cell r="B8188" t="str">
            <v>氟康唑片</v>
          </cell>
          <cell r="C8188" t="str">
            <v>石家庄四药有限公司</v>
          </cell>
          <cell r="D8188" t="str">
            <v>50mg*6片</v>
          </cell>
        </row>
        <row r="8189">
          <cell r="A8189">
            <v>70745</v>
          </cell>
          <cell r="B8189" t="str">
            <v>清肺消炎丸</v>
          </cell>
          <cell r="C8189" t="str">
            <v>天津中新药业集团有限公司达仁堂制药厂</v>
          </cell>
          <cell r="D8189" t="str">
            <v>8gx6袋(水蜜丸)</v>
          </cell>
        </row>
        <row r="8190">
          <cell r="A8190">
            <v>88014</v>
          </cell>
          <cell r="B8190" t="str">
            <v>复方尿维氨滴眼液</v>
          </cell>
          <cell r="C8190" t="str">
            <v/>
          </cell>
          <cell r="D8190" t="str">
            <v>15ml</v>
          </cell>
        </row>
        <row r="8191">
          <cell r="A8191">
            <v>88522</v>
          </cell>
          <cell r="B8191" t="str">
            <v>祛风止痛胶囊</v>
          </cell>
          <cell r="C8191" t="str">
            <v>陕西步长制药有限公司(原:咸阳步长制药有限公司)</v>
          </cell>
          <cell r="D8191" t="str">
            <v>0.3gx18粒x3板</v>
          </cell>
        </row>
        <row r="8192">
          <cell r="A8192">
            <v>92107</v>
          </cell>
          <cell r="B8192" t="str">
            <v>华法林钠片</v>
          </cell>
          <cell r="C8192" t="str">
            <v>河南中杰药业有限公司</v>
          </cell>
          <cell r="D8192" t="str">
            <v>2.5mgx20片x3板</v>
          </cell>
        </row>
        <row r="8193">
          <cell r="A8193">
            <v>93309</v>
          </cell>
          <cell r="B8193" t="str">
            <v>蒙脱石散(肯特令)</v>
          </cell>
          <cell r="C8193" t="str">
            <v>浙江海力生制药有限公司</v>
          </cell>
          <cell r="D8193" t="str">
            <v>3gx12袋</v>
          </cell>
        </row>
        <row r="8194">
          <cell r="A8194">
            <v>98166</v>
          </cell>
          <cell r="B8194" t="str">
            <v>保胎丸</v>
          </cell>
          <cell r="C8194" t="str">
            <v>天津中新药业集团有限公司达仁堂制药厂</v>
          </cell>
          <cell r="D8194" t="str">
            <v>9gx10丸</v>
          </cell>
        </row>
        <row r="8195">
          <cell r="A8195">
            <v>102592</v>
          </cell>
          <cell r="B8195" t="str">
            <v>腰围</v>
          </cell>
          <cell r="C8195" t="str">
            <v>冀州市佳禾医疗器械有限公司</v>
          </cell>
          <cell r="D8195" t="str">
            <v>D13XL</v>
          </cell>
        </row>
        <row r="8196">
          <cell r="A8196">
            <v>114105</v>
          </cell>
          <cell r="B8196" t="str">
            <v>阿托伐他汀钙胶囊</v>
          </cell>
          <cell r="C8196" t="str">
            <v>天方药业有限公司(原河南天方药业股份有限公司)</v>
          </cell>
          <cell r="D8196" t="str">
            <v>10mgx10粒</v>
          </cell>
        </row>
        <row r="8197">
          <cell r="A8197">
            <v>126108</v>
          </cell>
          <cell r="B8197" t="str">
            <v>半夏天麻丸</v>
          </cell>
          <cell r="C8197" t="str">
            <v>太极集团四川绵阳制药有限公司</v>
          </cell>
          <cell r="D8197" t="str">
            <v>6g（100丸）x12袋(水丸)</v>
          </cell>
        </row>
        <row r="8198">
          <cell r="A8198">
            <v>127318</v>
          </cell>
          <cell r="B8198" t="str">
            <v>消糜栓</v>
          </cell>
          <cell r="C8198" t="str">
            <v>通药制药集团股份有限公司(原：通化通药制药)</v>
          </cell>
          <cell r="D8198" t="str">
            <v>3gx8粒</v>
          </cell>
        </row>
        <row r="8199">
          <cell r="A8199">
            <v>128334</v>
          </cell>
          <cell r="B8199" t="str">
            <v>赶黄草叶袋泡型</v>
          </cell>
          <cell r="C8199" t="str">
            <v/>
          </cell>
          <cell r="D8199" t="str">
            <v>2gx18袋/盒</v>
          </cell>
        </row>
        <row r="8200">
          <cell r="A8200">
            <v>130917</v>
          </cell>
          <cell r="B8200" t="str">
            <v>黄氏响声丸</v>
          </cell>
          <cell r="C8200" t="str">
            <v>无锡济煜山禾药业股份有限公司</v>
          </cell>
          <cell r="D8200" t="str">
            <v>0.133gx36丸x4板</v>
          </cell>
        </row>
        <row r="8201">
          <cell r="A8201">
            <v>134566</v>
          </cell>
          <cell r="B8201" t="str">
            <v>复方鱼腥草片</v>
          </cell>
          <cell r="C8201" t="str">
            <v>太极集团重庆桐君阁药厂有限公司</v>
          </cell>
          <cell r="D8201" t="str">
            <v>12片x3板</v>
          </cell>
        </row>
        <row r="8202">
          <cell r="A8202">
            <v>134108</v>
          </cell>
          <cell r="B8202" t="str">
            <v>臂式电子血压计</v>
          </cell>
          <cell r="C8202" t="str">
            <v>江苏鱼跃医疗设备股份有限公司</v>
          </cell>
          <cell r="D8202" t="str">
            <v>YE655B</v>
          </cell>
        </row>
        <row r="8203">
          <cell r="A8203">
            <v>134106</v>
          </cell>
          <cell r="B8203" t="str">
            <v>金日牌洋参含片（原：金日牌洋参含片(无糖型)）</v>
          </cell>
          <cell r="C8203" t="str">
            <v>金日制药（中国）有限公司</v>
          </cell>
          <cell r="D8203" t="str">
            <v>0.6gx24片</v>
          </cell>
        </row>
        <row r="8204">
          <cell r="A8204">
            <v>134565</v>
          </cell>
          <cell r="B8204" t="str">
            <v>九味羌活片</v>
          </cell>
          <cell r="C8204" t="str">
            <v>太极集团重庆桐君阁药厂有限公司</v>
          </cell>
          <cell r="D8204" t="str">
            <v>0.5gx12片x3板</v>
          </cell>
        </row>
        <row r="8205">
          <cell r="A8205">
            <v>135967</v>
          </cell>
          <cell r="B8205" t="str">
            <v>萸苁强肾胶囊</v>
          </cell>
          <cell r="C8205" t="str">
            <v>郑州韩都药业集团有限公司</v>
          </cell>
          <cell r="D8205" t="str">
            <v>20粒*2板</v>
          </cell>
        </row>
        <row r="8206">
          <cell r="A8206">
            <v>135113</v>
          </cell>
          <cell r="B8206" t="str">
            <v>扫日劳清肺止咳胶囊</v>
          </cell>
          <cell r="C8206" t="str">
            <v>内蒙古天奇中蒙制药股份有限公司（原赤峰天奇制药）</v>
          </cell>
          <cell r="D8206" t="str">
            <v>0.4g*12粒*3板</v>
          </cell>
        </row>
        <row r="8207">
          <cell r="A8207">
            <v>136779</v>
          </cell>
          <cell r="B8207" t="str">
            <v>麦金利增加骨密度片</v>
          </cell>
          <cell r="C8207" t="str">
            <v>深圳市麦金利实业有限公司</v>
          </cell>
          <cell r="D8207" t="str">
            <v>76.5g(90片)</v>
          </cell>
        </row>
        <row r="8208">
          <cell r="A8208">
            <v>136825</v>
          </cell>
          <cell r="B8208" t="str">
            <v>湿毒清片</v>
          </cell>
          <cell r="C8208" t="str">
            <v>广州诺金制药有限公司</v>
          </cell>
          <cell r="D8208" t="str">
            <v>0.5gx48片薄膜衣</v>
          </cell>
        </row>
        <row r="8209">
          <cell r="A8209">
            <v>136709</v>
          </cell>
          <cell r="B8209" t="str">
            <v>猴姑酥性饼干7天装</v>
          </cell>
          <cell r="C8209" t="str">
            <v>福建省正鸿富食品有限公司</v>
          </cell>
          <cell r="D8209" t="str">
            <v>336g</v>
          </cell>
        </row>
        <row r="8210">
          <cell r="A8210">
            <v>136713</v>
          </cell>
          <cell r="B8210" t="str">
            <v>猴姑苏打饼干15天装</v>
          </cell>
          <cell r="C8210" t="str">
            <v>福建省正鸿富食品有限公司</v>
          </cell>
          <cell r="D8210" t="str">
            <v>720g</v>
          </cell>
        </row>
        <row r="8211">
          <cell r="A8211">
            <v>136523</v>
          </cell>
          <cell r="B8211" t="str">
            <v>肤乐宝超浓缩芦荟胶（雅嘉莱）</v>
          </cell>
          <cell r="C8211" t="str">
            <v>北京华风时代化妆品有限公司</v>
          </cell>
          <cell r="D8211" t="str">
            <v>50g儿童装</v>
          </cell>
        </row>
        <row r="8212">
          <cell r="A8212">
            <v>86612</v>
          </cell>
          <cell r="B8212" t="str">
            <v>医用气垫</v>
          </cell>
          <cell r="C8212" t="str">
            <v>冀州市佳禾医疗器械有限公司</v>
          </cell>
          <cell r="D8212" t="str">
            <v>长方形</v>
          </cell>
        </row>
        <row r="8213">
          <cell r="A8213">
            <v>88258</v>
          </cell>
          <cell r="B8213" t="str">
            <v>吲哚美辛贴片</v>
          </cell>
          <cell r="C8213" t="str">
            <v>日本兴和株式会社</v>
          </cell>
          <cell r="D8213" t="str">
            <v>7cmx10cmx7片</v>
          </cell>
        </row>
        <row r="8214">
          <cell r="A8214">
            <v>126918</v>
          </cell>
          <cell r="B8214" t="str">
            <v>美素乐2段</v>
          </cell>
          <cell r="C8214" t="str">
            <v/>
          </cell>
          <cell r="D8214" t="str">
            <v>900g</v>
          </cell>
        </row>
        <row r="8215">
          <cell r="A8215">
            <v>105209</v>
          </cell>
          <cell r="B8215" t="str">
            <v>腰围(医用固定带)</v>
          </cell>
          <cell r="C8215" t="str">
            <v>冀州市佳禾医疗器械有限公司</v>
          </cell>
          <cell r="D8215" t="str">
            <v>D13(M)</v>
          </cell>
        </row>
        <row r="8216">
          <cell r="A8216">
            <v>135296</v>
          </cell>
          <cell r="B8216" t="str">
            <v>人参</v>
          </cell>
          <cell r="C8216" t="str">
            <v>原生药材</v>
          </cell>
          <cell r="D8216" t="str">
            <v>档（林下参）</v>
          </cell>
        </row>
        <row r="8217">
          <cell r="A8217">
            <v>131930</v>
          </cell>
          <cell r="B8217" t="str">
            <v>阿莫西林胶囊</v>
          </cell>
          <cell r="C8217" t="str">
            <v>广州白云山制药股份有限公司广州白云山制药总厂</v>
          </cell>
          <cell r="D8217" t="str">
            <v>0.5gx12粒x4板</v>
          </cell>
        </row>
        <row r="8218">
          <cell r="A8218">
            <v>135307</v>
          </cell>
          <cell r="B8218" t="str">
            <v>首乌延寿片</v>
          </cell>
          <cell r="C8218" t="str">
            <v>太极集团重庆桐君阁药厂有限公司</v>
          </cell>
          <cell r="D8218" t="str">
            <v>0.25gx20片x3板</v>
          </cell>
        </row>
        <row r="8219">
          <cell r="A8219">
            <v>135313</v>
          </cell>
          <cell r="B8219" t="str">
            <v>炎热清片</v>
          </cell>
          <cell r="C8219" t="str">
            <v>吉林本草堂制药有限公司</v>
          </cell>
          <cell r="D8219" t="str">
            <v>0.3g*16片*2板</v>
          </cell>
        </row>
        <row r="8220">
          <cell r="A8220">
            <v>135129</v>
          </cell>
          <cell r="B8220" t="str">
            <v>桑菊感冒片</v>
          </cell>
          <cell r="C8220" t="str">
            <v>太极集团四川绵阳制药有限公司</v>
          </cell>
          <cell r="D8220" t="str">
            <v>0.62gx15片x3板(薄膜衣)</v>
          </cell>
        </row>
        <row r="8221">
          <cell r="A8221">
            <v>135134</v>
          </cell>
          <cell r="B8221" t="str">
            <v>银翘解毒颗粒</v>
          </cell>
          <cell r="C8221" t="str">
            <v>太极集团四川绵阳制药有限公司</v>
          </cell>
          <cell r="D8221" t="str">
            <v>15gx9袋</v>
          </cell>
        </row>
        <row r="8222">
          <cell r="A8222">
            <v>135143</v>
          </cell>
          <cell r="B8222" t="str">
            <v>元胡止痛片</v>
          </cell>
          <cell r="C8222" t="str">
            <v>太极集团四川绵阳制药有限公司</v>
          </cell>
          <cell r="D8222" t="str">
            <v>15片x3板（糖衣片）</v>
          </cell>
        </row>
        <row r="8223">
          <cell r="A8223">
            <v>135162</v>
          </cell>
          <cell r="B8223" t="str">
            <v>抗宫炎胶囊</v>
          </cell>
          <cell r="C8223" t="str">
            <v>江西心正药业有限责任公司</v>
          </cell>
          <cell r="D8223" t="str">
            <v>0.5g*9粒*4板</v>
          </cell>
        </row>
        <row r="8224">
          <cell r="A8224">
            <v>135132</v>
          </cell>
          <cell r="B8224" t="str">
            <v>板蓝根颗粒</v>
          </cell>
          <cell r="C8224" t="str">
            <v>太极集团四川绵阳制药有限公司</v>
          </cell>
          <cell r="D8224" t="str">
            <v>10gx10袋</v>
          </cell>
        </row>
        <row r="8225">
          <cell r="A8225">
            <v>135264</v>
          </cell>
          <cell r="B8225" t="str">
            <v>咪唑斯汀缓释片</v>
          </cell>
          <cell r="C8225" t="str">
            <v>华润三九医药股份有限公司</v>
          </cell>
          <cell r="D8225" t="str">
            <v>10mg*7片</v>
          </cell>
        </row>
        <row r="8226">
          <cell r="A8226">
            <v>135379</v>
          </cell>
          <cell r="B8226" t="str">
            <v>头孢克肟分散片</v>
          </cell>
          <cell r="C8226" t="str">
            <v>珠海金鸿药业有限公司</v>
          </cell>
          <cell r="D8226" t="str">
            <v>0.1g*10片</v>
          </cell>
        </row>
        <row r="8227">
          <cell r="A8227">
            <v>135789</v>
          </cell>
          <cell r="B8227" t="str">
            <v>阿仑膦酸钠片</v>
          </cell>
          <cell r="C8227" t="str">
            <v>扬子江药业集团上海海尼药业有限公司</v>
          </cell>
          <cell r="D8227" t="str">
            <v>10mg*7片</v>
          </cell>
        </row>
        <row r="8228">
          <cell r="A8228">
            <v>135657</v>
          </cell>
          <cell r="B8228" t="str">
            <v>金牌风油精</v>
          </cell>
          <cell r="C8228" t="str">
            <v>新加坡梁介福药业有限公司</v>
          </cell>
          <cell r="D8228" t="str">
            <v>10ml</v>
          </cell>
        </row>
        <row r="8229">
          <cell r="A8229">
            <v>135540</v>
          </cell>
          <cell r="B8229" t="str">
            <v>保和颗粒</v>
          </cell>
          <cell r="C8229" t="str">
            <v>太极集团四川绵阳制药有限公司</v>
          </cell>
          <cell r="D8229" t="str">
            <v>4.5gx8袋</v>
          </cell>
        </row>
        <row r="8230">
          <cell r="A8230">
            <v>135544</v>
          </cell>
          <cell r="B8230" t="str">
            <v>银翘解毒片</v>
          </cell>
          <cell r="C8230" t="str">
            <v>太极集团四川绵阳制药有限公司</v>
          </cell>
          <cell r="D8230" t="str">
            <v>0.5gx15片x2板</v>
          </cell>
        </row>
        <row r="8231">
          <cell r="A8231">
            <v>135545</v>
          </cell>
          <cell r="B8231" t="str">
            <v>舒筋活血片</v>
          </cell>
          <cell r="C8231" t="str">
            <v>太极集团四川绵阳制药有限公司</v>
          </cell>
          <cell r="D8231" t="str">
            <v>0.37g*15片*4板（薄膜衣片）</v>
          </cell>
        </row>
        <row r="8232">
          <cell r="A8232">
            <v>135948</v>
          </cell>
          <cell r="B8232" t="str">
            <v>阿奇霉素胶囊</v>
          </cell>
          <cell r="C8232" t="str">
            <v>广州白云山制药股份有限公司广州白云山制药总厂</v>
          </cell>
          <cell r="D8232" t="str">
            <v>0.25g*10粒*1板</v>
          </cell>
        </row>
        <row r="8233">
          <cell r="A8233">
            <v>135950</v>
          </cell>
          <cell r="B8233" t="str">
            <v>复方维U颠茄铋铝片</v>
          </cell>
          <cell r="C8233" t="str">
            <v>广州白云山制药股份有限公司广州白云山制药总厂</v>
          </cell>
          <cell r="D8233" t="str">
            <v>45片</v>
          </cell>
        </row>
        <row r="8234">
          <cell r="A8234">
            <v>135946</v>
          </cell>
          <cell r="B8234" t="str">
            <v>阿莫西林胶囊</v>
          </cell>
          <cell r="C8234" t="str">
            <v>广州白云山制药股份有限公司广州白云山制药总厂</v>
          </cell>
          <cell r="D8234" t="str">
            <v>0.5g*12粒*2板</v>
          </cell>
        </row>
        <row r="8235">
          <cell r="A8235">
            <v>135146</v>
          </cell>
          <cell r="B8235" t="str">
            <v>甲硝唑氯已定洗剂</v>
          </cell>
          <cell r="C8235" t="str">
            <v>广州花海药业股份有限公司</v>
          </cell>
          <cell r="D8235" t="str">
            <v>300ml</v>
          </cell>
        </row>
        <row r="8236">
          <cell r="A8236">
            <v>136352</v>
          </cell>
          <cell r="B8236" t="str">
            <v>海参</v>
          </cell>
          <cell r="C8236" t="str">
            <v/>
          </cell>
          <cell r="D8236" t="str">
            <v>干海参、一级（精装）</v>
          </cell>
        </row>
        <row r="8237">
          <cell r="A8237">
            <v>137378</v>
          </cell>
          <cell r="B8237" t="str">
            <v>喷昔洛韦乳膏</v>
          </cell>
          <cell r="C8237" t="str">
            <v>湖北恒安药业有限公司</v>
          </cell>
          <cell r="D8237" t="str">
            <v>10g:0.1g</v>
          </cell>
        </row>
        <row r="8238">
          <cell r="A8238">
            <v>137197</v>
          </cell>
          <cell r="B8238" t="str">
            <v>黄连上清胶囊</v>
          </cell>
          <cell r="C8238" t="str">
            <v>太极集团重庆涪陵制药厂有限公司</v>
          </cell>
          <cell r="D8238" t="str">
            <v>0.4gx10粒x3板</v>
          </cell>
        </row>
        <row r="8239">
          <cell r="A8239">
            <v>136768</v>
          </cell>
          <cell r="B8239" t="str">
            <v>蛇胆洗手液（芦荟香型）</v>
          </cell>
          <cell r="C8239" t="str">
            <v>江苏隆力奇生物科技股份有限公司</v>
          </cell>
          <cell r="D8239" t="str">
            <v>400ml</v>
          </cell>
        </row>
        <row r="8240">
          <cell r="A8240">
            <v>137243</v>
          </cell>
          <cell r="B8240" t="str">
            <v>善存沛优牌辅助降血脂软胶囊</v>
          </cell>
          <cell r="C8240" t="str">
            <v>仙乐健康科技股份有限公司</v>
          </cell>
          <cell r="D8240" t="str">
            <v>90g(1.0gx90s)</v>
          </cell>
        </row>
        <row r="8241">
          <cell r="A8241">
            <v>118634</v>
          </cell>
          <cell r="B8241" t="str">
            <v>三鞭补酒</v>
          </cell>
          <cell r="C8241" t="str">
            <v>烟台中亚医药保健酒有限公司</v>
          </cell>
          <cell r="D8241" t="str">
            <v>500ml玻璃瓶</v>
          </cell>
        </row>
        <row r="8242">
          <cell r="A8242">
            <v>137232</v>
          </cell>
          <cell r="B8242" t="str">
            <v>三鞭补酒</v>
          </cell>
          <cell r="C8242" t="str">
            <v>烟台中亚医药保健酒有限公司</v>
          </cell>
          <cell r="D8242" t="str">
            <v>500ml瓷瓶</v>
          </cell>
        </row>
        <row r="8243">
          <cell r="A8243">
            <v>137233</v>
          </cell>
          <cell r="B8243" t="str">
            <v>鹿茸参鞭酒</v>
          </cell>
          <cell r="C8243" t="str">
            <v>烟台中亚医药保健酒有限公司</v>
          </cell>
          <cell r="D8243" t="str">
            <v>500ml</v>
          </cell>
        </row>
        <row r="8244">
          <cell r="A8244">
            <v>136484</v>
          </cell>
          <cell r="B8244" t="str">
            <v>枸橼酸西地那非片(金戈)</v>
          </cell>
          <cell r="C8244" t="str">
            <v>广州白云山制药股份有限公司广州白云山制药总厂</v>
          </cell>
          <cell r="D8244" t="str">
            <v>50mgx2片</v>
          </cell>
        </row>
        <row r="8245">
          <cell r="A8245">
            <v>137396</v>
          </cell>
          <cell r="B8245" t="str">
            <v>灵芝益寿胶囊</v>
          </cell>
          <cell r="C8245" t="str">
            <v>重庆科瑞南海制药有限责任公司</v>
          </cell>
          <cell r="D8245" t="str">
            <v>0.55gx60s</v>
          </cell>
        </row>
        <row r="8246">
          <cell r="A8246">
            <v>135461</v>
          </cell>
          <cell r="B8246" t="str">
            <v>丹参保心茶</v>
          </cell>
          <cell r="C8246" t="str">
            <v>大兴安岭天草药业有限公司</v>
          </cell>
          <cell r="D8246" t="str">
            <v>2.5gx120袋</v>
          </cell>
        </row>
        <row r="8247">
          <cell r="A8247">
            <v>137407</v>
          </cell>
          <cell r="B8247" t="str">
            <v>麝香心脑乐片</v>
          </cell>
          <cell r="C8247" t="str">
            <v>吉林亚泰明星制药有限公司(吉林省明星制药有限公司)</v>
          </cell>
          <cell r="D8247" t="str">
            <v>18片×2板</v>
          </cell>
        </row>
        <row r="8248">
          <cell r="A8248">
            <v>137483</v>
          </cell>
          <cell r="B8248" t="str">
            <v>醒脑再造胶囊</v>
          </cell>
          <cell r="C8248" t="str">
            <v>吉林亚泰明星制药有限公司(吉林省明星制药有限公司)</v>
          </cell>
          <cell r="D8248" t="str">
            <v>0.35gx20粒x2板</v>
          </cell>
        </row>
        <row r="8249">
          <cell r="A8249">
            <v>136224</v>
          </cell>
          <cell r="B8249" t="str">
            <v>小柴胡片</v>
          </cell>
          <cell r="C8249" t="str">
            <v>太极集团重庆桐君阁药厂有限公司</v>
          </cell>
          <cell r="D8249" t="str">
            <v>0.4gx15片x4板</v>
          </cell>
        </row>
        <row r="8250">
          <cell r="A8250">
            <v>136691</v>
          </cell>
          <cell r="B8250" t="str">
            <v>比沙可啶栓</v>
          </cell>
          <cell r="C8250" t="str">
            <v>上海勃林格殷格翰药业有限公司</v>
          </cell>
          <cell r="D8250" t="str">
            <v>10mgx6S</v>
          </cell>
        </row>
        <row r="8251">
          <cell r="A8251">
            <v>121148</v>
          </cell>
          <cell r="B8251" t="str">
            <v>鳖甲</v>
          </cell>
          <cell r="C8251" t="str">
            <v>泸州百草堂中药饮片有限公司</v>
          </cell>
          <cell r="D8251" t="str">
            <v>3g（最细粉）</v>
          </cell>
        </row>
        <row r="8252">
          <cell r="A8252">
            <v>135150</v>
          </cell>
          <cell r="B8252" t="str">
            <v>盐酸丙卡特罗口服溶液</v>
          </cell>
          <cell r="C8252" t="str">
            <v>江苏汉晨药业有限公司</v>
          </cell>
          <cell r="D8252" t="str">
            <v>0.0005%x80ml</v>
          </cell>
        </row>
        <row r="8253">
          <cell r="A8253">
            <v>135906</v>
          </cell>
          <cell r="B8253" t="str">
            <v>补中益气丸</v>
          </cell>
          <cell r="C8253" t="str">
            <v>太极集团四川绵阳制药有限公司</v>
          </cell>
          <cell r="D8253" t="str">
            <v>6gx12袋(水丸)</v>
          </cell>
        </row>
        <row r="8254">
          <cell r="A8254">
            <v>135741</v>
          </cell>
          <cell r="B8254" t="str">
            <v>妇炎康复片</v>
          </cell>
          <cell r="C8254" t="str">
            <v>云南昊邦制药有限公司</v>
          </cell>
          <cell r="D8254" t="str">
            <v>0.35gx15片x4板</v>
          </cell>
        </row>
        <row r="8255">
          <cell r="A8255">
            <v>135660</v>
          </cell>
          <cell r="B8255" t="str">
            <v>蒲地蓝消炎片</v>
          </cell>
          <cell r="C8255" t="str">
            <v>云南龙发制药有限公司</v>
          </cell>
          <cell r="D8255" t="str">
            <v>0.3gx7板x12片</v>
          </cell>
        </row>
        <row r="8256">
          <cell r="A8256">
            <v>136407</v>
          </cell>
          <cell r="B8256" t="str">
            <v>复方醋酸地塞米松乳膏</v>
          </cell>
          <cell r="C8256" t="str">
            <v>广东华润顺峰药业有限公司</v>
          </cell>
          <cell r="D8256" t="str">
            <v>10g(10g:7.5mg)</v>
          </cell>
        </row>
        <row r="8257">
          <cell r="A8257">
            <v>136193</v>
          </cell>
          <cell r="B8257" t="str">
            <v>桂龙咳喘宁胶囊</v>
          </cell>
          <cell r="C8257" t="str">
            <v>桂龙药业(安徽)有限公司</v>
          </cell>
          <cell r="D8257" t="str">
            <v>0.5gx9粒x3板</v>
          </cell>
        </row>
        <row r="8258">
          <cell r="A8258">
            <v>135656</v>
          </cell>
          <cell r="B8258" t="str">
            <v>银黄颗粒</v>
          </cell>
          <cell r="C8258" t="str">
            <v>北京亚东生物制药有限公司</v>
          </cell>
          <cell r="D8258" t="str">
            <v>2g*20袋（无蔗糖）</v>
          </cell>
        </row>
        <row r="8259">
          <cell r="A8259">
            <v>135704</v>
          </cell>
          <cell r="B8259" t="str">
            <v>肛泰</v>
          </cell>
          <cell r="C8259" t="str">
            <v>烟台荣昌制药有限公司</v>
          </cell>
          <cell r="D8259" t="str">
            <v>0.5gx6片</v>
          </cell>
        </row>
        <row r="8260">
          <cell r="A8260">
            <v>130527</v>
          </cell>
          <cell r="B8260" t="str">
            <v>阿托伐他汀钙片</v>
          </cell>
          <cell r="C8260" t="str">
            <v>乐普制药科技有限公司</v>
          </cell>
          <cell r="D8260" t="str">
            <v>10mgx7片</v>
          </cell>
        </row>
        <row r="8261">
          <cell r="A8261">
            <v>128773</v>
          </cell>
          <cell r="B8261" t="str">
            <v>苯磺酸氨氯地平片</v>
          </cell>
          <cell r="C8261" t="str">
            <v>四川省百草生物药业有限公司</v>
          </cell>
          <cell r="D8261" t="str">
            <v>5mgx14片</v>
          </cell>
        </row>
        <row r="8262">
          <cell r="A8262">
            <v>133993</v>
          </cell>
          <cell r="B8262" t="str">
            <v>云南白药创可贴</v>
          </cell>
          <cell r="C8262" t="str">
            <v>云南白药集团无锡药业有限公司</v>
          </cell>
          <cell r="D8262" t="str">
            <v>1.5cmx2.3cmx5片(防水超薄型)</v>
          </cell>
        </row>
        <row r="8263">
          <cell r="A8263">
            <v>135640</v>
          </cell>
          <cell r="B8263" t="str">
            <v>乙酰半胱氨酸颗粒</v>
          </cell>
          <cell r="C8263" t="str">
            <v>广东百澳药业有限公司</v>
          </cell>
          <cell r="D8263" t="str">
            <v>0.1g*10袋</v>
          </cell>
        </row>
        <row r="8264">
          <cell r="A8264">
            <v>137137</v>
          </cell>
          <cell r="B8264" t="str">
            <v>复方碳酸钙咀嚼片</v>
          </cell>
          <cell r="C8264" t="str">
            <v>拜耳医药保健有限公司</v>
          </cell>
          <cell r="D8264" t="str">
            <v>24片（碳酸钙680mg：重质碳酸镁80mg）</v>
          </cell>
        </row>
        <row r="8265">
          <cell r="A8265">
            <v>135705</v>
          </cell>
          <cell r="B8265" t="str">
            <v>肛安软膏</v>
          </cell>
          <cell r="C8265" t="str">
            <v>烟台荣昌制药有限公司</v>
          </cell>
          <cell r="D8265" t="str">
            <v>10g*1支</v>
          </cell>
        </row>
        <row r="8266">
          <cell r="A8266">
            <v>136143</v>
          </cell>
          <cell r="B8266" t="str">
            <v>阿莫西林胶囊</v>
          </cell>
          <cell r="C8266" t="str">
            <v>四川峨嵋山药业有限公司(原四川峨嵋山药业股份有限公司)</v>
          </cell>
          <cell r="D8266" t="str">
            <v>0.5gx40粒</v>
          </cell>
        </row>
        <row r="8267">
          <cell r="A8267">
            <v>136145</v>
          </cell>
          <cell r="B8267" t="str">
            <v>活血止痛胶囊</v>
          </cell>
          <cell r="C8267" t="str">
            <v>江西昌诺药业有限公司</v>
          </cell>
          <cell r="D8267" t="str">
            <v>0.37gx20片</v>
          </cell>
        </row>
        <row r="8268">
          <cell r="A8268">
            <v>136140</v>
          </cell>
          <cell r="B8268" t="str">
            <v>脑络通胶囊</v>
          </cell>
          <cell r="C8268" t="str">
            <v>长春海外制药集团有限公司</v>
          </cell>
          <cell r="D8268" t="str">
            <v>0.5gx16粒x3板</v>
          </cell>
        </row>
        <row r="8269">
          <cell r="A8269">
            <v>136147</v>
          </cell>
          <cell r="B8269" t="str">
            <v>胃康灵胶囊</v>
          </cell>
          <cell r="C8269" t="str">
            <v>吉林省天光药业有限公司</v>
          </cell>
          <cell r="D8269" t="str">
            <v>0.4gx15粒x4板</v>
          </cell>
        </row>
        <row r="8270">
          <cell r="A8270">
            <v>136149</v>
          </cell>
          <cell r="B8270" t="str">
            <v>藿香清胃胶囊</v>
          </cell>
          <cell r="C8270" t="str">
            <v>吉林省大峻药业股份有限公司</v>
          </cell>
          <cell r="D8270" t="str">
            <v>0.32gx18粒x3板</v>
          </cell>
        </row>
        <row r="8271">
          <cell r="A8271">
            <v>136258</v>
          </cell>
          <cell r="B8271" t="str">
            <v>妇洁舒洗液</v>
          </cell>
          <cell r="C8271" t="str">
            <v>吉林省银诺克药业有限公司</v>
          </cell>
          <cell r="D8271" t="str">
            <v>185ml</v>
          </cell>
        </row>
        <row r="8272">
          <cell r="A8272">
            <v>136473</v>
          </cell>
          <cell r="B8272" t="str">
            <v>苄达赖氨酸滴眼液</v>
          </cell>
          <cell r="C8272" t="str">
            <v>宁夏康亚药业有限公司</v>
          </cell>
          <cell r="D8272" t="str">
            <v>5ml:25mg</v>
          </cell>
        </row>
        <row r="8273">
          <cell r="A8273">
            <v>104690</v>
          </cell>
          <cell r="B8273" t="str">
            <v>炎可宁胶囊</v>
          </cell>
          <cell r="C8273" t="str">
            <v>太极集团四川绵阳制药有限公司</v>
          </cell>
          <cell r="D8273" t="str">
            <v>0.4g*3板*9粒</v>
          </cell>
        </row>
        <row r="8274">
          <cell r="A8274">
            <v>55948</v>
          </cell>
          <cell r="B8274" t="str">
            <v>骨筋丸胶囊</v>
          </cell>
          <cell r="C8274" t="str">
            <v>河北万岁药业有限公司</v>
          </cell>
          <cell r="D8274" t="str">
            <v>0.3g×36粒</v>
          </cell>
        </row>
        <row r="8275">
          <cell r="A8275">
            <v>114827</v>
          </cell>
          <cell r="B8275" t="str">
            <v>蛇胆川贝枇杷膏</v>
          </cell>
          <cell r="C8275" t="str">
            <v>广州白云山潘高寿药业股份有限公司</v>
          </cell>
          <cell r="D8275" t="str">
            <v>210g</v>
          </cell>
        </row>
        <row r="8276">
          <cell r="A8276">
            <v>136362</v>
          </cell>
          <cell r="B8276" t="str">
            <v>阿魏酸哌嗪片</v>
          </cell>
          <cell r="C8276" t="str">
            <v>湖南千金湘江药业股份有限公司</v>
          </cell>
          <cell r="D8276" t="str">
            <v>50mgx100片</v>
          </cell>
        </row>
        <row r="8277">
          <cell r="A8277">
            <v>136434</v>
          </cell>
          <cell r="B8277" t="str">
            <v>清肝毒胶囊</v>
          </cell>
          <cell r="C8277" t="str">
            <v>北京亚东生物制药有限公司</v>
          </cell>
          <cell r="D8277" t="str">
            <v>0.5gx12粒x2板</v>
          </cell>
        </row>
        <row r="8278">
          <cell r="A8278">
            <v>136435</v>
          </cell>
          <cell r="B8278" t="str">
            <v>乳块消颗粒</v>
          </cell>
          <cell r="C8278" t="str">
            <v>北京亚东生物制药有限公司</v>
          </cell>
          <cell r="D8278" t="str">
            <v>10gx20袋</v>
          </cell>
        </row>
        <row r="8279">
          <cell r="A8279">
            <v>136436</v>
          </cell>
          <cell r="B8279" t="str">
            <v>地麦消渴胶囊</v>
          </cell>
          <cell r="C8279" t="str">
            <v>北京亚东生物制药有限公司</v>
          </cell>
          <cell r="D8279" t="str">
            <v>0.35gx12粒x4板</v>
          </cell>
        </row>
        <row r="8280">
          <cell r="A8280">
            <v>136443</v>
          </cell>
          <cell r="B8280" t="str">
            <v>尿塞通片</v>
          </cell>
          <cell r="C8280" t="str">
            <v>北京亚东生物制药有限公司</v>
          </cell>
          <cell r="D8280" t="str">
            <v>0.35gx100片</v>
          </cell>
        </row>
        <row r="8281">
          <cell r="A8281">
            <v>139843</v>
          </cell>
          <cell r="B8281" t="str">
            <v>复方金银花颗粒</v>
          </cell>
          <cell r="C8281" t="str">
            <v>黑龙江乌苏里江制药有限公司哈尔滨分公司</v>
          </cell>
          <cell r="D8281" t="str">
            <v>10gx12袋</v>
          </cell>
        </row>
        <row r="8282">
          <cell r="A8282">
            <v>137115</v>
          </cell>
          <cell r="B8282" t="str">
            <v>旗人牌果糖莱菔茶</v>
          </cell>
          <cell r="C8282" t="str">
            <v>大兴安岭北奇神保健品有限公司</v>
          </cell>
          <cell r="D8282" t="str">
            <v>414g（3gx23袋x6小盒）</v>
          </cell>
        </row>
        <row r="8283">
          <cell r="A8283">
            <v>135411</v>
          </cell>
          <cell r="B8283" t="str">
            <v>助听器</v>
          </cell>
          <cell r="C8283" t="str">
            <v>中山市小榄镇森蓝电子厂
</v>
          </cell>
          <cell r="D8283" t="str">
            <v>F-998</v>
          </cell>
        </row>
        <row r="8284">
          <cell r="A8284">
            <v>135412</v>
          </cell>
          <cell r="B8284" t="str">
            <v>助听器</v>
          </cell>
          <cell r="C8284" t="str">
            <v/>
          </cell>
          <cell r="D8284" t="str">
            <v>F-138T耳背式</v>
          </cell>
        </row>
        <row r="8285">
          <cell r="A8285">
            <v>135413</v>
          </cell>
          <cell r="B8285" t="str">
            <v>助听器</v>
          </cell>
          <cell r="C8285" t="str">
            <v/>
          </cell>
          <cell r="D8285" t="str">
            <v>A-155</v>
          </cell>
        </row>
        <row r="8286">
          <cell r="A8286">
            <v>135947</v>
          </cell>
          <cell r="B8286" t="str">
            <v>复方银翘氨敏胶囊(力克舒)</v>
          </cell>
          <cell r="C8286" t="str">
            <v>四川恩威制药有限公司</v>
          </cell>
          <cell r="D8286" t="str">
            <v>24粒</v>
          </cell>
        </row>
        <row r="8287">
          <cell r="A8287">
            <v>133766</v>
          </cell>
          <cell r="B8287" t="str">
            <v>妥布霉素地塞米松滴眼液</v>
          </cell>
          <cell r="C8287" t="str">
            <v>成都恒瑞制药有限公司</v>
          </cell>
          <cell r="D8287" t="str">
            <v>5ml:15mg:5mg</v>
          </cell>
        </row>
        <row r="8288">
          <cell r="A8288">
            <v>130347</v>
          </cell>
          <cell r="B8288" t="str">
            <v>感冒清热颗粒</v>
          </cell>
          <cell r="C8288" t="str">
            <v>葵花药业集团(冀州)有限公司（原河北得菲尔）</v>
          </cell>
          <cell r="D8288" t="str">
            <v>6gx10袋(无蔗糖)</v>
          </cell>
        </row>
        <row r="8289">
          <cell r="A8289">
            <v>136455</v>
          </cell>
          <cell r="B8289" t="str">
            <v>玛咖咀嚼片</v>
          </cell>
          <cell r="C8289" t="str">
            <v/>
          </cell>
          <cell r="D8289" t="str">
            <v>0.6gx60片</v>
          </cell>
        </row>
        <row r="8290">
          <cell r="A8290">
            <v>137325</v>
          </cell>
          <cell r="B8290" t="str">
            <v>汤臣倍健多种维生素矿物质片（男士型）</v>
          </cell>
          <cell r="C8290" t="str">
            <v>汤臣倍健股份有限公司</v>
          </cell>
          <cell r="D8290" t="str">
            <v>90g（1.5g/片*60片）</v>
          </cell>
        </row>
        <row r="8291">
          <cell r="A8291">
            <v>137337</v>
          </cell>
          <cell r="B8291" t="str">
            <v>汤臣倍健多种维生素咀嚼片（儿童型）</v>
          </cell>
          <cell r="C8291" t="str">
            <v>汤臣倍健股份有限公司</v>
          </cell>
          <cell r="D8291" t="str">
            <v>60g（1000mg/片*60片）</v>
          </cell>
        </row>
        <row r="8292">
          <cell r="A8292">
            <v>137359</v>
          </cell>
          <cell r="B8292" t="str">
            <v>汤臣倍健多种维生素矿物质片（老年人型）</v>
          </cell>
          <cell r="C8292" t="str">
            <v>汤臣倍健股份有限公司</v>
          </cell>
          <cell r="D8292" t="str">
            <v>90g(1.5g/片*60片）</v>
          </cell>
        </row>
        <row r="8293">
          <cell r="A8293">
            <v>137339</v>
          </cell>
          <cell r="B8293" t="str">
            <v>汤臣倍健多种维生素矿物质片（孕妇早期型）</v>
          </cell>
          <cell r="C8293" t="str">
            <v>汤臣倍健股份有限公司</v>
          </cell>
          <cell r="D8293" t="str">
            <v>117g(1.3g/片*90片）</v>
          </cell>
        </row>
        <row r="8294">
          <cell r="A8294">
            <v>137702</v>
          </cell>
          <cell r="B8294" t="str">
            <v>跌打镇痛膏</v>
          </cell>
          <cell r="C8294" t="str">
            <v>广州白云山制药股份有限公司白云山何济公制药厂</v>
          </cell>
          <cell r="D8294" t="str">
            <v>10cmx7cmx8贴</v>
          </cell>
        </row>
        <row r="8295">
          <cell r="A8295">
            <v>136056</v>
          </cell>
          <cell r="B8295" t="str">
            <v>妇康宁片</v>
          </cell>
          <cell r="C8295" t="str">
            <v>太极集团四川绵阳制药有限公司</v>
          </cell>
          <cell r="D8295" t="str">
            <v>0.25gx15片x3板(糖衣)</v>
          </cell>
        </row>
        <row r="8296">
          <cell r="A8296">
            <v>95624</v>
          </cell>
          <cell r="B8296" t="str">
            <v>痔炎消片</v>
          </cell>
          <cell r="C8296" t="str">
            <v>广西方略药业集团有限公司</v>
          </cell>
          <cell r="D8296" t="str">
            <v>0.29gx24片(薄膜衣片)</v>
          </cell>
        </row>
        <row r="8297">
          <cell r="A8297">
            <v>74404</v>
          </cell>
          <cell r="B8297" t="str">
            <v>天麻蜜环菌片</v>
          </cell>
          <cell r="C8297" t="str">
            <v>山西康欣药业有限公司</v>
          </cell>
          <cell r="D8297" t="str">
            <v>0.25gx12片x3板(糖衣)</v>
          </cell>
        </row>
        <row r="8298">
          <cell r="A8298">
            <v>90443</v>
          </cell>
          <cell r="B8298" t="str">
            <v>通江细木耳</v>
          </cell>
          <cell r="C8298" t="str">
            <v/>
          </cell>
          <cell r="D8298" t="str">
            <v>200g
</v>
          </cell>
        </row>
        <row r="8299">
          <cell r="A8299">
            <v>59581</v>
          </cell>
          <cell r="B8299" t="str">
            <v>醋酸地塞米松乳膏</v>
          </cell>
          <cell r="C8299" t="str">
            <v>国药集团三益药业（芜湖）有限公司（原芜湖三益信成）</v>
          </cell>
          <cell r="D8299" t="str">
            <v>10g</v>
          </cell>
        </row>
        <row r="8300">
          <cell r="A8300">
            <v>132034</v>
          </cell>
          <cell r="B8300" t="str">
            <v>八味和胃口服液</v>
          </cell>
          <cell r="C8300" t="str">
            <v>百花医药集团股份有限公司（原百花医药股份有限公司）</v>
          </cell>
          <cell r="D8300" t="str">
            <v>25mlx6瓶</v>
          </cell>
        </row>
        <row r="8301">
          <cell r="A8301">
            <v>133765</v>
          </cell>
          <cell r="B8301" t="str">
            <v>鼻宁喷雾剂</v>
          </cell>
          <cell r="C8301" t="str">
            <v>百花医药集团股份有限公司（原百花医药股份有限公司）</v>
          </cell>
          <cell r="D8301" t="str">
            <v>10ml</v>
          </cell>
        </row>
        <row r="8302">
          <cell r="A8302">
            <v>126922</v>
          </cell>
          <cell r="B8302" t="str">
            <v>惠氏启赋4段</v>
          </cell>
          <cell r="C8302" t="str">
            <v/>
          </cell>
          <cell r="D8302" t="str">
            <v>900g</v>
          </cell>
        </row>
        <row r="8303">
          <cell r="A8303">
            <v>126926</v>
          </cell>
          <cell r="B8303" t="str">
            <v>惠氏幼儿配方奶粉（金装幼儿乐S-26）</v>
          </cell>
          <cell r="C8303" t="str">
            <v/>
          </cell>
          <cell r="D8303" t="str">
            <v>900g(1-3岁幼儿3段）</v>
          </cell>
        </row>
        <row r="8304">
          <cell r="A8304">
            <v>126927</v>
          </cell>
          <cell r="B8304" t="str">
            <v>惠氏新配方听金学儿乐</v>
          </cell>
          <cell r="C8304" t="str">
            <v>惠氏营养品（中国）有限公司</v>
          </cell>
          <cell r="D8304" t="str">
            <v>900g</v>
          </cell>
        </row>
        <row r="8305">
          <cell r="A8305">
            <v>126928</v>
          </cell>
          <cell r="B8305" t="str">
            <v>惠氏启赋婴儿配方奶粉</v>
          </cell>
          <cell r="C8305" t="str">
            <v/>
          </cell>
          <cell r="D8305" t="str">
            <v>900g1段</v>
          </cell>
        </row>
        <row r="8306">
          <cell r="A8306">
            <v>136527</v>
          </cell>
          <cell r="B8306" t="str">
            <v>芦荟甘油</v>
          </cell>
          <cell r="C8306" t="str">
            <v>北京华风时代化妆品有限公司</v>
          </cell>
          <cell r="D8306" t="str">
            <v>110g</v>
          </cell>
        </row>
        <row r="8307">
          <cell r="A8307">
            <v>98911</v>
          </cell>
          <cell r="B8307" t="str">
            <v>枳术宽中胶囊</v>
          </cell>
          <cell r="C8307" t="str">
            <v>朗致集团双人药业有限公司（原山西双人药业有限责任公司）</v>
          </cell>
          <cell r="D8307" t="str">
            <v>0.43gx24粒</v>
          </cell>
        </row>
        <row r="8308">
          <cell r="A8308">
            <v>89909</v>
          </cell>
          <cell r="B8308" t="str">
            <v>正露丸</v>
          </cell>
          <cell r="C8308" t="str">
            <v>大幸药品株式会社</v>
          </cell>
          <cell r="D8308" t="str">
            <v>0.22gx50粒</v>
          </cell>
        </row>
        <row r="8309">
          <cell r="A8309">
            <v>129763</v>
          </cell>
          <cell r="B8309" t="str">
            <v>猴姑酥性饼干</v>
          </cell>
          <cell r="C8309" t="str">
            <v>福建省正鸿富食品有限公司</v>
          </cell>
          <cell r="D8309" t="str">
            <v>15天装720g</v>
          </cell>
        </row>
        <row r="8310">
          <cell r="A8310">
            <v>131161</v>
          </cell>
          <cell r="B8310" t="str">
            <v>舒腹贴膏</v>
          </cell>
          <cell r="C8310" t="str">
            <v>山东明仁福瑞达制药股份有限公司(原山东东方福瑞达)</v>
          </cell>
          <cell r="D8310" t="str">
            <v>5cmx6cmx2片x2袋</v>
          </cell>
        </row>
        <row r="8311">
          <cell r="A8311">
            <v>135320</v>
          </cell>
          <cell r="B8311" t="str">
            <v>桂林西瓜霜</v>
          </cell>
          <cell r="C8311" t="str">
            <v>桂林三金药业股份有限公司</v>
          </cell>
          <cell r="D8311" t="str">
            <v>3.5g</v>
          </cell>
        </row>
        <row r="8312">
          <cell r="A8312">
            <v>139566</v>
          </cell>
          <cell r="B8312" t="str">
            <v>磁疗贴（痛风型）</v>
          </cell>
          <cell r="C8312" t="str">
            <v>云南贝洋生物科技有限公司</v>
          </cell>
          <cell r="D8312" t="str">
            <v>6cmx9cmx2贴</v>
          </cell>
        </row>
        <row r="8313">
          <cell r="A8313">
            <v>138568</v>
          </cell>
          <cell r="B8313" t="str">
            <v>碳酸钙D3片(钙尔奇D)</v>
          </cell>
          <cell r="C8313" t="str">
            <v>惠氏制药有限公司</v>
          </cell>
          <cell r="D8313" t="str">
            <v>600mgx36片</v>
          </cell>
        </row>
        <row r="8314">
          <cell r="A8314">
            <v>137812</v>
          </cell>
          <cell r="B8314" t="str">
            <v>苯扎氯铵贴</v>
          </cell>
          <cell r="C8314" t="str">
            <v>上海强生有限公司</v>
          </cell>
          <cell r="D8314" t="str">
            <v>22.5x12.7mmx4片</v>
          </cell>
        </row>
        <row r="8315">
          <cell r="A8315">
            <v>131529</v>
          </cell>
          <cell r="B8315" t="str">
            <v>宫血停颗粒</v>
          </cell>
          <cell r="C8315" t="str">
            <v>陕西步长高新制药有限公司</v>
          </cell>
          <cell r="D8315" t="str">
            <v>10gx12袋</v>
          </cell>
        </row>
        <row r="8316">
          <cell r="A8316">
            <v>126925</v>
          </cell>
          <cell r="B8316" t="str">
            <v>惠氏较大婴儿和幼儿配方奶粉（金装健儿乐S-26）</v>
          </cell>
          <cell r="C8316" t="str">
            <v/>
          </cell>
          <cell r="D8316" t="str">
            <v>900g(6-18个月婴幼儿2段)</v>
          </cell>
        </row>
        <row r="8317">
          <cell r="A8317">
            <v>124454</v>
          </cell>
          <cell r="B8317" t="str">
            <v>合生元学龄前儿配方奶粉</v>
          </cell>
          <cell r="C8317" t="str">
            <v>(丹麦)Arla Foods amba Arinco</v>
          </cell>
          <cell r="D8317" t="str">
            <v>900g（超级金装）</v>
          </cell>
        </row>
        <row r="8318">
          <cell r="A8318">
            <v>129930</v>
          </cell>
          <cell r="B8318" t="str">
            <v>养生堂多种维生素矿物质片</v>
          </cell>
          <cell r="C8318" t="str">
            <v/>
          </cell>
          <cell r="D8318" t="str">
            <v>0.75gx120粒</v>
          </cell>
        </row>
        <row r="8319">
          <cell r="A8319">
            <v>132558</v>
          </cell>
          <cell r="B8319" t="str">
            <v>乳果糖口服溶液</v>
          </cell>
          <cell r="C8319" t="str">
            <v>北京韩美药品有限公司</v>
          </cell>
          <cell r="D8319" t="str">
            <v>60ml</v>
          </cell>
        </row>
        <row r="8320">
          <cell r="A8320">
            <v>135792</v>
          </cell>
          <cell r="B8320" t="str">
            <v>藿香正气丸</v>
          </cell>
          <cell r="C8320" t="str">
            <v>太极集团重庆中药二厂有限公司</v>
          </cell>
          <cell r="D8320" t="str">
            <v>18丸*2板(浓缩丸)</v>
          </cell>
        </row>
        <row r="8321">
          <cell r="A8321">
            <v>135793</v>
          </cell>
          <cell r="B8321" t="str">
            <v>川芎茶调丸(浓缩丸)</v>
          </cell>
          <cell r="C8321" t="str">
            <v>太极集团重庆中药二厂有限公司</v>
          </cell>
          <cell r="D8321" t="str">
            <v>每3丸重1.20g18丸x2板</v>
          </cell>
        </row>
        <row r="8322">
          <cell r="A8322">
            <v>135794</v>
          </cell>
          <cell r="B8322" t="str">
            <v>保和丸</v>
          </cell>
          <cell r="C8322" t="str">
            <v>太极集团重庆中药二厂有限公司</v>
          </cell>
          <cell r="D8322" t="str">
            <v>18丸*2板(浓缩丸)</v>
          </cell>
        </row>
        <row r="8323">
          <cell r="A8323">
            <v>84757</v>
          </cell>
          <cell r="B8323" t="str">
            <v>呋塞米片</v>
          </cell>
          <cell r="C8323" t="str">
            <v>江苏亚邦爱普森药业有限公司</v>
          </cell>
          <cell r="D8323" t="str">
            <v>20mgx100片</v>
          </cell>
        </row>
        <row r="8324">
          <cell r="A8324">
            <v>132390</v>
          </cell>
          <cell r="B8324" t="str">
            <v>维生素D滴剂（胶囊型）</v>
          </cell>
          <cell r="C8324" t="str">
            <v>青岛双鲸药业股份有限公司</v>
          </cell>
          <cell r="D8324" t="str">
            <v>400单位x36粒</v>
          </cell>
        </row>
        <row r="8325">
          <cell r="A8325">
            <v>131528</v>
          </cell>
          <cell r="B8325" t="str">
            <v>安坤片</v>
          </cell>
          <cell r="C8325" t="str">
            <v>陕西步长高新制药有限公司</v>
          </cell>
          <cell r="D8325" t="str">
            <v>0.46gx15片x3板</v>
          </cell>
        </row>
        <row r="8326">
          <cell r="A8326">
            <v>100699</v>
          </cell>
          <cell r="B8326" t="str">
            <v>萘敏维滴眼液</v>
          </cell>
          <cell r="C8326" t="str">
            <v>沈阳兴齐眼药股份有限公司(原沈阳兴齐制药)</v>
          </cell>
          <cell r="D8326" t="str">
            <v>1mlx10支</v>
          </cell>
        </row>
        <row r="8327">
          <cell r="A8327">
            <v>114100</v>
          </cell>
          <cell r="B8327" t="str">
            <v>阿仑膦酸钠维D3片</v>
          </cell>
          <cell r="C8327" t="str">
            <v>杭州默沙东制药有限公司</v>
          </cell>
          <cell r="D8327" t="str">
            <v>70mg/2800IUx1片</v>
          </cell>
        </row>
        <row r="8328">
          <cell r="A8328">
            <v>139200</v>
          </cell>
          <cell r="B8328" t="str">
            <v>碳酸钙D3片(钙尔奇)</v>
          </cell>
          <cell r="C8328" t="str">
            <v>惠氏制药有限公司</v>
          </cell>
          <cell r="D8328" t="str">
            <v>600mgx100片</v>
          </cell>
        </row>
        <row r="8329">
          <cell r="A8329">
            <v>139278</v>
          </cell>
          <cell r="B8329" t="str">
            <v>布洛芬咀嚼片(芬必得)</v>
          </cell>
          <cell r="C8329" t="str">
            <v>中美天津史克制药有限公司</v>
          </cell>
          <cell r="D8329" t="str">
            <v>0.2gx10片</v>
          </cell>
        </row>
        <row r="8330">
          <cell r="A8330">
            <v>131752</v>
          </cell>
          <cell r="B8330" t="str">
            <v>阿莫西林胶囊</v>
          </cell>
          <cell r="C8330" t="str">
            <v>珠海联邦制药股份有限公司中山分公司</v>
          </cell>
          <cell r="D8330" t="str">
            <v>0.25gx36粒</v>
          </cell>
        </row>
        <row r="8331">
          <cell r="A8331">
            <v>135291</v>
          </cell>
          <cell r="B8331" t="str">
            <v>山楂精降脂片</v>
          </cell>
          <cell r="C8331" t="str">
            <v>福建汇天生物药业有限公司</v>
          </cell>
          <cell r="D8331" t="str">
            <v>60mg*48片</v>
          </cell>
        </row>
        <row r="8332">
          <cell r="A8332">
            <v>136006</v>
          </cell>
          <cell r="B8332" t="str">
            <v>非那雄胺片</v>
          </cell>
          <cell r="C8332" t="str">
            <v>湖南千金湘江药业股份有限公司</v>
          </cell>
          <cell r="D8332" t="str">
            <v>5mgx20片</v>
          </cell>
        </row>
        <row r="8333">
          <cell r="A8333">
            <v>134199</v>
          </cell>
          <cell r="B8333" t="str">
            <v>莫匹罗星软膏</v>
          </cell>
          <cell r="C8333" t="str">
            <v>湖北人福成田药业有限公司（湖北成田制药）</v>
          </cell>
          <cell r="D8333" t="str">
            <v>10g 2%</v>
          </cell>
        </row>
        <row r="8334">
          <cell r="A8334">
            <v>131822</v>
          </cell>
          <cell r="B8334" t="str">
            <v>绿瘦牌奥赛青胶囊</v>
          </cell>
          <cell r="C8334" t="str">
            <v>西安瑞托药业科技有限公司</v>
          </cell>
          <cell r="D8334" t="str">
            <v>0.4gx12粒/板x2板x3小盒</v>
          </cell>
        </row>
        <row r="8335">
          <cell r="A8335">
            <v>138584</v>
          </cell>
          <cell r="B8335" t="str">
            <v>养生堂牌天然维生素C咀嚼片</v>
          </cell>
          <cell r="C8335" t="str">
            <v>养生堂药业有限公司</v>
          </cell>
          <cell r="D8335" t="str">
            <v>110.5g（850mgx130片）</v>
          </cell>
        </row>
        <row r="8336">
          <cell r="A8336">
            <v>138325</v>
          </cell>
          <cell r="B8336" t="str">
            <v>养生堂牌天然维生素E软胶囊</v>
          </cell>
          <cell r="C8336" t="str">
            <v>养生堂药业有限公司</v>
          </cell>
          <cell r="D8336" t="str">
            <v>50g（250mgx200粒）</v>
          </cell>
        </row>
        <row r="8337">
          <cell r="A8337">
            <v>137822</v>
          </cell>
          <cell r="B8337" t="str">
            <v>斯特凡教授荔枝蜂蜜</v>
          </cell>
          <cell r="C8337" t="str">
            <v>HONEY POLYPLUS CO.,LTD.</v>
          </cell>
          <cell r="D8337" t="str">
            <v>500g/瓶</v>
          </cell>
        </row>
        <row r="8338">
          <cell r="A8338">
            <v>137821</v>
          </cell>
          <cell r="B8338" t="str">
            <v>斯特凡教授龙眼蜂蜜</v>
          </cell>
          <cell r="C8338" t="str">
            <v>HONEY POLYPLUS CO.,LTD.</v>
          </cell>
          <cell r="D8338" t="str">
            <v>500g/瓶</v>
          </cell>
        </row>
        <row r="8339">
          <cell r="A8339">
            <v>137823</v>
          </cell>
          <cell r="B8339" t="str">
            <v>斯特凡教授枣树蜂蜜</v>
          </cell>
          <cell r="C8339" t="str">
            <v>HONEY POLYPLUS CO.,LTD.</v>
          </cell>
          <cell r="D8339" t="str">
            <v>500g/瓶</v>
          </cell>
        </row>
        <row r="8340">
          <cell r="A8340">
            <v>136405</v>
          </cell>
          <cell r="B8340" t="str">
            <v>晕车贴(来得快)</v>
          </cell>
          <cell r="C8340" t="str">
            <v>四川省乐至贵均卫生材料有限公司</v>
          </cell>
          <cell r="D8340" t="str">
            <v>φ2.5cmx4贴</v>
          </cell>
        </row>
        <row r="8341">
          <cell r="A8341">
            <v>136685</v>
          </cell>
          <cell r="B8341" t="str">
            <v>永安燕燕窝（燕盏）</v>
          </cell>
          <cell r="C8341" t="str">
            <v/>
          </cell>
          <cell r="D8341" t="str">
            <v>50（克/盒）</v>
          </cell>
        </row>
        <row r="8342">
          <cell r="A8342">
            <v>136683</v>
          </cell>
          <cell r="B8342" t="str">
            <v>永安燕燕窝(燕盏)</v>
          </cell>
          <cell r="C8342" t="str">
            <v/>
          </cell>
          <cell r="D8342" t="str">
            <v>100（克/盒）</v>
          </cell>
        </row>
        <row r="8343">
          <cell r="A8343">
            <v>136687</v>
          </cell>
          <cell r="B8343" t="str">
            <v>永安燕燕窝(燕盏）</v>
          </cell>
          <cell r="C8343" t="str">
            <v/>
          </cell>
          <cell r="D8343" t="str">
            <v>36（克/盒）</v>
          </cell>
        </row>
        <row r="8344">
          <cell r="A8344">
            <v>139127</v>
          </cell>
          <cell r="B8344" t="str">
            <v>冰王头屑净</v>
          </cell>
          <cell r="C8344" t="str">
            <v>平舆冰王生物工程有限公司</v>
          </cell>
          <cell r="D8344" t="str">
            <v>50ml</v>
          </cell>
        </row>
        <row r="8345">
          <cell r="A8345">
            <v>139157</v>
          </cell>
          <cell r="B8345" t="str">
            <v>冰王芦荟胶原隐形免洗面膜</v>
          </cell>
          <cell r="C8345" t="str">
            <v>平舆冰王生物工程有限公司</v>
          </cell>
          <cell r="D8345" t="str">
            <v>80g</v>
          </cell>
        </row>
        <row r="8346">
          <cell r="A8346">
            <v>139199</v>
          </cell>
          <cell r="B8346" t="str">
            <v>银花感冒颗粒</v>
          </cell>
          <cell r="C8346" t="str">
            <v>李时珍医药集团有限公司</v>
          </cell>
          <cell r="D8346" t="str">
            <v>10克*10袋</v>
          </cell>
        </row>
        <row r="8347">
          <cell r="A8347">
            <v>139535</v>
          </cell>
          <cell r="B8347" t="str">
            <v>易丽牌畅清软胶囊（绿瘦）</v>
          </cell>
          <cell r="C8347" t="str">
            <v>西安正元堂生物工程有限公司</v>
          </cell>
          <cell r="D8347" t="str">
            <v>0.6gx30粒</v>
          </cell>
        </row>
        <row r="8348">
          <cell r="A8348">
            <v>139661</v>
          </cell>
          <cell r="B8348" t="str">
            <v>远红外敷贴（原远红外贴）</v>
          </cell>
          <cell r="C8348" t="str">
            <v>云南贝洋生物科技有限公司</v>
          </cell>
          <cell r="D8348" t="str">
            <v>腰椎病痛型 100mmx130mmx2贴</v>
          </cell>
        </row>
        <row r="8349">
          <cell r="A8349">
            <v>139662</v>
          </cell>
          <cell r="B8349" t="str">
            <v>远红外敷贴（原远红外贴）</v>
          </cell>
          <cell r="C8349" t="str">
            <v>云南贝洋生物科技有限公司</v>
          </cell>
          <cell r="D8349" t="str">
            <v>颈椎病痛型 100mmx130mmx2贴</v>
          </cell>
        </row>
        <row r="8350">
          <cell r="A8350">
            <v>139656</v>
          </cell>
          <cell r="B8350" t="str">
            <v>痛畀帖</v>
          </cell>
          <cell r="C8350" t="str">
            <v>云南贝洋生物科技有限公司</v>
          </cell>
          <cell r="D8350" t="str">
            <v>骨质增生型（2贴）</v>
          </cell>
        </row>
        <row r="8351">
          <cell r="A8351">
            <v>139658</v>
          </cell>
          <cell r="B8351" t="str">
            <v>远红外贴</v>
          </cell>
          <cell r="C8351" t="str">
            <v>云南贝洋生物科技有限公司</v>
          </cell>
          <cell r="D8351" t="str">
            <v>风湿疼痛型 100mm x130mm x2贴</v>
          </cell>
        </row>
        <row r="8352">
          <cell r="A8352">
            <v>139659</v>
          </cell>
          <cell r="B8352" t="str">
            <v>痛畀帖</v>
          </cell>
          <cell r="C8352" t="str">
            <v>云南贝洋生物科技有限公司</v>
          </cell>
          <cell r="D8352" t="str">
            <v>跌打损伤型(2贴)</v>
          </cell>
        </row>
        <row r="8353">
          <cell r="A8353">
            <v>139657</v>
          </cell>
          <cell r="B8353" t="str">
            <v>远红外敷贴（原远红外贴）</v>
          </cell>
          <cell r="C8353" t="str">
            <v>云南贝洋生物科技有限公司</v>
          </cell>
          <cell r="D8353" t="str">
            <v>肩周炎痛型 100mmx130mm x2贴</v>
          </cell>
        </row>
        <row r="8354">
          <cell r="A8354">
            <v>137537</v>
          </cell>
          <cell r="B8354" t="str">
            <v>核桃</v>
          </cell>
          <cell r="C8354" t="str">
            <v/>
          </cell>
          <cell r="D8354" t="str">
            <v>纸皮核桃散装</v>
          </cell>
        </row>
        <row r="8355">
          <cell r="A8355">
            <v>137374</v>
          </cell>
          <cell r="B8355" t="str">
            <v>杜仲双降袋泡剂</v>
          </cell>
          <cell r="C8355" t="str">
            <v>贵州神奇药业股份有限公司</v>
          </cell>
          <cell r="D8355" t="str">
            <v>3.5gx18袋</v>
          </cell>
        </row>
        <row r="8356">
          <cell r="A8356">
            <v>140515</v>
          </cell>
          <cell r="B8356" t="str">
            <v>天然胶乳橡胶避孕套</v>
          </cell>
          <cell r="C8356" t="str">
            <v>日本不二乳胶株式会社</v>
          </cell>
          <cell r="D8356" t="str">
            <v>12只(零感超薄)</v>
          </cell>
        </row>
        <row r="8357">
          <cell r="A8357">
            <v>140513</v>
          </cell>
          <cell r="B8357" t="str">
            <v>天然胶乳橡胶避孕套</v>
          </cell>
          <cell r="C8357" t="str">
            <v>日本不二乳胶株式会社</v>
          </cell>
          <cell r="D8357" t="str">
            <v>12支（零感超薄超润）</v>
          </cell>
        </row>
        <row r="8358">
          <cell r="A8358">
            <v>140514</v>
          </cell>
          <cell r="B8358" t="str">
            <v>杰士邦天然胶乳橡胶避孕套</v>
          </cell>
          <cell r="C8358" t="str">
            <v>日本不二乳胶株式会社</v>
          </cell>
          <cell r="D8358" t="str">
            <v>3只(零感超薄原零感极薄)</v>
          </cell>
        </row>
        <row r="8359">
          <cell r="A8359">
            <v>140407</v>
          </cell>
          <cell r="B8359" t="str">
            <v>三七粉</v>
          </cell>
          <cell r="C8359" t="str">
            <v>云南向辉药业有限公司</v>
          </cell>
          <cell r="D8359" t="str">
            <v>3g*30袋
</v>
          </cell>
        </row>
        <row r="8360">
          <cell r="A8360">
            <v>140408</v>
          </cell>
          <cell r="B8360" t="str">
            <v>珍珠粉</v>
          </cell>
          <cell r="C8360" t="str">
            <v>云南向辉药业有限公司</v>
          </cell>
          <cell r="D8360" t="str">
            <v>150g
</v>
          </cell>
        </row>
        <row r="8361">
          <cell r="A8361">
            <v>140409</v>
          </cell>
          <cell r="B8361" t="str">
            <v>山楂粉</v>
          </cell>
          <cell r="C8361" t="str">
            <v>云南向辉药业有限公司</v>
          </cell>
          <cell r="D8361" t="str">
            <v>180g
</v>
          </cell>
        </row>
        <row r="8362">
          <cell r="A8362">
            <v>140413</v>
          </cell>
          <cell r="B8362" t="str">
            <v>川芎粉</v>
          </cell>
          <cell r="C8362" t="str">
            <v/>
          </cell>
          <cell r="D8362" t="str">
            <v>120g
</v>
          </cell>
        </row>
        <row r="8363">
          <cell r="A8363">
            <v>140414</v>
          </cell>
          <cell r="B8363" t="str">
            <v>山药粉</v>
          </cell>
          <cell r="C8363" t="str">
            <v>云南向辉药业有限公司</v>
          </cell>
          <cell r="D8363" t="str">
            <v>200g
</v>
          </cell>
        </row>
        <row r="8364">
          <cell r="A8364">
            <v>140415</v>
          </cell>
          <cell r="B8364" t="str">
            <v>红景天粉</v>
          </cell>
          <cell r="C8364" t="str">
            <v>云南向辉药业有限公司</v>
          </cell>
          <cell r="D8364" t="str">
            <v>100g
</v>
          </cell>
        </row>
        <row r="8365">
          <cell r="A8365">
            <v>140416</v>
          </cell>
          <cell r="B8365" t="str">
            <v>丹参粉</v>
          </cell>
          <cell r="C8365" t="str">
            <v>云南向辉药业有限公司</v>
          </cell>
          <cell r="D8365" t="str">
            <v>3g*30袋
</v>
          </cell>
        </row>
        <row r="8366">
          <cell r="A8366">
            <v>140417</v>
          </cell>
          <cell r="B8366" t="str">
            <v>滇制何首乌粉</v>
          </cell>
          <cell r="C8366" t="str">
            <v>云南向辉药业有限公司</v>
          </cell>
          <cell r="D8366" t="str">
            <v>3g*30袋
</v>
          </cell>
        </row>
        <row r="8367">
          <cell r="A8367">
            <v>136366</v>
          </cell>
          <cell r="B8367" t="str">
            <v>川芎茶调丸</v>
          </cell>
          <cell r="C8367" t="str">
            <v>太极集团重庆中药二厂有限公司</v>
          </cell>
          <cell r="D8367" t="str">
            <v>18丸x2板</v>
          </cell>
        </row>
        <row r="8368">
          <cell r="A8368">
            <v>136396</v>
          </cell>
          <cell r="B8368" t="str">
            <v>芪鹿补血颗粒</v>
          </cell>
          <cell r="C8368" t="str">
            <v>太极集团重庆中药二厂有限公司</v>
          </cell>
          <cell r="D8368" t="str">
            <v>7gx9袋</v>
          </cell>
        </row>
        <row r="8369">
          <cell r="A8369">
            <v>140419</v>
          </cell>
          <cell r="B8369" t="str">
            <v>三七粉</v>
          </cell>
          <cell r="C8369" t="str">
            <v>云南向辉药业有限公司</v>
          </cell>
          <cell r="D8369" t="str">
            <v>200g
</v>
          </cell>
        </row>
        <row r="8370">
          <cell r="A8370">
            <v>140420</v>
          </cell>
          <cell r="B8370" t="str">
            <v>白芷粉</v>
          </cell>
          <cell r="C8370" t="str">
            <v>云南向辉药业有限公司</v>
          </cell>
          <cell r="D8370" t="str">
            <v>120g
</v>
          </cell>
        </row>
        <row r="8371">
          <cell r="A8371">
            <v>140422</v>
          </cell>
          <cell r="B8371" t="str">
            <v>天麻粉</v>
          </cell>
          <cell r="C8371" t="str">
            <v>云南向辉药业有限公司</v>
          </cell>
          <cell r="D8371" t="str">
            <v>3g*30袋
</v>
          </cell>
        </row>
        <row r="8372">
          <cell r="A8372">
            <v>140405</v>
          </cell>
          <cell r="B8372" t="str">
            <v>丹参粉</v>
          </cell>
          <cell r="C8372" t="str">
            <v>云南向辉药业有限公司</v>
          </cell>
          <cell r="D8372" t="str">
            <v>150g
</v>
          </cell>
        </row>
        <row r="8373">
          <cell r="A8373">
            <v>140406</v>
          </cell>
          <cell r="B8373" t="str">
            <v>黄芪粉</v>
          </cell>
          <cell r="C8373" t="str">
            <v>云南向辉药业有限公司</v>
          </cell>
          <cell r="D8373" t="str">
            <v>150g
</v>
          </cell>
        </row>
        <row r="8374">
          <cell r="A8374">
            <v>140410</v>
          </cell>
          <cell r="B8374" t="str">
            <v>天麻粉</v>
          </cell>
          <cell r="C8374" t="str">
            <v>云南向辉药业有限公司</v>
          </cell>
          <cell r="D8374" t="str">
            <v>250g
</v>
          </cell>
        </row>
        <row r="8375">
          <cell r="A8375">
            <v>107096</v>
          </cell>
          <cell r="B8375" t="str">
            <v>银翘伤风胶囊</v>
          </cell>
          <cell r="C8375" t="str">
            <v>黑龙江葵花药业股份有限公司</v>
          </cell>
          <cell r="D8375" t="str">
            <v>0.3gx12粒x2板</v>
          </cell>
        </row>
        <row r="8376">
          <cell r="A8376">
            <v>136401</v>
          </cell>
          <cell r="B8376" t="str">
            <v>复方丹参片</v>
          </cell>
          <cell r="C8376" t="str">
            <v>太极集团四川绵阳制药有限公司</v>
          </cell>
          <cell r="D8376" t="str">
            <v>0.32gx120片（薄膜衣）瓶装/盒</v>
          </cell>
        </row>
        <row r="8377">
          <cell r="A8377">
            <v>136059</v>
          </cell>
          <cell r="B8377" t="str">
            <v>穿心莲片</v>
          </cell>
          <cell r="C8377" t="str">
            <v>太极集团四川绵阳制药有限公司</v>
          </cell>
          <cell r="D8377" t="str">
            <v>15片x2板(薄膜衣)</v>
          </cell>
        </row>
        <row r="8378">
          <cell r="A8378">
            <v>106019</v>
          </cell>
          <cell r="B8378" t="str">
            <v>复方补骨脂颗粒</v>
          </cell>
          <cell r="C8378" t="str">
            <v>重庆科瑞东和制药有限责任公司(原：重庆天晓制药)</v>
          </cell>
          <cell r="D8378" t="str">
            <v>20gx8袋</v>
          </cell>
        </row>
        <row r="8379">
          <cell r="A8379">
            <v>112255</v>
          </cell>
          <cell r="B8379" t="str">
            <v>清脑降压片</v>
          </cell>
          <cell r="C8379" t="str">
            <v>吉林亚泰明星制药有限公司(吉林省明星制药有限公司)</v>
          </cell>
          <cell r="D8379" t="str">
            <v>18片x3板</v>
          </cell>
        </row>
        <row r="8380">
          <cell r="A8380">
            <v>131126</v>
          </cell>
          <cell r="B8380" t="str">
            <v>TAIJI乌发露</v>
          </cell>
          <cell r="C8380" t="str">
            <v>太极集团重庆涪陵制药厂有限公司</v>
          </cell>
          <cell r="D8380" t="str">
            <v>200g</v>
          </cell>
        </row>
        <row r="8381">
          <cell r="A8381">
            <v>136360</v>
          </cell>
          <cell r="B8381" t="str">
            <v>头孢克肟胶囊</v>
          </cell>
          <cell r="C8381" t="str">
            <v>金日制药（中国）有限公司</v>
          </cell>
          <cell r="D8381" t="str">
            <v>0.1gx12粒</v>
          </cell>
        </row>
        <row r="8382">
          <cell r="A8382">
            <v>136433</v>
          </cell>
          <cell r="B8382" t="str">
            <v>六味地黄丸</v>
          </cell>
          <cell r="C8382" t="str">
            <v>九芝堂股份有限公司(湖南九芝堂股份有限公司)</v>
          </cell>
          <cell r="D8382" t="str">
            <v>360丸(浓缩丸)</v>
          </cell>
        </row>
        <row r="8383">
          <cell r="A8383">
            <v>140418</v>
          </cell>
          <cell r="B8383" t="str">
            <v>西洋参粉</v>
          </cell>
          <cell r="C8383" t="str">
            <v>云南向辉药业有限公司</v>
          </cell>
          <cell r="D8383" t="str">
            <v>3g*30袋
</v>
          </cell>
        </row>
        <row r="8384">
          <cell r="A8384">
            <v>140411</v>
          </cell>
          <cell r="B8384" t="str">
            <v>滇制何首乌粉</v>
          </cell>
          <cell r="C8384" t="str">
            <v>云南向辉药业有限公司</v>
          </cell>
          <cell r="D8384" t="str">
            <v>250g
</v>
          </cell>
        </row>
        <row r="8385">
          <cell r="A8385">
            <v>140412</v>
          </cell>
          <cell r="B8385" t="str">
            <v>灵芝粉</v>
          </cell>
          <cell r="C8385" t="str">
            <v>云南向辉药业有限公司</v>
          </cell>
          <cell r="D8385" t="str">
            <v>50g
</v>
          </cell>
        </row>
        <row r="8386">
          <cell r="A8386">
            <v>139620</v>
          </cell>
          <cell r="B8386" t="str">
            <v>树莓营养胶囊</v>
          </cell>
          <cell r="C8386" t="str">
            <v>美国NATURE'S BOUNTY INC</v>
          </cell>
          <cell r="D8386" t="str">
            <v>16.8克(30片×2瓶）</v>
          </cell>
        </row>
        <row r="8387">
          <cell r="A8387">
            <v>113833</v>
          </cell>
          <cell r="B8387" t="str">
            <v>川西马勃</v>
          </cell>
          <cell r="C8387" t="str">
            <v>其他生产厂家</v>
          </cell>
          <cell r="D8387" t="str">
            <v>块白</v>
          </cell>
        </row>
        <row r="8388">
          <cell r="A8388">
            <v>129668</v>
          </cell>
          <cell r="B8388" t="str">
            <v>水朝阳旋覆花</v>
          </cell>
          <cell r="C8388" t="str">
            <v>其他生产厂家</v>
          </cell>
          <cell r="D8388" t="str">
            <v>净制</v>
          </cell>
        </row>
        <row r="8389">
          <cell r="A8389">
            <v>129667</v>
          </cell>
          <cell r="B8389" t="str">
            <v>蜜水朝阳旋覆花</v>
          </cell>
          <cell r="C8389" t="str">
            <v>其他生产厂家</v>
          </cell>
          <cell r="D8389" t="str">
            <v>蜜炙</v>
          </cell>
        </row>
        <row r="8390">
          <cell r="A8390">
            <v>128511</v>
          </cell>
          <cell r="B8390" t="str">
            <v>黑枸杞</v>
          </cell>
          <cell r="C8390" t="str">
            <v/>
          </cell>
          <cell r="D8390" t="str">
            <v>统</v>
          </cell>
        </row>
        <row r="8391">
          <cell r="A8391">
            <v>132583</v>
          </cell>
          <cell r="B8391" t="str">
            <v>茯苓</v>
          </cell>
          <cell r="C8391" t="str">
            <v>重庆中药饮片厂有限公司</v>
          </cell>
          <cell r="D8391" t="str">
            <v>250g块（桐君阁牌）</v>
          </cell>
        </row>
        <row r="8392">
          <cell r="A8392">
            <v>132584</v>
          </cell>
          <cell r="B8392" t="str">
            <v>酸枣仁</v>
          </cell>
          <cell r="C8392" t="str">
            <v>重庆中药饮片厂有限公司</v>
          </cell>
          <cell r="D8392" t="str">
            <v>200克（桐君阁牌）</v>
          </cell>
        </row>
        <row r="8393">
          <cell r="A8393">
            <v>132592</v>
          </cell>
          <cell r="B8393" t="str">
            <v>川芎</v>
          </cell>
          <cell r="C8393" t="str">
            <v>重庆中药饮片厂有限公司</v>
          </cell>
          <cell r="D8393" t="str">
            <v>150克（桐君阁牌）</v>
          </cell>
        </row>
        <row r="8394">
          <cell r="A8394">
            <v>134408</v>
          </cell>
          <cell r="B8394" t="str">
            <v>灵仙藤</v>
          </cell>
          <cell r="C8394" t="str">
            <v>其他生产厂家</v>
          </cell>
          <cell r="D8394" t="str">
            <v>段</v>
          </cell>
        </row>
        <row r="8395">
          <cell r="A8395">
            <v>111866</v>
          </cell>
          <cell r="B8395" t="str">
            <v>黑木耳</v>
          </cell>
          <cell r="C8395" t="str">
            <v>其他生产厂家</v>
          </cell>
          <cell r="D8395" t="str">
            <v>一级</v>
          </cell>
        </row>
        <row r="8396">
          <cell r="A8396">
            <v>115393</v>
          </cell>
          <cell r="B8396" t="str">
            <v>高丽参(正官庄)</v>
          </cell>
          <cell r="C8396" t="str">
            <v/>
          </cell>
          <cell r="D8396" t="str">
            <v>良300g&lt;30支&gt;</v>
          </cell>
        </row>
        <row r="8397">
          <cell r="A8397">
            <v>136146</v>
          </cell>
          <cell r="B8397" t="str">
            <v>咽炎片</v>
          </cell>
          <cell r="C8397" t="str">
            <v>长春人民药业集团有限公司</v>
          </cell>
          <cell r="D8397" t="str">
            <v>0.25gx15片x2板</v>
          </cell>
        </row>
        <row r="8398">
          <cell r="A8398">
            <v>136144</v>
          </cell>
          <cell r="B8398" t="str">
            <v>心脑康胶囊</v>
          </cell>
          <cell r="C8398" t="str">
            <v>长春人民药业集团有限公司</v>
          </cell>
          <cell r="D8398" t="str">
            <v>0.25gx12粒x8板</v>
          </cell>
        </row>
        <row r="8399">
          <cell r="A8399">
            <v>136141</v>
          </cell>
          <cell r="B8399" t="str">
            <v>益气养血口服液</v>
          </cell>
          <cell r="C8399" t="str">
            <v>吉林省银诺克药业有限公司</v>
          </cell>
          <cell r="D8399" t="str">
            <v>10mlx16支</v>
          </cell>
        </row>
        <row r="8400">
          <cell r="A8400">
            <v>136139</v>
          </cell>
          <cell r="B8400" t="str">
            <v>前列康舒胶囊</v>
          </cell>
          <cell r="C8400" t="str">
            <v>吉林省银诺克药业有限公司</v>
          </cell>
          <cell r="D8400" t="str">
            <v>0.3gx10粒x2板x2小盒</v>
          </cell>
        </row>
        <row r="8401">
          <cell r="A8401">
            <v>138853</v>
          </cell>
          <cell r="B8401" t="str">
            <v>肾宝糖浆</v>
          </cell>
          <cell r="C8401" t="str">
            <v>江西腾王阁药业有限公司</v>
          </cell>
          <cell r="D8401" t="str">
            <v>10ml*10支</v>
          </cell>
        </row>
        <row r="8402">
          <cell r="A8402">
            <v>138737</v>
          </cell>
          <cell r="B8402" t="str">
            <v>天然胶乳橡胶避孕套(多乐士)</v>
          </cell>
          <cell r="C8402" t="str">
            <v>GUMMITECH INDUSTRIES SDN.BHD(马来西亚)</v>
          </cell>
          <cell r="D8402" t="str">
            <v>12只(有型大颗粒)</v>
          </cell>
        </row>
        <row r="8403">
          <cell r="A8403">
            <v>131821</v>
          </cell>
          <cell r="B8403" t="str">
            <v>注射用地西他滨</v>
          </cell>
          <cell r="C8403" t="str">
            <v>正大天晴药业集团南京顺欣制药有限公司</v>
          </cell>
          <cell r="D8403" t="str">
            <v>25mg</v>
          </cell>
        </row>
        <row r="8404">
          <cell r="A8404">
            <v>139203</v>
          </cell>
          <cell r="B8404" t="str">
            <v>注射用替加环素</v>
          </cell>
          <cell r="C8404" t="str">
            <v>正大天晴药业集团股份有限公司</v>
          </cell>
          <cell r="D8404" t="str">
            <v>50mg</v>
          </cell>
        </row>
        <row r="8405">
          <cell r="A8405">
            <v>139204</v>
          </cell>
          <cell r="B8405" t="str">
            <v>达沙替尼片</v>
          </cell>
          <cell r="C8405" t="str">
            <v>正大天晴药业集团股份有限公司</v>
          </cell>
          <cell r="D8405" t="str">
            <v>50mgx7片</v>
          </cell>
        </row>
        <row r="8406">
          <cell r="A8406">
            <v>139205</v>
          </cell>
          <cell r="B8406" t="str">
            <v>达沙替尼片</v>
          </cell>
          <cell r="C8406" t="str">
            <v>正大天晴药业集团股份有限公司</v>
          </cell>
          <cell r="D8406" t="str">
            <v>20mgx7片</v>
          </cell>
        </row>
        <row r="8407">
          <cell r="A8407">
            <v>137280</v>
          </cell>
          <cell r="B8407" t="str">
            <v>头孢克洛片</v>
          </cell>
          <cell r="C8407" t="str">
            <v>上海新亚药业闵行有限公司</v>
          </cell>
          <cell r="D8407" t="str">
            <v>0.25g*12片</v>
          </cell>
        </row>
        <row r="8408">
          <cell r="A8408">
            <v>138569</v>
          </cell>
          <cell r="B8408" t="str">
            <v>玛卡西洋参咀嚼片（玛卡益康）</v>
          </cell>
          <cell r="C8408" t="str">
            <v>武汉龙族药号生物医药科技有限公司</v>
          </cell>
          <cell r="D8408" t="str">
            <v>0.5g*30粒
</v>
          </cell>
        </row>
        <row r="8409">
          <cell r="A8409">
            <v>139261</v>
          </cell>
          <cell r="B8409" t="str">
            <v>伤湿祛痛膏</v>
          </cell>
          <cell r="C8409" t="str">
            <v>重庆灵方三帆生物制药有限公司</v>
          </cell>
          <cell r="D8409" t="str">
            <v>7cmx10cmx6片</v>
          </cell>
        </row>
        <row r="8410">
          <cell r="A8410">
            <v>139262</v>
          </cell>
          <cell r="B8410" t="str">
            <v>麝香壮骨膏</v>
          </cell>
          <cell r="C8410" t="str">
            <v>重庆灵方三帆生物制药有限公司</v>
          </cell>
          <cell r="D8410" t="str">
            <v>7cmx10cmx6片</v>
          </cell>
        </row>
        <row r="8411">
          <cell r="A8411">
            <v>136604</v>
          </cell>
          <cell r="B8411" t="str">
            <v>藿香清胃片</v>
          </cell>
          <cell r="C8411" t="str">
            <v>广州花城药业有限公司</v>
          </cell>
          <cell r="D8411" t="str">
            <v>12片x2板薄膜衣</v>
          </cell>
        </row>
        <row r="8412">
          <cell r="A8412">
            <v>137276</v>
          </cell>
          <cell r="B8412" t="str">
            <v>疝气带（疝敷托）</v>
          </cell>
          <cell r="C8412" t="str">
            <v>成都东方人健康产业有限责任公司</v>
          </cell>
          <cell r="D8412" t="str">
            <v>DFR/SFT-ⅠXXL(成人)</v>
          </cell>
        </row>
        <row r="8413">
          <cell r="A8413">
            <v>129728</v>
          </cell>
          <cell r="B8413" t="str">
            <v>冰王尿素修复膏</v>
          </cell>
          <cell r="C8413" t="str">
            <v>平舆冰王生物工程有限公司</v>
          </cell>
          <cell r="D8413" t="str">
            <v>50g</v>
          </cell>
        </row>
        <row r="8414">
          <cell r="A8414">
            <v>137365</v>
          </cell>
          <cell r="B8414" t="str">
            <v>十全大补酒</v>
          </cell>
          <cell r="C8414" t="str">
            <v>太极集团浙江东方制药有限公司</v>
          </cell>
          <cell r="D8414" t="str">
            <v>500mlx2瓶</v>
          </cell>
        </row>
        <row r="8415">
          <cell r="A8415">
            <v>136485</v>
          </cell>
          <cell r="B8415" t="str">
            <v>枸橼酸西地那非片</v>
          </cell>
          <cell r="C8415" t="str">
            <v>广州白云山制药股份有限公司广州白云山制药总厂</v>
          </cell>
          <cell r="D8415" t="str">
            <v>50mgx1片</v>
          </cell>
        </row>
        <row r="8416">
          <cell r="A8416">
            <v>136602</v>
          </cell>
          <cell r="B8416" t="str">
            <v>恩替卡韦分散片</v>
          </cell>
          <cell r="C8416" t="str">
            <v>湖南千金协力药业有限公司（原湖南协力）</v>
          </cell>
          <cell r="D8416" t="str">
            <v>0.5mgx7片</v>
          </cell>
        </row>
        <row r="8417">
          <cell r="A8417">
            <v>134371</v>
          </cell>
          <cell r="B8417" t="str">
            <v>肚痛泻丸</v>
          </cell>
          <cell r="C8417" t="str">
            <v>澳美制药厂</v>
          </cell>
          <cell r="D8417" t="str">
            <v>0.2gx150丸(小蜜丸)</v>
          </cell>
        </row>
        <row r="8418">
          <cell r="A8418">
            <v>134378</v>
          </cell>
          <cell r="B8418" t="str">
            <v>克林霉素磷酸酯外用溶液(澳米沙)</v>
          </cell>
          <cell r="C8418" t="str">
            <v>澳美制药厂</v>
          </cell>
          <cell r="D8418" t="str">
            <v>1%:30ml</v>
          </cell>
        </row>
        <row r="8419">
          <cell r="A8419">
            <v>135294</v>
          </cell>
          <cell r="B8419" t="str">
            <v>莫匹罗星软膏</v>
          </cell>
          <cell r="C8419" t="str">
            <v>澳美制药厂</v>
          </cell>
          <cell r="D8419" t="str">
            <v>2%:5g</v>
          </cell>
        </row>
        <row r="8420">
          <cell r="A8420">
            <v>136714</v>
          </cell>
          <cell r="B8420" t="str">
            <v>复方氨酚溴敏胶囊</v>
          </cell>
          <cell r="C8420" t="str">
            <v>澳美制药厂</v>
          </cell>
          <cell r="D8420" t="str">
            <v>20粒</v>
          </cell>
        </row>
        <row r="8421">
          <cell r="A8421">
            <v>134628</v>
          </cell>
          <cell r="B8421" t="str">
            <v>复方感冒灵片</v>
          </cell>
          <cell r="C8421" t="str">
            <v>海南澳美华制药有限公司</v>
          </cell>
          <cell r="D8421" t="str">
            <v>0.4gx36片</v>
          </cell>
        </row>
        <row r="8422">
          <cell r="A8422">
            <v>128902</v>
          </cell>
          <cell r="B8422" t="str">
            <v>成长快乐牌维生素AD滴剂</v>
          </cell>
          <cell r="C8422" t="str">
            <v>养生堂药业有限公司</v>
          </cell>
          <cell r="D8422" t="str">
            <v>0.3gx30粒（胶囊型）6-12个月</v>
          </cell>
        </row>
        <row r="8423">
          <cell r="A8423">
            <v>128904</v>
          </cell>
          <cell r="B8423" t="str">
            <v>成长快乐牌多种维生素加钙咀嚼片</v>
          </cell>
          <cell r="C8423" t="str">
            <v>养生堂药业有限公司</v>
          </cell>
          <cell r="D8423" t="str">
            <v>180g（1.5gx120片）</v>
          </cell>
        </row>
        <row r="8424">
          <cell r="A8424">
            <v>128901</v>
          </cell>
          <cell r="B8424" t="str">
            <v>成长快乐牌维生素AD滴剂胶囊型</v>
          </cell>
          <cell r="C8424" t="str">
            <v>养生堂药业有限公司</v>
          </cell>
          <cell r="D8424" t="str">
            <v>10.5g（0.35gx30粒）1-2岁</v>
          </cell>
        </row>
        <row r="8425">
          <cell r="A8425">
            <v>133173</v>
          </cell>
          <cell r="B8425" t="str">
            <v>成长快乐多种维生素加锌咀嚼片</v>
          </cell>
          <cell r="C8425" t="str">
            <v>养生堂药业有限公司</v>
          </cell>
          <cell r="D8425" t="str">
            <v>180g（1.5gx120片）</v>
          </cell>
        </row>
        <row r="8426">
          <cell r="A8426">
            <v>139224</v>
          </cell>
          <cell r="B8426" t="str">
            <v>建曲</v>
          </cell>
          <cell r="C8426" t="str">
            <v>四川省中药饮片有限责任公司</v>
          </cell>
          <cell r="D8426" t="str">
            <v>方块5g、精制饮片
</v>
          </cell>
        </row>
        <row r="8427">
          <cell r="A8427">
            <v>139225</v>
          </cell>
          <cell r="B8427" t="str">
            <v>矮地茶</v>
          </cell>
          <cell r="C8427" t="str">
            <v>四川省中药饮片有限责任公司</v>
          </cell>
          <cell r="D8427" t="str">
            <v>段5g</v>
          </cell>
        </row>
        <row r="8428">
          <cell r="A8428">
            <v>139226</v>
          </cell>
          <cell r="B8428" t="str">
            <v>马兰草</v>
          </cell>
          <cell r="C8428" t="str">
            <v>四川省中药饮片有限责任公司</v>
          </cell>
          <cell r="D8428" t="str">
            <v>段5g、精制饮片
</v>
          </cell>
        </row>
        <row r="8429">
          <cell r="A8429">
            <v>139229</v>
          </cell>
          <cell r="B8429" t="str">
            <v>蒺藜</v>
          </cell>
          <cell r="C8429" t="str">
            <v>四川省中药饮片有限责任公司</v>
          </cell>
          <cell r="D8429" t="str">
            <v>净5g、精制饮片
</v>
          </cell>
        </row>
        <row r="8430">
          <cell r="A8430">
            <v>139232</v>
          </cell>
          <cell r="B8430" t="str">
            <v>覆盆子</v>
          </cell>
          <cell r="C8430" t="str">
            <v>四川省中药饮片有限责任公司</v>
          </cell>
          <cell r="D8430" t="str">
            <v>净5g、精制饮片
</v>
          </cell>
        </row>
        <row r="8431">
          <cell r="A8431">
            <v>126272</v>
          </cell>
          <cell r="B8431" t="str">
            <v>酮康他索乳膏</v>
          </cell>
          <cell r="C8431" t="str">
            <v>广东华润顺峰药业有限公司</v>
          </cell>
          <cell r="D8431" t="str">
            <v>20g</v>
          </cell>
        </row>
        <row r="8432">
          <cell r="A8432">
            <v>137439</v>
          </cell>
          <cell r="B8432" t="str">
            <v>太极香菇酱（原味）</v>
          </cell>
          <cell r="C8432" t="str">
            <v>太极集团重庆国光绿色食品有限公司</v>
          </cell>
          <cell r="D8432" t="str">
            <v>210g</v>
          </cell>
        </row>
        <row r="8433">
          <cell r="A8433">
            <v>137188</v>
          </cell>
          <cell r="B8433" t="str">
            <v>普惠牌医用皮肤消毒液</v>
          </cell>
          <cell r="C8433" t="str">
            <v>重庆普惠有限公司</v>
          </cell>
          <cell r="D8433" t="str">
            <v>110ml喷雾型</v>
          </cell>
        </row>
        <row r="8434">
          <cell r="A8434">
            <v>137293</v>
          </cell>
          <cell r="B8434" t="str">
            <v>普惠牌医用碘伏消毒液</v>
          </cell>
          <cell r="C8434" t="str">
            <v>重庆普惠有限公司</v>
          </cell>
          <cell r="D8434" t="str">
            <v>110ml喷雾型</v>
          </cell>
        </row>
        <row r="8435">
          <cell r="A8435">
            <v>137402</v>
          </cell>
          <cell r="B8435" t="str">
            <v>头孢克肟分散片</v>
          </cell>
          <cell r="C8435" t="str">
            <v>上海新亚药业闵行有限公司</v>
          </cell>
          <cell r="D8435" t="str">
            <v>50mgx24片</v>
          </cell>
        </row>
        <row r="8436">
          <cell r="A8436">
            <v>137250</v>
          </cell>
          <cell r="B8436" t="str">
            <v>金钙尔奇碳酸钙维D3元素片(4)(金钙尔奇D)</v>
          </cell>
          <cell r="C8436" t="str">
            <v>惠氏制药有限公司</v>
          </cell>
          <cell r="D8436" t="str">
            <v>100片</v>
          </cell>
        </row>
        <row r="8437">
          <cell r="A8437">
            <v>139740</v>
          </cell>
          <cell r="B8437" t="str">
            <v>咽炎片</v>
          </cell>
          <cell r="C8437" t="str">
            <v>吉林市吴太感康药业有限公司</v>
          </cell>
          <cell r="D8437" t="str">
            <v>0.26gx15片x3板/盒(薄膜衣片)</v>
          </cell>
        </row>
        <row r="8438">
          <cell r="A8438">
            <v>137480</v>
          </cell>
          <cell r="B8438" t="str">
            <v>燕窝</v>
          </cell>
          <cell r="C8438" t="str">
            <v>其他生产厂家</v>
          </cell>
          <cell r="D8438" t="str">
            <v>特级</v>
          </cell>
        </row>
        <row r="8439">
          <cell r="A8439">
            <v>136053</v>
          </cell>
          <cell r="B8439" t="str">
            <v>白带丸</v>
          </cell>
          <cell r="C8439" t="str">
            <v>太极集团四川绵阳制药有限公司</v>
          </cell>
          <cell r="D8439" t="str">
            <v>6gx12袋(浓缩水丸)</v>
          </cell>
        </row>
        <row r="8440">
          <cell r="A8440">
            <v>140820</v>
          </cell>
          <cell r="B8440" t="str">
            <v>羔羊胃提取物维B12胶囊</v>
          </cell>
          <cell r="C8440" t="str">
            <v>新疆生化药业有限公司</v>
          </cell>
          <cell r="D8440" t="str">
            <v>60粒</v>
          </cell>
        </row>
        <row r="8441">
          <cell r="A8441">
            <v>140358</v>
          </cell>
          <cell r="B8441" t="str">
            <v>薇姿理想焕白活采精华水</v>
          </cell>
          <cell r="C8441" t="str">
            <v>欧莱雅(中国)有限公司</v>
          </cell>
          <cell r="D8441" t="str">
            <v>200ml</v>
          </cell>
        </row>
        <row r="8442">
          <cell r="A8442">
            <v>140364</v>
          </cell>
          <cell r="B8442" t="str">
            <v>理肤泉温泉活化清润洁面泡沫</v>
          </cell>
          <cell r="C8442" t="str">
            <v>欧莱雅(中国)有限公司</v>
          </cell>
          <cell r="D8442" t="str">
            <v>125ml</v>
          </cell>
        </row>
        <row r="8443">
          <cell r="A8443">
            <v>140370</v>
          </cell>
          <cell r="B8443" t="str">
            <v>薇姿理想新肌焕能精华凝霜</v>
          </cell>
          <cell r="C8443" t="str">
            <v>欧莱雅(中国)有限公司</v>
          </cell>
          <cell r="D8443" t="str">
            <v>50ml</v>
          </cell>
        </row>
        <row r="8444">
          <cell r="A8444">
            <v>140371</v>
          </cell>
          <cell r="B8444" t="str">
            <v>薇姿理想焕白盈润日霜</v>
          </cell>
          <cell r="C8444" t="str">
            <v>欧莱雅(中国)有限公司</v>
          </cell>
          <cell r="D8444" t="str">
            <v>50ml</v>
          </cell>
        </row>
        <row r="8445">
          <cell r="A8445">
            <v>140372</v>
          </cell>
          <cell r="B8445" t="str">
            <v>薇姿理想焕白防晒隔离乳</v>
          </cell>
          <cell r="C8445" t="str">
            <v>欧莱雅(中国)有限公司</v>
          </cell>
          <cell r="D8445" t="str">
            <v>SPF30+PA+++(清爽型)30ml</v>
          </cell>
        </row>
        <row r="8446">
          <cell r="A8446">
            <v>140373</v>
          </cell>
          <cell r="B8446" t="str">
            <v>薇姿理想焕白柔肤水</v>
          </cell>
          <cell r="C8446" t="str">
            <v>欧莱雅(中国)有限公司</v>
          </cell>
          <cell r="D8446" t="str">
            <v>200ml</v>
          </cell>
        </row>
        <row r="8447">
          <cell r="A8447">
            <v>140375</v>
          </cell>
          <cell r="B8447" t="str">
            <v>薇姿晚安面膜两支装</v>
          </cell>
          <cell r="C8447" t="str">
            <v>欧莱雅(中国)有限公司</v>
          </cell>
          <cell r="D8447" t="str">
            <v>75mlx2支</v>
          </cell>
        </row>
        <row r="8448">
          <cell r="A8448">
            <v>136653</v>
          </cell>
          <cell r="B8448" t="str">
            <v>江南世家牌铁皮石斛西洋参颗粒</v>
          </cell>
          <cell r="C8448" t="str">
            <v>杭州江南世家药业有限公司</v>
          </cell>
          <cell r="D8448" t="str">
            <v>3gx24袋</v>
          </cell>
        </row>
        <row r="8449">
          <cell r="A8449">
            <v>135269</v>
          </cell>
          <cell r="B8449" t="str">
            <v>小儿氨酚黄那敏颗粒</v>
          </cell>
          <cell r="C8449" t="str">
            <v>华润三九(北京)药业有限公司(原北京三九药业有限公司)</v>
          </cell>
          <cell r="D8449" t="str">
            <v>6gx20袋</v>
          </cell>
        </row>
        <row r="8450">
          <cell r="A8450">
            <v>137406</v>
          </cell>
          <cell r="B8450" t="str">
            <v>暖嘟嘟取暖片（一次性非贴型）</v>
          </cell>
          <cell r="C8450" t="str">
            <v>重庆市医药保健品进出口有限公司</v>
          </cell>
          <cell r="D8450" t="str">
            <v>13.2cm×10cm</v>
          </cell>
        </row>
        <row r="8451">
          <cell r="A8451">
            <v>137410</v>
          </cell>
          <cell r="B8451" t="str">
            <v>暖嘟嘟取暖片（一次性贴衣型）</v>
          </cell>
          <cell r="C8451" t="str">
            <v>重庆市医药保健品进出口有限公司</v>
          </cell>
          <cell r="D8451" t="str">
            <v>13.2cm×10cm贴衣型</v>
          </cell>
        </row>
        <row r="8452">
          <cell r="A8452">
            <v>140530</v>
          </cell>
          <cell r="B8452" t="str">
            <v>清淋颗粒</v>
          </cell>
          <cell r="C8452" t="str">
            <v>黑龙江乌苏里江制药有限公司哈尔滨分公司</v>
          </cell>
          <cell r="D8452" t="str">
            <v>10gx12袋</v>
          </cell>
        </row>
        <row r="8453">
          <cell r="A8453">
            <v>135401</v>
          </cell>
          <cell r="B8453" t="str">
            <v>止咳宝片</v>
          </cell>
          <cell r="C8453" t="str">
            <v>特一药业集团股份有限公司</v>
          </cell>
          <cell r="D8453" t="str">
            <v>0.35gx12片x3板</v>
          </cell>
        </row>
        <row r="8454">
          <cell r="A8454">
            <v>131463</v>
          </cell>
          <cell r="B8454" t="str">
            <v>猴姑酥性饼干</v>
          </cell>
          <cell r="C8454" t="str">
            <v>福建省正鸿富食品有限公司</v>
          </cell>
          <cell r="D8454" t="str">
            <v>30天装1440g</v>
          </cell>
        </row>
        <row r="8455">
          <cell r="A8455">
            <v>139954</v>
          </cell>
          <cell r="B8455" t="str">
            <v>来益牌叶黄素咀嚼片</v>
          </cell>
          <cell r="C8455" t="str">
            <v>浙江医药股份有限公司新昌制药厂</v>
          </cell>
          <cell r="D8455" t="str">
            <v>13.5g(450mgx30片)</v>
          </cell>
        </row>
        <row r="8456">
          <cell r="A8456">
            <v>122325</v>
          </cell>
          <cell r="B8456" t="str">
            <v>复方黄松洗液</v>
          </cell>
          <cell r="C8456" t="str">
            <v>广西源安堂药业有限公司</v>
          </cell>
          <cell r="D8456" t="str">
            <v>280ml（带冲洗器）</v>
          </cell>
        </row>
        <row r="8457">
          <cell r="A8457">
            <v>87695</v>
          </cell>
          <cell r="B8457" t="str">
            <v>洛芬待因片</v>
          </cell>
          <cell r="C8457" t="str">
            <v>国药集团工业股份有限公司</v>
          </cell>
          <cell r="D8457" t="str">
            <v>20片 (布洛芬0.2g 磷酸可待因12.5mg)薄膜衣</v>
          </cell>
        </row>
        <row r="8458">
          <cell r="A8458">
            <v>107574</v>
          </cell>
          <cell r="B8458" t="str">
            <v>花醇金银花醇</v>
          </cell>
          <cell r="C8458" t="str">
            <v>湖北瀚思生物科技有限公司</v>
          </cell>
          <cell r="D8458" t="str">
            <v>340ml（玻璃瓶）</v>
          </cell>
        </row>
        <row r="8459">
          <cell r="A8459">
            <v>74967</v>
          </cell>
          <cell r="B8459" t="str">
            <v>盐酸帕罗西汀片</v>
          </cell>
          <cell r="C8459" t="str">
            <v>浙江尖峰药业有限公司
</v>
          </cell>
          <cell r="D8459" t="str">
            <v>20mgx12片</v>
          </cell>
        </row>
        <row r="8460">
          <cell r="A8460">
            <v>135659</v>
          </cell>
          <cell r="B8460" t="str">
            <v>川芎茶调丸</v>
          </cell>
          <cell r="C8460" t="str">
            <v>太极集团重庆中药二厂有限公司</v>
          </cell>
          <cell r="D8460" t="str">
            <v>18丸（浓缩丸）</v>
          </cell>
        </row>
        <row r="8461">
          <cell r="A8461">
            <v>98368</v>
          </cell>
          <cell r="B8461" t="str">
            <v>依马打正红花油</v>
          </cell>
          <cell r="C8461" t="str">
            <v>深圳金活利生药业有限公司</v>
          </cell>
          <cell r="D8461" t="str">
            <v>25ml</v>
          </cell>
        </row>
        <row r="8462">
          <cell r="A8462">
            <v>139220</v>
          </cell>
          <cell r="B8462" t="str">
            <v>吴茱萸</v>
          </cell>
          <cell r="C8462" t="str">
            <v>四川省中药饮片有限责任公司</v>
          </cell>
          <cell r="D8462" t="str">
            <v>净5g、精制饮片
</v>
          </cell>
        </row>
        <row r="8463">
          <cell r="A8463">
            <v>125575</v>
          </cell>
          <cell r="B8463" t="str">
            <v>保丽净假牙清洁片(局部假牙专用）</v>
          </cell>
          <cell r="C8463" t="str">
            <v>葛兰素史克日用保健品(中国)有限公司</v>
          </cell>
          <cell r="D8463" t="str">
            <v>30片</v>
          </cell>
        </row>
        <row r="8464">
          <cell r="A8464">
            <v>135642</v>
          </cell>
          <cell r="B8464" t="str">
            <v>布洛芬缓释胶囊</v>
          </cell>
          <cell r="C8464" t="str">
            <v>北京红林制药有限公司</v>
          </cell>
          <cell r="D8464" t="str">
            <v>0.3g*12粒</v>
          </cell>
        </row>
        <row r="8465">
          <cell r="A8465">
            <v>139530</v>
          </cell>
          <cell r="B8465" t="str">
            <v>莫家清宁丸</v>
          </cell>
          <cell r="C8465" t="str">
            <v>天津金耀药业有限公司（原天津药业集团有限公司）</v>
          </cell>
          <cell r="D8465" t="str">
            <v>6gx5瓶</v>
          </cell>
        </row>
        <row r="8466">
          <cell r="A8466">
            <v>139745</v>
          </cell>
          <cell r="B8466" t="str">
            <v>隆力奇蛇胆花露水</v>
          </cell>
          <cell r="C8466" t="str">
            <v>江苏隆力奇生物科技股份有限公司</v>
          </cell>
          <cell r="D8466" t="str">
            <v>195ml（玻璃瓶）</v>
          </cell>
        </row>
        <row r="8467">
          <cell r="A8467">
            <v>139777</v>
          </cell>
          <cell r="B8467" t="str">
            <v>斯特凡教授龙眼蜂蜜</v>
          </cell>
          <cell r="C8467" t="str">
            <v>HONEY POLYPLUS CO.,LTD.</v>
          </cell>
          <cell r="D8467" t="str">
            <v>1000g/瓶</v>
          </cell>
        </row>
        <row r="8468">
          <cell r="A8468">
            <v>139944</v>
          </cell>
          <cell r="B8468" t="str">
            <v>防霾口罩(立体超薄型)</v>
          </cell>
          <cell r="C8468" t="str">
            <v>广州阳普医疗科技股份有限公司</v>
          </cell>
          <cell r="D8468" t="str">
            <v>4片装M码</v>
          </cell>
        </row>
        <row r="8469">
          <cell r="A8469">
            <v>139946</v>
          </cell>
          <cell r="B8469" t="str">
            <v>多功能防护口罩(功能性立体口罩)</v>
          </cell>
          <cell r="C8469" t="str">
            <v>广州阳普医疗科技股份有限公司</v>
          </cell>
          <cell r="D8469" t="str">
            <v>5片装立体型M码</v>
          </cell>
        </row>
        <row r="8470">
          <cell r="A8470">
            <v>134170</v>
          </cell>
          <cell r="B8470" t="str">
            <v>汤臣倍健番茄红素维生素E软胶囊</v>
          </cell>
          <cell r="C8470" t="str">
            <v>汤臣倍健股份有限公司</v>
          </cell>
          <cell r="D8470" t="str">
            <v>30g(500mgx60粒)</v>
          </cell>
        </row>
        <row r="8471">
          <cell r="A8471">
            <v>128437</v>
          </cell>
          <cell r="B8471" t="str">
            <v>鳕鱼肝油软胶囊</v>
          </cell>
          <cell r="C8471" t="str">
            <v>仙乐健康科技股份有限公司</v>
          </cell>
          <cell r="D8471" t="str">
            <v>30g(0.5gx30粒x2瓶)</v>
          </cell>
        </row>
        <row r="8472">
          <cell r="A8472">
            <v>127493</v>
          </cell>
          <cell r="B8472" t="str">
            <v>三金片</v>
          </cell>
          <cell r="C8472" t="str">
            <v>桂林三金药业股份有限公司</v>
          </cell>
          <cell r="D8472" t="str">
            <v>3.5gx36片</v>
          </cell>
        </row>
        <row r="8473">
          <cell r="A8473">
            <v>136227</v>
          </cell>
          <cell r="B8473" t="str">
            <v>盐酸氟桂利嗪胶囊</v>
          </cell>
          <cell r="C8473" t="str">
            <v>深圳海王药业有限公司</v>
          </cell>
          <cell r="D8473" t="str">
            <v>5mgx60粒</v>
          </cell>
        </row>
        <row r="8474">
          <cell r="A8474">
            <v>130783</v>
          </cell>
          <cell r="B8474" t="str">
            <v>血糖试纸</v>
          </cell>
          <cell r="C8474" t="str">
            <v>江苏鱼跃医疗设备股份有限公司</v>
          </cell>
          <cell r="D8474" t="str">
            <v>50片/盒（带针适用于7系和5系）</v>
          </cell>
        </row>
        <row r="8475">
          <cell r="A8475">
            <v>138733</v>
          </cell>
          <cell r="B8475" t="str">
            <v>电子血压计</v>
          </cell>
          <cell r="C8475" t="str">
            <v>欧姆龙(大连)有限公司</v>
          </cell>
          <cell r="D8475" t="str">
            <v>HEM-7121(上臂式)</v>
          </cell>
        </row>
        <row r="8476">
          <cell r="A8476">
            <v>138038</v>
          </cell>
          <cell r="B8476" t="str">
            <v>安慕希希腊风味酸奶（伊利）</v>
          </cell>
          <cell r="C8476" t="str">
            <v>内蒙古伊利实业集团股份有限公司</v>
          </cell>
          <cell r="D8476" t="str">
            <v>205gx12盒</v>
          </cell>
        </row>
        <row r="8477">
          <cell r="A8477">
            <v>137515</v>
          </cell>
          <cell r="B8477" t="str">
            <v>净山楂</v>
          </cell>
          <cell r="C8477" t="str">
            <v>重庆中药饮片厂有限公司</v>
          </cell>
          <cell r="D8477" t="str">
            <v>片、120g（桐君阁）</v>
          </cell>
        </row>
        <row r="8478">
          <cell r="A8478">
            <v>138033</v>
          </cell>
          <cell r="B8478" t="str">
            <v>养生堂牌天然维生素E软胶囊</v>
          </cell>
          <cell r="C8478" t="str">
            <v>养生堂药业有限公司</v>
          </cell>
          <cell r="D8478" t="str">
            <v>30g（250mgx120粒）</v>
          </cell>
        </row>
        <row r="8479">
          <cell r="A8479">
            <v>137287</v>
          </cell>
          <cell r="B8479" t="str">
            <v>复方尿维氨滴眼液</v>
          </cell>
          <cell r="C8479" t="str">
            <v>江西珍视明药业有限公司</v>
          </cell>
          <cell r="D8479" t="str">
            <v>15ml</v>
          </cell>
        </row>
        <row r="8480">
          <cell r="A8480">
            <v>137517</v>
          </cell>
          <cell r="B8480" t="str">
            <v>干石斛</v>
          </cell>
          <cell r="C8480" t="str">
            <v>重庆中药饮片厂有限公司</v>
          </cell>
          <cell r="D8480" t="str">
            <v>80g（桐君阁）</v>
          </cell>
        </row>
        <row r="8481">
          <cell r="A8481">
            <v>137519</v>
          </cell>
          <cell r="B8481" t="str">
            <v>西红花</v>
          </cell>
          <cell r="C8481" t="str">
            <v>重庆中药饮片厂有限公司</v>
          </cell>
          <cell r="D8481" t="str">
            <v>1gx5瓶（桐君阁牌）</v>
          </cell>
        </row>
        <row r="8482">
          <cell r="A8482">
            <v>138553</v>
          </cell>
          <cell r="B8482" t="str">
            <v>雅培全安素全营养配方粉</v>
          </cell>
          <cell r="C8482" t="str">
            <v>美国雅培</v>
          </cell>
          <cell r="D8482" t="str">
            <v>900g</v>
          </cell>
        </row>
        <row r="8483">
          <cell r="A8483">
            <v>138699</v>
          </cell>
          <cell r="B8483" t="str">
            <v>多种维生素矿物质片（女士型）</v>
          </cell>
          <cell r="C8483" t="str">
            <v>汤臣倍健股份有限公司</v>
          </cell>
          <cell r="D8483" t="str">
            <v>1.5gx60片</v>
          </cell>
        </row>
        <row r="8484">
          <cell r="A8484">
            <v>138710</v>
          </cell>
          <cell r="B8484" t="str">
            <v>多种维生素咀嚼片（青少年型）</v>
          </cell>
          <cell r="C8484" t="str">
            <v>汤臣倍健股份有限公司</v>
          </cell>
          <cell r="D8484" t="str">
            <v>1000mgx60片</v>
          </cell>
        </row>
        <row r="8485">
          <cell r="A8485">
            <v>135133</v>
          </cell>
          <cell r="B8485" t="str">
            <v>复方黄连素片</v>
          </cell>
          <cell r="C8485" t="str">
            <v>太极集团四川绵阳制药有限公司</v>
          </cell>
          <cell r="D8485" t="str">
            <v>12片x3板（糖衣片）</v>
          </cell>
        </row>
        <row r="8486">
          <cell r="A8486">
            <v>135464</v>
          </cell>
          <cell r="B8486" t="str">
            <v>还少丹</v>
          </cell>
          <cell r="C8486" t="str">
            <v>太极集团重庆桐君阁药厂有限公司</v>
          </cell>
          <cell r="D8486" t="str">
            <v>20丸</v>
          </cell>
        </row>
        <row r="8487">
          <cell r="A8487">
            <v>135287</v>
          </cell>
          <cell r="B8487" t="str">
            <v>千林牌钙铁锌咀嚼片</v>
          </cell>
          <cell r="C8487" t="str">
            <v>仙乐健康科技股份有限公司</v>
          </cell>
          <cell r="D8487" t="str">
            <v>1.0gx80片/瓶</v>
          </cell>
        </row>
        <row r="8488">
          <cell r="A8488">
            <v>136431</v>
          </cell>
          <cell r="B8488" t="str">
            <v>黑枸杞</v>
          </cell>
          <cell r="C8488" t="str">
            <v>其他生产厂家</v>
          </cell>
          <cell r="D8488" t="str">
            <v>特级</v>
          </cell>
        </row>
        <row r="8489">
          <cell r="A8489">
            <v>128518</v>
          </cell>
          <cell r="B8489" t="str">
            <v>维生素C泡腾片(果粉VC泡腾片)</v>
          </cell>
          <cell r="C8489" t="str">
            <v/>
          </cell>
          <cell r="D8489" t="str">
            <v>40g（4.0gx10片）水蜜桃味</v>
          </cell>
        </row>
        <row r="8490">
          <cell r="A8490">
            <v>130162</v>
          </cell>
          <cell r="B8490" t="str">
            <v>黑涤彩胶三折晴雨伞</v>
          </cell>
          <cell r="C8490" t="str">
            <v/>
          </cell>
          <cell r="D8490" t="str">
            <v>雪月风花307E金色</v>
          </cell>
        </row>
        <row r="8491">
          <cell r="A8491">
            <v>128526</v>
          </cell>
          <cell r="B8491" t="str">
            <v>圣雪莲牌维生素C加维生素E泡腾片</v>
          </cell>
          <cell r="C8491" t="str">
            <v/>
          </cell>
          <cell r="D8491" t="str">
            <v>38g（3.8gx10片）</v>
          </cell>
        </row>
        <row r="8492">
          <cell r="A8492">
            <v>128517</v>
          </cell>
          <cell r="B8492" t="str">
            <v>维生素C泡腾片（果粉VC泡腾片）</v>
          </cell>
          <cell r="C8492" t="str">
            <v/>
          </cell>
          <cell r="D8492" t="str">
            <v>4.0gx10片（甜橙味）</v>
          </cell>
        </row>
        <row r="8493">
          <cell r="A8493">
            <v>128525</v>
          </cell>
          <cell r="B8493" t="str">
            <v>维多康牌多维矿物泡腾片</v>
          </cell>
          <cell r="C8493" t="str">
            <v/>
          </cell>
          <cell r="D8493" t="str">
            <v>41g(4.1gx10片)</v>
          </cell>
        </row>
        <row r="8494">
          <cell r="A8494">
            <v>135655</v>
          </cell>
          <cell r="B8494" t="str">
            <v>参苓健脾胃颗粒</v>
          </cell>
          <cell r="C8494" t="str">
            <v>云南白药集团股份有限公司</v>
          </cell>
          <cell r="D8494" t="str">
            <v>10g*10袋</v>
          </cell>
        </row>
        <row r="8495">
          <cell r="A8495">
            <v>141963</v>
          </cell>
          <cell r="B8495" t="str">
            <v>麦金利牌辅助降血糖胶囊</v>
          </cell>
          <cell r="C8495" t="str">
            <v>深圳市麦金利实业有限公司</v>
          </cell>
          <cell r="D8495" t="str">
            <v>0.45g/粒*30粒*2瓶</v>
          </cell>
        </row>
        <row r="8496">
          <cell r="A8496">
            <v>135780</v>
          </cell>
          <cell r="B8496" t="str">
            <v>医用防护口罩</v>
          </cell>
          <cell r="C8496" t="str">
            <v>崇阳稳健医用纺织品有限公司</v>
          </cell>
          <cell r="D8496" t="str">
            <v>拱形1只</v>
          </cell>
        </row>
        <row r="8497">
          <cell r="A8497">
            <v>143228</v>
          </cell>
          <cell r="B8497" t="str">
            <v>汤臣倍健蛋白粉+汤臣倍健牌维生素B族片（优惠装）</v>
          </cell>
          <cell r="C8497" t="str">
            <v>汤臣倍健股份有限公司</v>
          </cell>
          <cell r="D8497" t="str">
            <v>505g(450/罐x1罐+55g/瓶x1瓶)</v>
          </cell>
        </row>
        <row r="8498">
          <cell r="A8498">
            <v>143235</v>
          </cell>
          <cell r="B8498" t="str">
            <v>防霾口罩专用滤片（超细颗粒滤片）</v>
          </cell>
          <cell r="C8498" t="str">
            <v>广州阳普医疗科技股份有限公司</v>
          </cell>
          <cell r="D8498" t="str">
            <v>L</v>
          </cell>
        </row>
        <row r="8499">
          <cell r="A8499">
            <v>143123</v>
          </cell>
          <cell r="B8499" t="str">
            <v>蛋白粉金罐+维生素B族优惠装</v>
          </cell>
          <cell r="C8499" t="str">
            <v>汤臣倍健股份有限公司</v>
          </cell>
          <cell r="D8499" t="str">
            <v>450g+100片</v>
          </cell>
        </row>
        <row r="8500">
          <cell r="A8500">
            <v>113680</v>
          </cell>
          <cell r="B8500" t="str">
            <v>抗病毒颗粒</v>
          </cell>
          <cell r="C8500" t="str">
            <v>四川光大制药有限公司</v>
          </cell>
          <cell r="D8500" t="str">
            <v>9gx12袋(含糖)</v>
          </cell>
        </row>
        <row r="8501">
          <cell r="A8501">
            <v>141609</v>
          </cell>
          <cell r="B8501" t="str">
            <v>复方酮康唑软膏</v>
          </cell>
          <cell r="C8501" t="str">
            <v>江苏中丹制药有限公司</v>
          </cell>
          <cell r="D8501" t="str">
            <v>20g</v>
          </cell>
        </row>
        <row r="8502">
          <cell r="A8502">
            <v>141479</v>
          </cell>
          <cell r="B8502" t="str">
            <v>奥利司他片</v>
          </cell>
          <cell r="C8502" t="str">
            <v>浙江海正药业股份有限公司</v>
          </cell>
          <cell r="D8502" t="str">
            <v>0.12gx1片x24板</v>
          </cell>
        </row>
        <row r="8503">
          <cell r="A8503">
            <v>95168</v>
          </cell>
          <cell r="B8503" t="str">
            <v>坤泰胶囊</v>
          </cell>
          <cell r="C8503" t="str">
            <v>贵阳新天药业股份有限公司</v>
          </cell>
          <cell r="D8503" t="str">
            <v>0.5gx36粒</v>
          </cell>
        </row>
        <row r="8504">
          <cell r="A8504">
            <v>88822</v>
          </cell>
          <cell r="B8504" t="str">
            <v>阿达帕林凝胶</v>
          </cell>
          <cell r="C8504" t="str">
            <v>江苏中丹制药有限公司</v>
          </cell>
          <cell r="D8504" t="str">
            <v>15g</v>
          </cell>
        </row>
        <row r="8505">
          <cell r="A8505">
            <v>141616</v>
          </cell>
          <cell r="B8505" t="str">
            <v>呋喃西林凝胶</v>
          </cell>
          <cell r="C8505" t="str">
            <v>江苏中丹制药有限公司</v>
          </cell>
          <cell r="D8505" t="str">
            <v>20g</v>
          </cell>
        </row>
        <row r="8506">
          <cell r="A8506">
            <v>141618</v>
          </cell>
          <cell r="B8506" t="str">
            <v>吡罗昔康凝胶</v>
          </cell>
          <cell r="C8506" t="str">
            <v>江苏中丹制药有限公司</v>
          </cell>
          <cell r="D8506" t="str">
            <v>30g</v>
          </cell>
        </row>
        <row r="8507">
          <cell r="A8507">
            <v>56363</v>
          </cell>
          <cell r="B8507" t="str">
            <v>良附丸</v>
          </cell>
          <cell r="C8507" t="str">
            <v>北京同仁堂制药有限公司</v>
          </cell>
          <cell r="D8507" t="str">
            <v>6gx12袋</v>
          </cell>
        </row>
        <row r="8508">
          <cell r="A8508">
            <v>106316</v>
          </cell>
          <cell r="B8508" t="str">
            <v>珍珠末</v>
          </cell>
          <cell r="C8508" t="str">
            <v>北京同仁堂制药有限公司</v>
          </cell>
          <cell r="D8508" t="str">
            <v>0.3gx6支</v>
          </cell>
        </row>
        <row r="8509">
          <cell r="A8509">
            <v>73488</v>
          </cell>
          <cell r="B8509" t="str">
            <v>地特胰岛素注射液</v>
          </cell>
          <cell r="C8509" t="str">
            <v>(丹麦)Novo Nordisk A/S</v>
          </cell>
          <cell r="D8509" t="str">
            <v>300单位：3ml/支（笔芯）</v>
          </cell>
        </row>
        <row r="8510">
          <cell r="A8510">
            <v>144137</v>
          </cell>
          <cell r="B8510" t="str">
            <v>冈本OK避孕套天然胶乳橡胶避孕套</v>
          </cell>
          <cell r="C8510" t="str">
            <v>日本冈本</v>
          </cell>
          <cell r="D8510" t="str">
            <v>10只(极润)</v>
          </cell>
        </row>
        <row r="8511">
          <cell r="A8511">
            <v>144138</v>
          </cell>
          <cell r="B8511" t="str">
            <v>冈本OK安全套天然胶乳橡胶避孕套</v>
          </cell>
          <cell r="C8511" t="str">
            <v>日本冈本</v>
          </cell>
          <cell r="D8511" t="str">
            <v>3只(透薄)</v>
          </cell>
        </row>
        <row r="8512">
          <cell r="A8512">
            <v>144139</v>
          </cell>
          <cell r="B8512" t="str">
            <v>冈本OK安全套天然胶乳橡胶避孕套</v>
          </cell>
          <cell r="C8512" t="str">
            <v>日本冈本</v>
          </cell>
          <cell r="D8512" t="str">
            <v>3只(紧魅)</v>
          </cell>
        </row>
        <row r="8513">
          <cell r="A8513">
            <v>144140</v>
          </cell>
          <cell r="B8513" t="str">
            <v>冈本OK安全套天然胶乳橡胶避孕套</v>
          </cell>
          <cell r="C8513" t="str">
            <v>日本冈本</v>
          </cell>
          <cell r="D8513" t="str">
            <v>10只(0.03透明质酸)</v>
          </cell>
        </row>
        <row r="8514">
          <cell r="A8514">
            <v>144141</v>
          </cell>
          <cell r="B8514" t="str">
            <v>天然胶乳橡胶避孕套</v>
          </cell>
          <cell r="C8514" t="str">
            <v>深圳市万生堂实业有限公司</v>
          </cell>
          <cell r="D8514" t="str">
            <v>3只(超润滑)</v>
          </cell>
        </row>
        <row r="8515">
          <cell r="A8515">
            <v>144142</v>
          </cell>
          <cell r="B8515" t="str">
            <v>冈本OK安全套天然胶乳橡胶避孕套</v>
          </cell>
          <cell r="C8515" t="str">
            <v>日本冈本</v>
          </cell>
          <cell r="D8515" t="str">
            <v>6片(0.03贴身超薄)</v>
          </cell>
        </row>
        <row r="8516">
          <cell r="A8516">
            <v>144143</v>
          </cell>
          <cell r="B8516" t="str">
            <v>天然胶乳橡胶避孕套</v>
          </cell>
          <cell r="C8516" t="str">
            <v>冈本株式会社</v>
          </cell>
          <cell r="D8516" t="str">
            <v>6片(0.03白金超薄)光面型</v>
          </cell>
        </row>
        <row r="8517">
          <cell r="A8517">
            <v>144566</v>
          </cell>
          <cell r="B8517" t="str">
            <v>桂附地黄片</v>
          </cell>
          <cell r="C8517" t="str">
            <v>太极集团重庆桐君阁药厂有限公司</v>
          </cell>
          <cell r="D8517" t="str">
            <v>0.4gx12片x3板</v>
          </cell>
        </row>
        <row r="8518">
          <cell r="A8518">
            <v>140378</v>
          </cell>
          <cell r="B8518" t="str">
            <v>薇姿优护防晒面部凝乳</v>
          </cell>
          <cell r="C8518" t="str">
            <v>欧莱雅(中国)有限公司</v>
          </cell>
          <cell r="D8518" t="str">
            <v>SPF30+PA+++100ml</v>
          </cell>
        </row>
        <row r="8519">
          <cell r="A8519">
            <v>140379</v>
          </cell>
          <cell r="B8519" t="str">
            <v>理肤泉每日隔离水盈轻透露</v>
          </cell>
          <cell r="C8519" t="str">
            <v>欧莱雅(中国)有限公司</v>
          </cell>
          <cell r="D8519" t="str">
            <v>40ml</v>
          </cell>
        </row>
        <row r="8520">
          <cell r="A8520">
            <v>140383</v>
          </cell>
          <cell r="B8520" t="str">
            <v>薇姿温泉矿物水活清润爽肤水</v>
          </cell>
          <cell r="C8520" t="str">
            <v>欧莱雅(中国)有限公司</v>
          </cell>
          <cell r="D8520" t="str">
            <v>200ml</v>
          </cell>
        </row>
        <row r="8521">
          <cell r="A8521">
            <v>140384</v>
          </cell>
          <cell r="B8521" t="str">
            <v>薇姿温泉矿物水活霜</v>
          </cell>
          <cell r="C8521" t="str">
            <v>欧莱雅(中国)有限公司</v>
          </cell>
          <cell r="D8521" t="str">
            <v>50ml（清爽型）</v>
          </cell>
        </row>
        <row r="8522">
          <cell r="A8522">
            <v>140386</v>
          </cell>
          <cell r="B8522" t="str">
            <v>薇姿温泉矿物水活霜</v>
          </cell>
          <cell r="C8522" t="str">
            <v>欧莱雅(中国)有限公司</v>
          </cell>
          <cell r="D8522" t="str">
            <v>50ml（滋润型）</v>
          </cell>
        </row>
        <row r="8523">
          <cell r="A8523">
            <v>140389</v>
          </cell>
          <cell r="B8523" t="str">
            <v>薇姿理想焕白活采精华乳</v>
          </cell>
          <cell r="C8523" t="str">
            <v>欧莱雅(中国)有限公司</v>
          </cell>
          <cell r="D8523" t="str">
            <v>30ml</v>
          </cell>
        </row>
        <row r="8524">
          <cell r="A8524">
            <v>140390</v>
          </cell>
          <cell r="B8524" t="str">
            <v>薇姿理想焕白防晒隔离乳</v>
          </cell>
          <cell r="C8524" t="str">
            <v>欧莱雅(中国)有限公司</v>
          </cell>
          <cell r="D8524" t="str">
            <v>SPF30+PA+++(明亮紫色)30ml</v>
          </cell>
        </row>
        <row r="8525">
          <cell r="A8525">
            <v>140394</v>
          </cell>
          <cell r="B8525" t="str">
            <v>理肤泉特护清爽防晒露</v>
          </cell>
          <cell r="C8525" t="str">
            <v>欧莱雅(中国)有限公司</v>
          </cell>
          <cell r="D8525" t="str">
            <v>100ml</v>
          </cell>
        </row>
        <row r="8526">
          <cell r="A8526">
            <v>140359</v>
          </cell>
          <cell r="B8526" t="str">
            <v>薇姿理想焕采泡沫洁面霜</v>
          </cell>
          <cell r="C8526" t="str">
            <v>欧莱雅(中国)有限公司</v>
          </cell>
          <cell r="D8526" t="str">
            <v>100ml</v>
          </cell>
        </row>
        <row r="8527">
          <cell r="A8527">
            <v>140361</v>
          </cell>
          <cell r="B8527" t="str">
            <v>薇姿净颜无瑕清透平衡晚霜</v>
          </cell>
          <cell r="C8527" t="str">
            <v>欧莱雅(中国)有限公司</v>
          </cell>
          <cell r="D8527" t="str">
            <v>40ml</v>
          </cell>
        </row>
        <row r="8528">
          <cell r="A8528">
            <v>140365</v>
          </cell>
          <cell r="B8528" t="str">
            <v>理肤泉温泉活化保湿睡眠面膜</v>
          </cell>
          <cell r="C8528" t="str">
            <v>欧莱雅(中国)有限公司</v>
          </cell>
          <cell r="D8528" t="str">
            <v>75ml</v>
          </cell>
        </row>
        <row r="8529">
          <cell r="A8529">
            <v>140388</v>
          </cell>
          <cell r="B8529" t="str">
            <v>薇姿理想焕白活采乳液</v>
          </cell>
          <cell r="C8529" t="str">
            <v>欧莱雅(中国)有限公司</v>
          </cell>
          <cell r="D8529" t="str">
            <v>50ml</v>
          </cell>
        </row>
        <row r="8530">
          <cell r="A8530">
            <v>140392</v>
          </cell>
          <cell r="B8530" t="str">
            <v>理肤泉舒安臻白密集美白眼霜</v>
          </cell>
          <cell r="C8530" t="str">
            <v>欧莱雅(中国)有限公司</v>
          </cell>
          <cell r="D8530" t="str">
            <v>15ml</v>
          </cell>
        </row>
        <row r="8531">
          <cell r="A8531">
            <v>122162</v>
          </cell>
          <cell r="B8531" t="str">
            <v>理肤泉每日隔离透润遮瑕乳液</v>
          </cell>
          <cell r="C8531" t="str">
            <v/>
          </cell>
          <cell r="D8531" t="str">
            <v>30ml(SPF30+PA+++02)</v>
          </cell>
        </row>
        <row r="8532">
          <cell r="A8532">
            <v>140498</v>
          </cell>
          <cell r="B8532" t="str">
            <v>胶原蛋白维生素C维生素E粉</v>
          </cell>
          <cell r="C8532" t="str">
            <v>汤臣倍健股份有限公司</v>
          </cell>
          <cell r="D8532" t="str">
            <v>60g(3g/袋*20袋）</v>
          </cell>
        </row>
        <row r="8533">
          <cell r="A8533">
            <v>140499</v>
          </cell>
          <cell r="B8533" t="str">
            <v>螺旋藻咀嚼片</v>
          </cell>
          <cell r="C8533" t="str">
            <v>汤臣倍健股份有限公司</v>
          </cell>
          <cell r="D8533" t="str">
            <v>72g(600mg/片*120片)</v>
          </cell>
        </row>
        <row r="8534">
          <cell r="A8534">
            <v>141171</v>
          </cell>
          <cell r="B8534" t="str">
            <v>辛芩颗粒</v>
          </cell>
          <cell r="C8534" t="str">
            <v>太极集团重庆涪陵制药厂有限公司</v>
          </cell>
          <cell r="D8534" t="str">
            <v>20gx10袋</v>
          </cell>
        </row>
        <row r="8535">
          <cell r="A8535">
            <v>141013</v>
          </cell>
          <cell r="B8535" t="str">
            <v>冰王芦荟胶</v>
          </cell>
          <cell r="C8535" t="str">
            <v>平舆冰王生物工程有限公司</v>
          </cell>
          <cell r="D8535" t="str">
            <v>30g</v>
          </cell>
        </row>
        <row r="8536">
          <cell r="A8536">
            <v>144397</v>
          </cell>
          <cell r="B8536" t="str">
            <v>赶黄草</v>
          </cell>
          <cell r="C8536" t="str">
            <v>太极集团四川绵阳制药有限公司</v>
          </cell>
          <cell r="D8536" t="str">
            <v>花20g</v>
          </cell>
        </row>
        <row r="8537">
          <cell r="A8537">
            <v>144391</v>
          </cell>
          <cell r="B8537" t="str">
            <v>川黄芪</v>
          </cell>
          <cell r="C8537" t="str">
            <v>太极集团四川绵阳制药有限公司</v>
          </cell>
          <cell r="D8537" t="str">
            <v>精选100g
</v>
          </cell>
        </row>
        <row r="8538">
          <cell r="A8538">
            <v>144395</v>
          </cell>
          <cell r="B8538" t="str">
            <v>三七粉</v>
          </cell>
          <cell r="C8538" t="str">
            <v>太极集团四川绵阳制药有限公司</v>
          </cell>
          <cell r="D8538" t="str">
            <v>78g</v>
          </cell>
        </row>
        <row r="8539">
          <cell r="A8539">
            <v>144396</v>
          </cell>
          <cell r="B8539" t="str">
            <v>赶黄草</v>
          </cell>
          <cell r="C8539" t="str">
            <v>太极集团四川绵阳制药有限公司</v>
          </cell>
          <cell r="D8539" t="str">
            <v>叶30g</v>
          </cell>
        </row>
        <row r="8540">
          <cell r="A8540">
            <v>144388</v>
          </cell>
          <cell r="B8540" t="str">
            <v>西洋参</v>
          </cell>
          <cell r="C8540" t="str">
            <v>太极集团四川绵阳制药有限公司</v>
          </cell>
          <cell r="D8540" t="str">
            <v>特级（特大片）88g
</v>
          </cell>
        </row>
        <row r="8541">
          <cell r="A8541">
            <v>144389</v>
          </cell>
          <cell r="B8541" t="str">
            <v>西洋参</v>
          </cell>
          <cell r="C8541" t="str">
            <v>太极集团四川绵阳制药有限公司</v>
          </cell>
          <cell r="D8541" t="str">
            <v>一级（小片）98g
</v>
          </cell>
        </row>
        <row r="8542">
          <cell r="A8542">
            <v>144392</v>
          </cell>
          <cell r="B8542" t="str">
            <v>赤小豆</v>
          </cell>
          <cell r="C8542" t="str">
            <v>太极集团四川绵阳制药有限公司</v>
          </cell>
          <cell r="D8542" t="str">
            <v>100g净制</v>
          </cell>
        </row>
        <row r="8543">
          <cell r="A8543">
            <v>144393</v>
          </cell>
          <cell r="B8543" t="str">
            <v>西洋参</v>
          </cell>
          <cell r="C8543" t="str">
            <v>太极集团四川绵阳制药有限公司</v>
          </cell>
          <cell r="D8543" t="str">
            <v>78g片、一级(太极牌)</v>
          </cell>
        </row>
        <row r="8544">
          <cell r="A8544">
            <v>144394</v>
          </cell>
          <cell r="B8544" t="str">
            <v>西洋参</v>
          </cell>
          <cell r="C8544" t="str">
            <v>太极集团四川绵阳制药有限公司</v>
          </cell>
          <cell r="D8544" t="str">
            <v>78g片、特级(太极牌)</v>
          </cell>
        </row>
        <row r="8545">
          <cell r="A8545">
            <v>91633</v>
          </cell>
          <cell r="B8545" t="str">
            <v>盐酸美金刚片</v>
          </cell>
          <cell r="C8545" t="str">
            <v>德国Rottendorf Pharma GmbH</v>
          </cell>
          <cell r="D8545" t="str">
            <v>10mgx28片</v>
          </cell>
        </row>
        <row r="8546">
          <cell r="A8546">
            <v>81913</v>
          </cell>
          <cell r="B8546" t="str">
            <v>盐酸氮卓斯汀鼻喷雾剂</v>
          </cell>
          <cell r="C8546" t="str">
            <v>贵州云峰药业有限公司</v>
          </cell>
          <cell r="D8546" t="str">
            <v>10mL;10mg每揿0.07ml（140喷）</v>
          </cell>
        </row>
        <row r="8547">
          <cell r="A8547">
            <v>87888</v>
          </cell>
          <cell r="B8547" t="str">
            <v>五维赖氨酸颗粒</v>
          </cell>
          <cell r="C8547" t="str">
            <v>延边大学草仙药业有限公司</v>
          </cell>
          <cell r="D8547" t="str">
            <v>5gx8袋</v>
          </cell>
        </row>
        <row r="8548">
          <cell r="A8548">
            <v>96009</v>
          </cell>
          <cell r="B8548" t="str">
            <v>锐洁牌卫生湿巾</v>
          </cell>
          <cell r="C8548" t="str">
            <v>江中药业股份有限公司</v>
          </cell>
          <cell r="D8548" t="str">
            <v>180mmx150mmx8片</v>
          </cell>
        </row>
        <row r="8549">
          <cell r="A8549">
            <v>135354</v>
          </cell>
          <cell r="B8549" t="str">
            <v>气血康口服液</v>
          </cell>
          <cell r="C8549" t="str">
            <v>云南白药集团文山七花有限责任公司</v>
          </cell>
          <cell r="D8549" t="str">
            <v>10mlx10支(OTC装)</v>
          </cell>
        </row>
        <row r="8550">
          <cell r="A8550">
            <v>140517</v>
          </cell>
          <cell r="B8550" t="str">
            <v>汤臣倍健螺旋藻咀嚼片</v>
          </cell>
          <cell r="C8550" t="str">
            <v>汤臣倍健股份有限公司</v>
          </cell>
          <cell r="D8550" t="str">
            <v>180g(600mg/片*300片)</v>
          </cell>
        </row>
        <row r="8551">
          <cell r="A8551">
            <v>141317</v>
          </cell>
          <cell r="B8551" t="str">
            <v>婴幼儿紫草油</v>
          </cell>
          <cell r="C8551" t="str">
            <v>江西樟灵实业有限公司</v>
          </cell>
          <cell r="D8551" t="str">
            <v>30ml</v>
          </cell>
        </row>
        <row r="8552">
          <cell r="A8552">
            <v>143626</v>
          </cell>
          <cell r="B8552" t="str">
            <v>成人护理垫</v>
          </cell>
          <cell r="C8552" t="str">
            <v>四川友邦企业有限公司</v>
          </cell>
          <cell r="D8552" t="str">
            <v>60cmx90cmx12片 L号</v>
          </cell>
        </row>
        <row r="8553">
          <cell r="A8553">
            <v>143625</v>
          </cell>
          <cell r="B8553" t="str">
            <v>成人护理垫</v>
          </cell>
          <cell r="C8553" t="str">
            <v>四川友邦企业有限公司</v>
          </cell>
          <cell r="D8553" t="str">
            <v>60x60cmx15片（M）</v>
          </cell>
        </row>
        <row r="8554">
          <cell r="A8554">
            <v>143262</v>
          </cell>
          <cell r="B8554" t="str">
            <v>冻干三七</v>
          </cell>
          <cell r="C8554" t="str">
            <v>其他生产厂家</v>
          </cell>
          <cell r="D8554" t="str">
            <v>一级</v>
          </cell>
        </row>
        <row r="8555">
          <cell r="A8555">
            <v>101719</v>
          </cell>
          <cell r="B8555" t="str">
            <v>康妇凝胶</v>
          </cell>
          <cell r="C8555" t="str">
            <v>贵州健兴药业有限公司</v>
          </cell>
          <cell r="D8555" t="str">
            <v>3gx3支</v>
          </cell>
        </row>
        <row r="8556">
          <cell r="A8556">
            <v>141899</v>
          </cell>
          <cell r="B8556" t="str">
            <v>香丹清牌减肥胶囊</v>
          </cell>
          <cell r="C8556" t="str">
            <v>西安杨健药业有限公司</v>
          </cell>
          <cell r="D8556" t="str">
            <v>45g（250mg/粒x180粒）</v>
          </cell>
        </row>
        <row r="8557">
          <cell r="A8557">
            <v>133491</v>
          </cell>
          <cell r="B8557" t="str">
            <v>西洋参粉</v>
          </cell>
          <cell r="C8557" t="str">
            <v>云南七丹药业股份有限公司</v>
          </cell>
          <cell r="D8557" t="str">
            <v>80g</v>
          </cell>
        </row>
        <row r="8558">
          <cell r="A8558">
            <v>137923</v>
          </cell>
          <cell r="B8558" t="str">
            <v>三七超细粉</v>
          </cell>
          <cell r="C8558" t="str">
            <v>云南七丹药业股份有限公司</v>
          </cell>
          <cell r="D8558" t="str">
            <v>120g</v>
          </cell>
        </row>
        <row r="8559">
          <cell r="A8559">
            <v>137924</v>
          </cell>
          <cell r="B8559" t="str">
            <v>紫丹参粉</v>
          </cell>
          <cell r="C8559" t="str">
            <v>云南七丹药业股份有限公司</v>
          </cell>
          <cell r="D8559" t="str">
            <v>120g</v>
          </cell>
        </row>
        <row r="8560">
          <cell r="A8560">
            <v>137925</v>
          </cell>
          <cell r="B8560" t="str">
            <v>天麻超细粉</v>
          </cell>
          <cell r="C8560" t="str">
            <v>云南七丹药业股份有限公司</v>
          </cell>
          <cell r="D8560" t="str">
            <v>120g</v>
          </cell>
        </row>
        <row r="8561">
          <cell r="A8561">
            <v>137928</v>
          </cell>
          <cell r="B8561" t="str">
            <v>山楂粉</v>
          </cell>
          <cell r="C8561" t="str">
            <v>云南七丹药业股份有限公司</v>
          </cell>
          <cell r="D8561" t="str">
            <v>120g</v>
          </cell>
        </row>
        <row r="8562">
          <cell r="A8562">
            <v>137926</v>
          </cell>
          <cell r="B8562" t="str">
            <v>灵芝粉</v>
          </cell>
          <cell r="C8562" t="str">
            <v>云南七丹药业股份有限公司</v>
          </cell>
          <cell r="D8562" t="str">
            <v>80g</v>
          </cell>
        </row>
        <row r="8563">
          <cell r="A8563">
            <v>137927</v>
          </cell>
          <cell r="B8563" t="str">
            <v>黄芪粉</v>
          </cell>
          <cell r="C8563" t="str">
            <v>云南七丹药业股份有限公司</v>
          </cell>
          <cell r="D8563" t="str">
            <v>120g</v>
          </cell>
        </row>
        <row r="8564">
          <cell r="A8564">
            <v>137929</v>
          </cell>
          <cell r="B8564" t="str">
            <v>白芷粉</v>
          </cell>
          <cell r="C8564" t="str">
            <v>云南七丹药业股份有限公司</v>
          </cell>
          <cell r="D8564" t="str">
            <v>120g</v>
          </cell>
        </row>
        <row r="8565">
          <cell r="A8565">
            <v>137930</v>
          </cell>
          <cell r="B8565" t="str">
            <v>丹参粉</v>
          </cell>
          <cell r="C8565" t="str">
            <v>云南七丹药业股份有限公司</v>
          </cell>
          <cell r="D8565" t="str">
            <v>120g</v>
          </cell>
        </row>
        <row r="8566">
          <cell r="A8566">
            <v>143246</v>
          </cell>
          <cell r="B8566" t="str">
            <v>滇制何首乌粉</v>
          </cell>
          <cell r="C8566" t="str">
            <v>云南七丹药业股份有限公司</v>
          </cell>
          <cell r="D8566" t="str">
            <v>120g</v>
          </cell>
        </row>
        <row r="8567">
          <cell r="A8567">
            <v>143250</v>
          </cell>
          <cell r="B8567" t="str">
            <v>丹参粉</v>
          </cell>
          <cell r="C8567" t="str">
            <v>云南七丹药业股份有限公司</v>
          </cell>
          <cell r="D8567" t="str">
            <v>2.5gx30袋</v>
          </cell>
        </row>
        <row r="8568">
          <cell r="A8568">
            <v>143251</v>
          </cell>
          <cell r="B8568" t="str">
            <v>三七超细粉</v>
          </cell>
          <cell r="C8568" t="str">
            <v>云南七丹药业股份有限公司</v>
          </cell>
          <cell r="D8568" t="str">
            <v>1.5gx40袋</v>
          </cell>
        </row>
        <row r="8569">
          <cell r="A8569">
            <v>143244</v>
          </cell>
          <cell r="B8569" t="str">
            <v>山楂粉</v>
          </cell>
          <cell r="C8569" t="str">
            <v>云南七丹药业股份有限公司</v>
          </cell>
          <cell r="D8569" t="str">
            <v>2.5gx30袋</v>
          </cell>
        </row>
        <row r="8570">
          <cell r="A8570">
            <v>143247</v>
          </cell>
          <cell r="B8570" t="str">
            <v>肉苁蓉粉</v>
          </cell>
          <cell r="C8570" t="str">
            <v>云南七丹药业股份有限公司</v>
          </cell>
          <cell r="D8570" t="str">
            <v>80g</v>
          </cell>
        </row>
        <row r="8571">
          <cell r="A8571">
            <v>143248</v>
          </cell>
          <cell r="B8571" t="str">
            <v>灵芝粉</v>
          </cell>
          <cell r="C8571" t="str">
            <v>云南七丹药业股份有限公司</v>
          </cell>
          <cell r="D8571" t="str">
            <v>1.5gx40袋</v>
          </cell>
        </row>
        <row r="8572">
          <cell r="A8572">
            <v>144038</v>
          </cell>
          <cell r="B8572" t="str">
            <v>新鲜人参</v>
          </cell>
          <cell r="C8572" t="str">
            <v>其他生产厂家</v>
          </cell>
          <cell r="D8572" t="str">
            <v>优选级</v>
          </cell>
        </row>
        <row r="8573">
          <cell r="A8573">
            <v>144036</v>
          </cell>
          <cell r="B8573" t="str">
            <v>新鲜人参</v>
          </cell>
          <cell r="C8573" t="str">
            <v>其他生产厂家</v>
          </cell>
          <cell r="D8573" t="str">
            <v>精选级</v>
          </cell>
        </row>
        <row r="8574">
          <cell r="A8574">
            <v>140277</v>
          </cell>
          <cell r="B8574" t="str">
            <v>奥利司他胶囊</v>
          </cell>
          <cell r="C8574" t="str">
            <v>山东新时代药业有限公司</v>
          </cell>
          <cell r="D8574" t="str">
            <v>0.12gx21粒</v>
          </cell>
        </row>
        <row r="8575">
          <cell r="A8575">
            <v>128665</v>
          </cell>
          <cell r="B8575" t="str">
            <v>胰岛素笔式数显注射器</v>
          </cell>
          <cell r="C8575" t="str">
            <v>诺和诺德(中国)制药有限公司</v>
          </cell>
          <cell r="D8575" t="str">
            <v>NovoPen5/1支</v>
          </cell>
        </row>
        <row r="8576">
          <cell r="A8576">
            <v>73781</v>
          </cell>
          <cell r="B8576" t="str">
            <v>盐酸洛美沙星滴耳液(乐芬)</v>
          </cell>
          <cell r="C8576" t="str">
            <v>武汉五景药业有限公司</v>
          </cell>
          <cell r="D8576" t="str">
            <v>5ml:15mg</v>
          </cell>
        </row>
        <row r="8577">
          <cell r="A8577">
            <v>124092</v>
          </cell>
          <cell r="B8577" t="str">
            <v>盐酸阿莫罗芬搽剂</v>
          </cell>
          <cell r="C8577" t="str">
            <v>Laboratoires Galderma(法国)</v>
          </cell>
          <cell r="D8577" t="str">
            <v>5%x2.5ml</v>
          </cell>
        </row>
        <row r="8578">
          <cell r="A8578">
            <v>140507</v>
          </cell>
          <cell r="B8578" t="str">
            <v>蛋白粉(汤臣倍健)</v>
          </cell>
          <cell r="C8578" t="str">
            <v>汤臣倍健股份有限公司</v>
          </cell>
          <cell r="D8578" t="str">
            <v>450g</v>
          </cell>
        </row>
        <row r="8579">
          <cell r="A8579">
            <v>141576</v>
          </cell>
          <cell r="B8579" t="str">
            <v>紫丹参粉</v>
          </cell>
          <cell r="C8579" t="str">
            <v>云南文山坤七药业有限公司</v>
          </cell>
          <cell r="D8579" t="str">
            <v>80g（超细）</v>
          </cell>
        </row>
        <row r="8580">
          <cell r="A8580">
            <v>141577</v>
          </cell>
          <cell r="B8580" t="str">
            <v>熟三七粉</v>
          </cell>
          <cell r="C8580" t="str">
            <v>云南文山坤七药业有限公司</v>
          </cell>
          <cell r="D8580" t="str">
            <v>2gx30袋</v>
          </cell>
        </row>
        <row r="8581">
          <cell r="A8581">
            <v>124005</v>
          </cell>
          <cell r="B8581" t="str">
            <v>龙血竭</v>
          </cell>
          <cell r="C8581" t="str">
            <v>西双版纳版纳药业有限责任公司</v>
          </cell>
          <cell r="D8581" t="str">
            <v>250g</v>
          </cell>
        </row>
        <row r="8582">
          <cell r="A8582">
            <v>134386</v>
          </cell>
          <cell r="B8582" t="str">
            <v>哈西奈德溶液</v>
          </cell>
          <cell r="C8582" t="str">
            <v>国药集团三益药业（芜湖）有限公司（原芜湖三益信成）</v>
          </cell>
          <cell r="D8582" t="str">
            <v>0.1%:10ml</v>
          </cell>
        </row>
        <row r="8583">
          <cell r="A8583">
            <v>155929</v>
          </cell>
          <cell r="B8583" t="str">
            <v>橘半止咳颗粒</v>
          </cell>
          <cell r="C8583" t="str">
            <v>四川大千药业有限公司(四川乐山大千药业有限公司)</v>
          </cell>
          <cell r="D8583" t="str">
            <v>11gx6袋</v>
          </cell>
        </row>
        <row r="8584">
          <cell r="A8584">
            <v>142136</v>
          </cell>
          <cell r="B8584" t="str">
            <v>乐力牌多种矿物质维生素D胶囊</v>
          </cell>
          <cell r="C8584" t="str">
            <v>武汉维奥制药有限公司</v>
          </cell>
          <cell r="D8584" t="str">
            <v>1.0g*30粒</v>
          </cell>
        </row>
        <row r="8585">
          <cell r="A8585">
            <v>142351</v>
          </cell>
          <cell r="B8585" t="str">
            <v>盐酸氮卓斯汀鼻喷雾剂</v>
          </cell>
          <cell r="C8585" t="str">
            <v>上海恒瑞医药有限公司</v>
          </cell>
          <cell r="D8585" t="str">
            <v>10ml:10mg/支</v>
          </cell>
        </row>
        <row r="8586">
          <cell r="A8586">
            <v>112759</v>
          </cell>
          <cell r="B8586" t="str">
            <v>妮维雅多效润手霜</v>
          </cell>
          <cell r="C8586" t="str">
            <v>妮维雅(上海)有限公司</v>
          </cell>
          <cell r="D8586" t="str">
            <v>50ml</v>
          </cell>
        </row>
        <row r="8587">
          <cell r="A8587">
            <v>148441</v>
          </cell>
          <cell r="B8587" t="str">
            <v>健脾糕片</v>
          </cell>
          <cell r="C8587" t="str">
            <v>太极集团重庆桐君阁药厂有限公司</v>
          </cell>
          <cell r="D8587" t="str">
            <v>0.5gx15片x4板</v>
          </cell>
        </row>
        <row r="8588">
          <cell r="A8588">
            <v>153440</v>
          </cell>
          <cell r="B8588" t="str">
            <v>川贝止咳糖浆</v>
          </cell>
          <cell r="C8588" t="str">
            <v>太极集团重庆桐君阁药厂有限公司</v>
          </cell>
          <cell r="D8588" t="str">
            <v>100ml(塑瓶)</v>
          </cell>
        </row>
        <row r="8589">
          <cell r="A8589">
            <v>140376</v>
          </cell>
          <cell r="B8589" t="str">
            <v>薇姿双喷套三四月派</v>
          </cell>
          <cell r="C8589" t="str">
            <v>欧莱雅(中国)有限公司</v>
          </cell>
          <cell r="D8589" t="str">
            <v>300ml+300ml</v>
          </cell>
        </row>
        <row r="8590">
          <cell r="A8590">
            <v>136390</v>
          </cell>
          <cell r="B8590" t="str">
            <v>季德胜蛇药片</v>
          </cell>
          <cell r="C8590" t="str">
            <v>精华制药集团股份有限公司(原南通精华制药)</v>
          </cell>
          <cell r="D8590" t="str">
            <v>0.4gx15片x4板</v>
          </cell>
        </row>
        <row r="8591">
          <cell r="A8591">
            <v>127937</v>
          </cell>
          <cell r="B8591" t="str">
            <v>枸地氯雷他定片</v>
          </cell>
          <cell r="C8591" t="str">
            <v>扬子江药业集团广州海瑞药业有限公司</v>
          </cell>
          <cell r="D8591" t="str">
            <v>8.8mgx6片(薄膜衣)</v>
          </cell>
        </row>
        <row r="8592">
          <cell r="A8592">
            <v>139942</v>
          </cell>
          <cell r="B8592" t="str">
            <v>防霾口罩(立体超薄型)</v>
          </cell>
          <cell r="C8592" t="str">
            <v>广州阳普医疗科技股份有限公司</v>
          </cell>
          <cell r="D8592" t="str">
            <v>4片装S码</v>
          </cell>
        </row>
        <row r="8593">
          <cell r="A8593">
            <v>139945</v>
          </cell>
          <cell r="B8593" t="str">
            <v>多功能防护口罩(功能性立体口罩)</v>
          </cell>
          <cell r="C8593" t="str">
            <v>广州阳普医疗科技股份有限公司</v>
          </cell>
          <cell r="D8593" t="str">
            <v>5片装立体型S码</v>
          </cell>
        </row>
        <row r="8594">
          <cell r="A8594">
            <v>139887</v>
          </cell>
          <cell r="B8594" t="str">
            <v>防霾口罩(立体天然棉型)</v>
          </cell>
          <cell r="C8594" t="str">
            <v>广州阳普医疗科技股份有限公司</v>
          </cell>
          <cell r="D8594" t="str">
            <v>1枚装附送4枚滤片L码</v>
          </cell>
        </row>
        <row r="8595">
          <cell r="A8595">
            <v>139897</v>
          </cell>
          <cell r="B8595" t="str">
            <v>防霾口罩(立体天然棉型)</v>
          </cell>
          <cell r="C8595" t="str">
            <v>广州阳普医疗科技股份有限公司</v>
          </cell>
          <cell r="D8595" t="str">
            <v>1枚装附送4枚滤片S码</v>
          </cell>
        </row>
        <row r="8596">
          <cell r="A8596">
            <v>139885</v>
          </cell>
          <cell r="B8596" t="str">
            <v>防霾口罩(立体超薄型)</v>
          </cell>
          <cell r="C8596" t="str">
            <v>广州阳普医疗科技股份有限公司</v>
          </cell>
          <cell r="D8596" t="str">
            <v>4片装L码</v>
          </cell>
        </row>
        <row r="8597">
          <cell r="A8597">
            <v>68884</v>
          </cell>
          <cell r="B8597" t="str">
            <v>天然橡胶胶乳男用避孕套</v>
          </cell>
          <cell r="C8597" t="str">
            <v>广州双一乳胶制品有限公司</v>
          </cell>
          <cell r="D8597" t="str">
            <v>12只（多乐士精品活力光面型）</v>
          </cell>
        </row>
        <row r="8598">
          <cell r="A8598">
            <v>132672</v>
          </cell>
          <cell r="B8598" t="str">
            <v>多乐士天然胶乳橡胶避孕套</v>
          </cell>
          <cell r="C8598" t="str">
            <v>广州双一乳胶制品有限公司</v>
          </cell>
          <cell r="D8598" t="str">
            <v>12只（精品激情）</v>
          </cell>
        </row>
        <row r="8599">
          <cell r="A8599">
            <v>131287</v>
          </cell>
          <cell r="B8599" t="str">
            <v>疏肝益阳胶囊</v>
          </cell>
          <cell r="C8599" t="str">
            <v>贵州益佰制药股份有限公司</v>
          </cell>
          <cell r="D8599" t="str">
            <v>0.25g*24粒*5小盒</v>
          </cell>
        </row>
        <row r="8600">
          <cell r="A8600">
            <v>142281</v>
          </cell>
          <cell r="B8600" t="str">
            <v>富马酸替诺福韦二吡呋酯片</v>
          </cell>
          <cell r="C8600" t="str">
            <v>葛兰素史克(天津)有限公司</v>
          </cell>
          <cell r="D8600" t="str">
            <v>300mgx30片</v>
          </cell>
        </row>
        <row r="8601">
          <cell r="A8601">
            <v>140874</v>
          </cell>
          <cell r="B8601" t="str">
            <v>龙眼肉</v>
          </cell>
          <cell r="C8601" t="str">
            <v>康美(亳州)世纪国药有限公司</v>
          </cell>
          <cell r="D8601" t="str">
            <v>180g</v>
          </cell>
        </row>
        <row r="8602">
          <cell r="A8602">
            <v>136677</v>
          </cell>
          <cell r="B8602" t="str">
            <v>蜂胶口腔喷剂</v>
          </cell>
          <cell r="C8602" t="str">
            <v>四川省佳汇泰生物科技开发有限公司</v>
          </cell>
          <cell r="D8602" t="str">
            <v>15ml</v>
          </cell>
        </row>
        <row r="8603">
          <cell r="A8603">
            <v>140108</v>
          </cell>
          <cell r="B8603" t="str">
            <v>齐物论牌人参酒</v>
          </cell>
          <cell r="C8603" t="str">
            <v>四川省宜宾五粮液集团保健酒有限责任公司</v>
          </cell>
          <cell r="D8603" t="str">
            <v>360ml/瓶36%vol</v>
          </cell>
        </row>
        <row r="8604">
          <cell r="A8604">
            <v>140682</v>
          </cell>
          <cell r="B8604" t="str">
            <v>菊花(贡菊)</v>
          </cell>
          <cell r="C8604" t="str">
            <v>成都康美药业生产有限公司</v>
          </cell>
          <cell r="D8604" t="str">
            <v>30g</v>
          </cell>
        </row>
        <row r="8605">
          <cell r="A8605">
            <v>140694</v>
          </cell>
          <cell r="B8605" t="str">
            <v>胖大海</v>
          </cell>
          <cell r="C8605" t="str">
            <v>成都康美药业生产有限公司</v>
          </cell>
          <cell r="D8605" t="str">
            <v>50g</v>
          </cell>
        </row>
        <row r="8606">
          <cell r="A8606">
            <v>140703</v>
          </cell>
          <cell r="B8606" t="str">
            <v>玫瑰花</v>
          </cell>
          <cell r="C8606" t="str">
            <v>成都康美药业生产有限公司</v>
          </cell>
          <cell r="D8606" t="str">
            <v>50g</v>
          </cell>
        </row>
        <row r="8607">
          <cell r="A8607">
            <v>140878</v>
          </cell>
          <cell r="B8607" t="str">
            <v>党参</v>
          </cell>
          <cell r="C8607" t="str">
            <v>康美(亳州)世纪国药有限公司</v>
          </cell>
          <cell r="D8607" t="str">
            <v>120g</v>
          </cell>
        </row>
        <row r="8608">
          <cell r="A8608">
            <v>140881</v>
          </cell>
          <cell r="B8608" t="str">
            <v>荷叶</v>
          </cell>
          <cell r="C8608" t="str">
            <v>康美(亳州)世纪国药有限公司</v>
          </cell>
          <cell r="D8608" t="str">
            <v>20g</v>
          </cell>
        </row>
        <row r="8609">
          <cell r="A8609">
            <v>140882</v>
          </cell>
          <cell r="B8609" t="str">
            <v>山药</v>
          </cell>
          <cell r="C8609" t="str">
            <v>康美(亳州)世纪国药有限公司</v>
          </cell>
          <cell r="D8609" t="str">
            <v>120g</v>
          </cell>
        </row>
        <row r="8610">
          <cell r="A8610">
            <v>140885</v>
          </cell>
          <cell r="B8610" t="str">
            <v>丹参</v>
          </cell>
          <cell r="C8610" t="str">
            <v>康美(亳州)世纪国药有限公司</v>
          </cell>
          <cell r="D8610" t="str">
            <v>180g</v>
          </cell>
        </row>
        <row r="8611">
          <cell r="A8611">
            <v>140887</v>
          </cell>
          <cell r="B8611" t="str">
            <v>当归</v>
          </cell>
          <cell r="C8611" t="str">
            <v>康美(亳州)世纪国药有限公司</v>
          </cell>
          <cell r="D8611" t="str">
            <v>100g</v>
          </cell>
        </row>
        <row r="8612">
          <cell r="A8612">
            <v>140888</v>
          </cell>
          <cell r="B8612" t="str">
            <v>大枣</v>
          </cell>
          <cell r="C8612" t="str">
            <v>康美(亳州)世纪国药有限公司</v>
          </cell>
          <cell r="D8612" t="str">
            <v>100g</v>
          </cell>
        </row>
        <row r="8613">
          <cell r="A8613">
            <v>140889</v>
          </cell>
          <cell r="B8613" t="str">
            <v>玫瑰花</v>
          </cell>
          <cell r="C8613" t="str">
            <v>康美(亳州)世纪国药有限公司</v>
          </cell>
          <cell r="D8613" t="str">
            <v>40g</v>
          </cell>
        </row>
        <row r="8614">
          <cell r="A8614">
            <v>140892</v>
          </cell>
          <cell r="B8614" t="str">
            <v>制何首乌</v>
          </cell>
          <cell r="C8614" t="str">
            <v>康美(亳州)世纪国药有限公司</v>
          </cell>
          <cell r="D8614" t="str">
            <v>150g</v>
          </cell>
        </row>
        <row r="8615">
          <cell r="A8615">
            <v>140894</v>
          </cell>
          <cell r="B8615" t="str">
            <v>芡实</v>
          </cell>
          <cell r="C8615" t="str">
            <v>康美(亳州)世纪国药有限公司</v>
          </cell>
          <cell r="D8615" t="str">
            <v>220g</v>
          </cell>
        </row>
        <row r="8616">
          <cell r="A8616">
            <v>140896</v>
          </cell>
          <cell r="B8616" t="str">
            <v>巴戟肉</v>
          </cell>
          <cell r="C8616" t="str">
            <v>康美(亳州)世纪国药有限公司</v>
          </cell>
          <cell r="D8616" t="str">
            <v>120g</v>
          </cell>
        </row>
        <row r="8617">
          <cell r="A8617">
            <v>140900</v>
          </cell>
          <cell r="B8617" t="str">
            <v>炒决明子</v>
          </cell>
          <cell r="C8617" t="str">
            <v>康美(亳州)世纪国药有限公司</v>
          </cell>
          <cell r="D8617" t="str">
            <v>100g</v>
          </cell>
        </row>
        <row r="8618">
          <cell r="A8618">
            <v>140904</v>
          </cell>
          <cell r="B8618" t="str">
            <v>盐杜仲</v>
          </cell>
          <cell r="C8618" t="str">
            <v>康美(亳州)世纪国药有限公司</v>
          </cell>
          <cell r="D8618" t="str">
            <v>60g</v>
          </cell>
        </row>
        <row r="8619">
          <cell r="A8619">
            <v>140906</v>
          </cell>
          <cell r="B8619" t="str">
            <v>甘草</v>
          </cell>
          <cell r="C8619" t="str">
            <v>康美(亳州)世纪国药有限公司</v>
          </cell>
          <cell r="D8619" t="str">
            <v>60g</v>
          </cell>
        </row>
        <row r="8620">
          <cell r="A8620">
            <v>140909</v>
          </cell>
          <cell r="B8620" t="str">
            <v>莲子</v>
          </cell>
          <cell r="C8620" t="str">
            <v>康美(亳州)世纪国药有限公司</v>
          </cell>
          <cell r="D8620" t="str">
            <v>180g</v>
          </cell>
        </row>
        <row r="8621">
          <cell r="A8621">
            <v>140916</v>
          </cell>
          <cell r="B8621" t="str">
            <v>菊花</v>
          </cell>
          <cell r="C8621" t="str">
            <v>康美(亳州)世纪国药有限公司</v>
          </cell>
          <cell r="D8621" t="str">
            <v>50g</v>
          </cell>
        </row>
        <row r="8622">
          <cell r="A8622">
            <v>143054</v>
          </cell>
          <cell r="B8622" t="str">
            <v>爱司盟深海鱼油软胶囊</v>
          </cell>
          <cell r="C8622" t="str">
            <v>珠海市横琴新区爱司盟贸易有限公司</v>
          </cell>
          <cell r="D8622" t="str">
            <v>1300mg*200粒</v>
          </cell>
        </row>
        <row r="8623">
          <cell r="A8623">
            <v>143055</v>
          </cell>
          <cell r="B8623" t="str">
            <v>爱司盟东革阿里复合胶囊</v>
          </cell>
          <cell r="C8623" t="str">
            <v>珠海市横琴新区爱司盟贸易有限公司</v>
          </cell>
          <cell r="D8623" t="str">
            <v>530mg*50粒</v>
          </cell>
        </row>
        <row r="8624">
          <cell r="A8624">
            <v>143056</v>
          </cell>
          <cell r="B8624" t="str">
            <v>爱司盟酵素纤维片</v>
          </cell>
          <cell r="C8624" t="str">
            <v>珠海市横琴新区爱司盟贸易有限公司</v>
          </cell>
          <cell r="D8624" t="str">
            <v>1350mg*60片</v>
          </cell>
        </row>
        <row r="8625">
          <cell r="A8625">
            <v>143074</v>
          </cell>
          <cell r="B8625" t="str">
            <v>爱司盟朝鲜蓟复合片</v>
          </cell>
          <cell r="C8625" t="str">
            <v>珠海市横琴新区爱司盟贸易有限公司</v>
          </cell>
          <cell r="D8625" t="str">
            <v>1300mg*60片</v>
          </cell>
        </row>
        <row r="8626">
          <cell r="A8626">
            <v>143082</v>
          </cell>
          <cell r="B8626" t="str">
            <v>爱司盟素食营养蛋白粉</v>
          </cell>
          <cell r="C8626" t="str">
            <v>珠海市横琴新区爱司盟贸易有限公司</v>
          </cell>
          <cell r="D8626" t="str">
            <v>500g</v>
          </cell>
        </row>
        <row r="8627">
          <cell r="A8627">
            <v>143086</v>
          </cell>
          <cell r="B8627" t="str">
            <v>爱司盟男士复合片</v>
          </cell>
          <cell r="C8627" t="str">
            <v>珠海市横琴新区爱司盟贸易有限公司</v>
          </cell>
          <cell r="D8627" t="str">
            <v>1600mg*60片</v>
          </cell>
        </row>
        <row r="8628">
          <cell r="A8628">
            <v>143089</v>
          </cell>
          <cell r="B8628" t="str">
            <v>爱司盟大豆磷脂软胶囊</v>
          </cell>
          <cell r="C8628" t="str">
            <v>珠海市横琴新区爱司盟贸易有限公司</v>
          </cell>
          <cell r="D8628" t="str">
            <v>1600mg*200粒</v>
          </cell>
        </row>
        <row r="8629">
          <cell r="A8629">
            <v>143095</v>
          </cell>
          <cell r="B8629" t="str">
            <v>爱司盟牡蛎浓缩软胶囊</v>
          </cell>
          <cell r="C8629" t="str">
            <v>珠海市横琴新区爱司盟贸易有限公司</v>
          </cell>
          <cell r="D8629" t="str">
            <v>1490mg*330粒</v>
          </cell>
        </row>
        <row r="8630">
          <cell r="A8630">
            <v>143091</v>
          </cell>
          <cell r="B8630" t="str">
            <v>爱司盟鲨鱼软骨复合片</v>
          </cell>
          <cell r="C8630" t="str">
            <v>珠海市横琴新区爱司盟贸易有限公司</v>
          </cell>
          <cell r="D8630" t="str">
            <v>1280mg*60片</v>
          </cell>
        </row>
        <row r="8631">
          <cell r="A8631">
            <v>143092</v>
          </cell>
          <cell r="B8631" t="str">
            <v>爱司盟葡萄复合胶囊</v>
          </cell>
          <cell r="C8631" t="str">
            <v>珠海市横琴新区爱司盟贸易有限公司</v>
          </cell>
          <cell r="D8631" t="str">
            <v>650mg*60粒</v>
          </cell>
        </row>
        <row r="8632">
          <cell r="A8632">
            <v>143094</v>
          </cell>
          <cell r="B8632" t="str">
            <v>爱司盟番茄软胶囊</v>
          </cell>
          <cell r="C8632" t="str">
            <v>珠海市横琴新区爱司盟贸易有限公司</v>
          </cell>
          <cell r="D8632" t="str">
            <v>420mg*60粒</v>
          </cell>
        </row>
        <row r="8633">
          <cell r="A8633">
            <v>143107</v>
          </cell>
          <cell r="B8633" t="str">
            <v>爱司盟DHA软胶囊</v>
          </cell>
          <cell r="C8633" t="str">
            <v>珠海市横琴新区爱司盟贸易有限公司</v>
          </cell>
          <cell r="D8633" t="str">
            <v>655mg*100粒</v>
          </cell>
        </row>
        <row r="8634">
          <cell r="A8634">
            <v>143108</v>
          </cell>
          <cell r="B8634" t="str">
            <v>爱司盟山桑子叶黄素复合片</v>
          </cell>
          <cell r="C8634" t="str">
            <v>珠海市横琴新区爱司盟贸易有限公司</v>
          </cell>
          <cell r="D8634" t="str">
            <v>1200mg*60片</v>
          </cell>
        </row>
        <row r="8635">
          <cell r="A8635">
            <v>143090</v>
          </cell>
          <cell r="B8635" t="str">
            <v>爱司盟女士复合片</v>
          </cell>
          <cell r="C8635" t="str">
            <v>珠海市横琴新区爱司盟贸易有限公司</v>
          </cell>
          <cell r="D8635" t="str">
            <v>1775mg*60片</v>
          </cell>
        </row>
        <row r="8636">
          <cell r="A8636">
            <v>143093</v>
          </cell>
          <cell r="B8636" t="str">
            <v>爱司盟纳豆复合片</v>
          </cell>
          <cell r="C8636" t="str">
            <v>珠海市横琴新区爱司盟贸易有限公司</v>
          </cell>
          <cell r="D8636" t="str">
            <v>925mg*60片</v>
          </cell>
        </row>
        <row r="8637">
          <cell r="A8637">
            <v>143099</v>
          </cell>
          <cell r="B8637" t="str">
            <v>爱司盟亚麻籽油复合软胶囊</v>
          </cell>
          <cell r="C8637" t="str">
            <v>珠海市横琴新区爱司盟贸易有限公司</v>
          </cell>
          <cell r="D8637" t="str">
            <v>738mg*60粒</v>
          </cell>
        </row>
        <row r="8638">
          <cell r="A8638">
            <v>140917</v>
          </cell>
          <cell r="B8638" t="str">
            <v>茯苓</v>
          </cell>
          <cell r="C8638" t="str">
            <v>康美(亳州)世纪国药有限公司</v>
          </cell>
          <cell r="D8638" t="str">
            <v>180g</v>
          </cell>
        </row>
        <row r="8639">
          <cell r="A8639">
            <v>140924</v>
          </cell>
          <cell r="B8639" t="str">
            <v>月季花</v>
          </cell>
          <cell r="C8639" t="str">
            <v>康美(亳州)世纪国药有限公司</v>
          </cell>
          <cell r="D8639" t="str">
            <v>50g</v>
          </cell>
        </row>
        <row r="8640">
          <cell r="A8640">
            <v>140925</v>
          </cell>
          <cell r="B8640" t="str">
            <v>百合</v>
          </cell>
          <cell r="C8640" t="str">
            <v>康美(亳州)世纪国药有限公司</v>
          </cell>
          <cell r="D8640" t="str">
            <v>120g</v>
          </cell>
        </row>
        <row r="8641">
          <cell r="A8641">
            <v>140930</v>
          </cell>
          <cell r="B8641" t="str">
            <v>石斛</v>
          </cell>
          <cell r="C8641" t="str">
            <v>康美(亳州)世纪国药有限公司</v>
          </cell>
          <cell r="D8641" t="str">
            <v>80g</v>
          </cell>
        </row>
        <row r="8642">
          <cell r="A8642">
            <v>115610</v>
          </cell>
          <cell r="B8642" t="str">
            <v>硝苯地平缓释片(I)</v>
          </cell>
          <cell r="C8642" t="str">
            <v>德州德药制药有限公司</v>
          </cell>
          <cell r="D8642" t="str">
            <v>10mgx60片</v>
          </cell>
        </row>
        <row r="8643">
          <cell r="A8643">
            <v>147156</v>
          </cell>
          <cell r="B8643" t="str">
            <v>颗粒分药器</v>
          </cell>
          <cell r="C8643" t="str">
            <v>四川新升塑胶实业有限公司</v>
          </cell>
          <cell r="D8643" t="str">
            <v>FH1001S</v>
          </cell>
        </row>
        <row r="8644">
          <cell r="A8644">
            <v>147157</v>
          </cell>
          <cell r="B8644" t="str">
            <v>去氧孕烯炔雌醇片(欣妈富隆)</v>
          </cell>
          <cell r="C8644" t="str">
            <v>爱尔兰Organon（Lreland）Ltd</v>
          </cell>
          <cell r="D8644" t="str">
            <v>21片(去氧孕烯0.15mg和炔雌醇20μg)</v>
          </cell>
        </row>
        <row r="8645">
          <cell r="A8645">
            <v>147856</v>
          </cell>
          <cell r="B8645" t="str">
            <v>一次性口罩（无纺布）PM2.5</v>
          </cell>
          <cell r="C8645" t="str">
            <v>上海银京医用卫生材料有限公司</v>
          </cell>
          <cell r="D8645" t="str">
            <v>17.5cmx9.5cmx4层x1只(蓝)挂耳式普通级</v>
          </cell>
        </row>
        <row r="8646">
          <cell r="A8646">
            <v>126577</v>
          </cell>
          <cell r="B8646" t="str">
            <v>百雀羚草本水嫩精纯明星美肌水</v>
          </cell>
          <cell r="C8646" t="str">
            <v>上海百雀羚日用化学有限公司</v>
          </cell>
          <cell r="D8646" t="str">
            <v>100ml</v>
          </cell>
        </row>
        <row r="8647">
          <cell r="A8647">
            <v>126312</v>
          </cell>
          <cell r="B8647" t="str">
            <v>百雀羚草本水嫩精纯明星眼霜</v>
          </cell>
          <cell r="C8647" t="str">
            <v>上海百雀羚日用化学有限公司</v>
          </cell>
          <cell r="D8647" t="str">
            <v>15g</v>
          </cell>
        </row>
        <row r="8648">
          <cell r="A8648">
            <v>146757</v>
          </cell>
          <cell r="B8648" t="str">
            <v>百雀羚水能量焕采洁容膏</v>
          </cell>
          <cell r="C8648" t="str">
            <v>上海百雀羚日用化学有限公司</v>
          </cell>
          <cell r="D8648" t="str">
            <v>80g</v>
          </cell>
        </row>
        <row r="8649">
          <cell r="A8649">
            <v>146788</v>
          </cell>
          <cell r="B8649" t="str">
            <v>百雀羚水能量焕颜霜</v>
          </cell>
          <cell r="C8649" t="str">
            <v>上海百雀羚日用化学有限公司</v>
          </cell>
          <cell r="D8649" t="str">
            <v>50g</v>
          </cell>
        </row>
        <row r="8650">
          <cell r="A8650">
            <v>146773</v>
          </cell>
          <cell r="B8650" t="str">
            <v>百雀羚水能量焕颜凝乳</v>
          </cell>
          <cell r="C8650" t="str">
            <v>上海百雀羚日用化学有限公司</v>
          </cell>
          <cell r="D8650" t="str">
            <v>90ml</v>
          </cell>
        </row>
        <row r="8651">
          <cell r="A8651">
            <v>146782</v>
          </cell>
          <cell r="B8651" t="str">
            <v>百雀羚水嫩精纯明星精华露</v>
          </cell>
          <cell r="C8651" t="str">
            <v>上海百雀羚日用化学有限公司</v>
          </cell>
          <cell r="D8651" t="str">
            <v>100ml</v>
          </cell>
        </row>
        <row r="8652">
          <cell r="A8652">
            <v>99401</v>
          </cell>
          <cell r="B8652" t="str">
            <v>右美沙芬愈创甘油醚糖浆</v>
          </cell>
          <cell r="C8652" t="str">
            <v>史达德药业（北京）有限公司</v>
          </cell>
          <cell r="D8652" t="str">
            <v>120ml（1ml:1.5mg:10mg)</v>
          </cell>
        </row>
        <row r="8653">
          <cell r="A8653">
            <v>135865</v>
          </cell>
          <cell r="B8653" t="str">
            <v>醋没药</v>
          </cell>
          <cell r="C8653" t="str">
            <v>其他生产厂家</v>
          </cell>
          <cell r="D8653" t="str">
            <v>醋炙</v>
          </cell>
        </row>
        <row r="8654">
          <cell r="A8654">
            <v>152033</v>
          </cell>
          <cell r="B8654" t="str">
            <v>丁桂儿脐贴</v>
          </cell>
          <cell r="C8654" t="str">
            <v>山西亚宝药业集团股份有限公司</v>
          </cell>
          <cell r="D8654" t="str">
            <v>1.6gx5贴</v>
          </cell>
        </row>
        <row r="8655">
          <cell r="A8655">
            <v>143343</v>
          </cell>
          <cell r="B8655" t="str">
            <v>维格拉自发热护膝</v>
          </cell>
          <cell r="C8655" t="str">
            <v/>
          </cell>
          <cell r="D8655" t="str">
            <v>付</v>
          </cell>
        </row>
        <row r="8656">
          <cell r="A8656">
            <v>143148</v>
          </cell>
          <cell r="B8656" t="str">
            <v>新复方芦荟胶囊</v>
          </cell>
          <cell r="C8656" t="str">
            <v>河北万邦复临药业有限公司</v>
          </cell>
          <cell r="D8656" t="str">
            <v>0.43gx30粒</v>
          </cell>
        </row>
        <row r="8657">
          <cell r="A8657">
            <v>143253</v>
          </cell>
          <cell r="B8657" t="str">
            <v>莲子</v>
          </cell>
          <cell r="C8657" t="str">
            <v>云南向辉药业有限公司</v>
          </cell>
          <cell r="D8657" t="str">
            <v>200g </v>
          </cell>
        </row>
        <row r="8658">
          <cell r="A8658">
            <v>143256</v>
          </cell>
          <cell r="B8658" t="str">
            <v>胖大海</v>
          </cell>
          <cell r="C8658" t="str">
            <v>云南向辉药业有限公司</v>
          </cell>
          <cell r="D8658" t="str">
            <v>200g</v>
          </cell>
        </row>
        <row r="8659">
          <cell r="A8659">
            <v>143257</v>
          </cell>
          <cell r="B8659" t="str">
            <v>玫瑰花</v>
          </cell>
          <cell r="C8659" t="str">
            <v>云南向辉药业有限公司</v>
          </cell>
          <cell r="D8659" t="str">
            <v>80g</v>
          </cell>
        </row>
        <row r="8660">
          <cell r="A8660">
            <v>143260</v>
          </cell>
          <cell r="B8660" t="str">
            <v>炒决明子</v>
          </cell>
          <cell r="C8660" t="str">
            <v>云南向辉药业有限公司</v>
          </cell>
          <cell r="D8660" t="str">
            <v>300g</v>
          </cell>
        </row>
        <row r="8661">
          <cell r="A8661">
            <v>143255</v>
          </cell>
          <cell r="B8661" t="str">
            <v>三七花</v>
          </cell>
          <cell r="C8661" t="str">
            <v>云南向辉药业有限公司</v>
          </cell>
          <cell r="D8661" t="str">
            <v>80g</v>
          </cell>
        </row>
        <row r="8662">
          <cell r="A8662">
            <v>143258</v>
          </cell>
          <cell r="B8662" t="str">
            <v>龙眼肉</v>
          </cell>
          <cell r="C8662" t="str">
            <v>云南向辉药业有限公司</v>
          </cell>
          <cell r="D8662" t="str">
            <v>180g</v>
          </cell>
        </row>
        <row r="8663">
          <cell r="A8663">
            <v>143259</v>
          </cell>
          <cell r="B8663" t="str">
            <v>甘草</v>
          </cell>
          <cell r="C8663" t="str">
            <v>云南向辉药业有限公司</v>
          </cell>
          <cell r="D8663" t="str">
            <v>100g</v>
          </cell>
        </row>
        <row r="8664">
          <cell r="A8664">
            <v>143261</v>
          </cell>
          <cell r="B8664" t="str">
            <v>百合</v>
          </cell>
          <cell r="C8664" t="str">
            <v>云南向辉药业有限公司</v>
          </cell>
          <cell r="D8664" t="str">
            <v>160g </v>
          </cell>
        </row>
        <row r="8665">
          <cell r="A8665">
            <v>143264</v>
          </cell>
          <cell r="B8665" t="str">
            <v>龙眼肉</v>
          </cell>
          <cell r="C8665" t="str">
            <v>云南向辉药业有限公司</v>
          </cell>
          <cell r="D8665" t="str">
            <v>300g</v>
          </cell>
        </row>
        <row r="8666">
          <cell r="A8666">
            <v>143265</v>
          </cell>
          <cell r="B8666" t="str">
            <v>红花</v>
          </cell>
          <cell r="C8666" t="str">
            <v>云南向辉药业有限公司</v>
          </cell>
          <cell r="D8666" t="str">
            <v>40g</v>
          </cell>
        </row>
        <row r="8667">
          <cell r="A8667">
            <v>143266</v>
          </cell>
          <cell r="B8667" t="str">
            <v>冻干三七（个）</v>
          </cell>
          <cell r="C8667" t="str">
            <v>云南向辉药业有限公司</v>
          </cell>
          <cell r="D8667" t="str">
            <v>60g</v>
          </cell>
        </row>
        <row r="8668">
          <cell r="A8668">
            <v>132058</v>
          </cell>
          <cell r="B8668" t="str">
            <v>忍冬藤</v>
          </cell>
          <cell r="C8668" t="str">
            <v>重庆中药饮片厂有限公司</v>
          </cell>
          <cell r="D8668" t="str">
            <v>10g段</v>
          </cell>
        </row>
        <row r="8669">
          <cell r="A8669">
            <v>132064</v>
          </cell>
          <cell r="B8669" t="str">
            <v>金荞麦</v>
          </cell>
          <cell r="C8669" t="str">
            <v>重庆中药饮片厂有限公司</v>
          </cell>
          <cell r="D8669" t="str">
            <v>10g片</v>
          </cell>
        </row>
        <row r="8670">
          <cell r="A8670">
            <v>145540</v>
          </cell>
          <cell r="B8670" t="str">
            <v>吸入用布地奈德混悬液(普米克令舒)</v>
          </cell>
          <cell r="C8670" t="str">
            <v>阿斯利康制药有限公司</v>
          </cell>
          <cell r="D8670" t="str">
            <v>2ml:0.5mg</v>
          </cell>
        </row>
        <row r="8671">
          <cell r="A8671">
            <v>147165</v>
          </cell>
          <cell r="B8671" t="str">
            <v>百雀羚肌初赋活抚纹精华液</v>
          </cell>
          <cell r="C8671" t="str">
            <v>上海百雀羚日用化学有限公司</v>
          </cell>
          <cell r="D8671" t="str">
            <v>30ml</v>
          </cell>
        </row>
        <row r="8672">
          <cell r="A8672">
            <v>147216</v>
          </cell>
          <cell r="B8672" t="str">
            <v>百雀羚肌初赋活抗皱菁华霜</v>
          </cell>
          <cell r="C8672" t="str">
            <v>上海百雀羚日用化学有限公司</v>
          </cell>
          <cell r="D8672" t="str">
            <v>50g</v>
          </cell>
        </row>
        <row r="8673">
          <cell r="A8673">
            <v>147164</v>
          </cell>
          <cell r="B8673" t="str">
            <v>百雀羚肌初赋活紧肤精华水</v>
          </cell>
          <cell r="C8673" t="str">
            <v>上海百雀羚日用化学有限公司</v>
          </cell>
          <cell r="D8673" t="str">
            <v>90ml</v>
          </cell>
        </row>
        <row r="8674">
          <cell r="A8674">
            <v>126494</v>
          </cell>
          <cell r="B8674" t="str">
            <v>百雀羚草本8杯水保湿水嫩面膜</v>
          </cell>
          <cell r="C8674" t="str">
            <v>上海百雀羚日用化学有限公司</v>
          </cell>
          <cell r="D8674" t="str">
            <v>22g×5片</v>
          </cell>
        </row>
        <row r="8675">
          <cell r="A8675">
            <v>126495</v>
          </cell>
          <cell r="B8675" t="str">
            <v>百雀羚草本水嫩倍现保湿精华乳液</v>
          </cell>
          <cell r="C8675" t="str">
            <v>上海百雀羚日用化学有限公司</v>
          </cell>
          <cell r="D8675" t="str">
            <v>100ml</v>
          </cell>
        </row>
        <row r="8676">
          <cell r="A8676">
            <v>126538</v>
          </cell>
          <cell r="B8676" t="str">
            <v>百雀羚草本水嫩精纯明星BB霜</v>
          </cell>
          <cell r="C8676" t="str">
            <v/>
          </cell>
          <cell r="D8676" t="str">
            <v>40g</v>
          </cell>
        </row>
        <row r="8677">
          <cell r="A8677">
            <v>126473</v>
          </cell>
          <cell r="B8677" t="str">
            <v>百雀羚草本水嫩精纯肌底精华液</v>
          </cell>
          <cell r="C8677" t="str">
            <v>上海百雀羚日用化学有限公司</v>
          </cell>
          <cell r="D8677" t="str">
            <v>30ml</v>
          </cell>
        </row>
        <row r="8678">
          <cell r="A8678">
            <v>139577</v>
          </cell>
          <cell r="B8678" t="str">
            <v>黄芪精</v>
          </cell>
          <cell r="C8678" t="str">
            <v>扬子江药业集团江苏龙凤堂中药有限公司</v>
          </cell>
          <cell r="D8678" t="str">
            <v>10mlx12支</v>
          </cell>
        </row>
        <row r="8679">
          <cell r="A8679">
            <v>145779</v>
          </cell>
          <cell r="B8679" t="str">
            <v>酮洛芬凝胶</v>
          </cell>
          <cell r="C8679" t="str">
            <v>(意大利)A.Menarini Industrie Farmaceutiche Riunite</v>
          </cell>
          <cell r="D8679" t="str">
            <v>20g:1g：0.025g</v>
          </cell>
        </row>
        <row r="8680">
          <cell r="A8680">
            <v>84460</v>
          </cell>
          <cell r="B8680" t="str">
            <v>马来酸依那普利片</v>
          </cell>
          <cell r="C8680" t="str">
            <v>扬子江药业集团江苏制药股份有限公司</v>
          </cell>
          <cell r="D8680" t="str">
            <v>10mgx16片/板x2</v>
          </cell>
        </row>
        <row r="8681">
          <cell r="A8681">
            <v>151504</v>
          </cell>
          <cell r="B8681" t="str">
            <v>绞股蓝</v>
          </cell>
          <cell r="C8681" t="str">
            <v>四川万禾中药饮片股份有限公司</v>
          </cell>
          <cell r="D8681" t="str">
            <v>50g</v>
          </cell>
        </row>
        <row r="8682">
          <cell r="A8682">
            <v>152186</v>
          </cell>
          <cell r="B8682" t="str">
            <v>呅宁儿童抑菌凝露</v>
          </cell>
          <cell r="C8682" t="str">
            <v>江苏普莱医药生物技术有限公司</v>
          </cell>
          <cell r="D8682" t="str">
            <v>25g</v>
          </cell>
        </row>
        <row r="8683">
          <cell r="A8683">
            <v>152187</v>
          </cell>
          <cell r="B8683" t="str">
            <v>蚊宁抑菌止痒凝露</v>
          </cell>
          <cell r="C8683" t="str">
            <v>江苏普莱医药生物技术有限公司</v>
          </cell>
          <cell r="D8683" t="str">
            <v>6g</v>
          </cell>
        </row>
        <row r="8684">
          <cell r="A8684">
            <v>152198</v>
          </cell>
          <cell r="B8684" t="str">
            <v>抑菌止痒凝露（蚊宁）</v>
          </cell>
          <cell r="C8684" t="str">
            <v>江苏普莱医药生物技术有限公司</v>
          </cell>
          <cell r="D8684" t="str">
            <v>25g</v>
          </cell>
        </row>
        <row r="8685">
          <cell r="A8685">
            <v>152197</v>
          </cell>
          <cell r="B8685" t="str">
            <v>呅宁儿童抑菌凝露</v>
          </cell>
          <cell r="C8685" t="str">
            <v>江苏普莱医药生物技术有限公司</v>
          </cell>
          <cell r="D8685" t="str">
            <v>6g</v>
          </cell>
        </row>
        <row r="8686">
          <cell r="A8686">
            <v>152211</v>
          </cell>
          <cell r="B8686" t="str">
            <v>复方丹参滴丸</v>
          </cell>
          <cell r="C8686" t="str">
            <v>天士力医药集团股份有限公司(原:天士力制药集团股份有限公司)</v>
          </cell>
          <cell r="D8686" t="str">
            <v>27mgx150丸x2小瓶(薄膜滴丸)</v>
          </cell>
        </row>
        <row r="8687">
          <cell r="A8687">
            <v>145110</v>
          </cell>
          <cell r="B8687" t="str">
            <v>艾瑞昔布片</v>
          </cell>
          <cell r="C8687" t="str">
            <v>江苏恒瑞医药股份有限公司</v>
          </cell>
          <cell r="D8687" t="str">
            <v>0.1gx10片</v>
          </cell>
        </row>
        <row r="8688">
          <cell r="A8688">
            <v>132132</v>
          </cell>
          <cell r="B8688" t="str">
            <v>佩兰</v>
          </cell>
          <cell r="C8688" t="str">
            <v>其他生产厂家</v>
          </cell>
          <cell r="D8688" t="str">
            <v>10g段
</v>
          </cell>
        </row>
        <row r="8689">
          <cell r="A8689">
            <v>132178</v>
          </cell>
          <cell r="B8689" t="str">
            <v>竹叶柴胡</v>
          </cell>
          <cell r="C8689" t="str">
            <v>其他生产厂家</v>
          </cell>
          <cell r="D8689" t="str">
            <v>10g段
</v>
          </cell>
        </row>
        <row r="8690">
          <cell r="A8690">
            <v>132196</v>
          </cell>
          <cell r="B8690" t="str">
            <v>姜黄</v>
          </cell>
          <cell r="C8690" t="str">
            <v>重庆中药饮片厂有限公司</v>
          </cell>
          <cell r="D8690" t="str">
            <v>10g片
</v>
          </cell>
        </row>
        <row r="8691">
          <cell r="A8691">
            <v>132200</v>
          </cell>
          <cell r="B8691" t="str">
            <v>乌梅</v>
          </cell>
          <cell r="C8691" t="str">
            <v>重庆中药饮片厂有限公司</v>
          </cell>
          <cell r="D8691" t="str">
            <v>10g净制
</v>
          </cell>
        </row>
        <row r="8692">
          <cell r="A8692">
            <v>132203</v>
          </cell>
          <cell r="B8692" t="str">
            <v>莪术</v>
          </cell>
          <cell r="C8692" t="str">
            <v>其他生产厂家</v>
          </cell>
          <cell r="D8692" t="str">
            <v>10g片
</v>
          </cell>
        </row>
        <row r="8693">
          <cell r="A8693">
            <v>132207</v>
          </cell>
          <cell r="B8693" t="str">
            <v>炒决明子</v>
          </cell>
          <cell r="C8693" t="str">
            <v>重庆中药饮片厂有限公司</v>
          </cell>
          <cell r="D8693" t="str">
            <v>10g清炒</v>
          </cell>
        </row>
        <row r="8694">
          <cell r="A8694">
            <v>132085</v>
          </cell>
          <cell r="B8694" t="str">
            <v>辛夷</v>
          </cell>
          <cell r="C8694" t="str">
            <v>重庆中药饮片厂有限公司</v>
          </cell>
          <cell r="D8694" t="str">
            <v>10g净制</v>
          </cell>
        </row>
        <row r="8695">
          <cell r="A8695">
            <v>132133</v>
          </cell>
          <cell r="B8695" t="str">
            <v>浮小麦</v>
          </cell>
          <cell r="C8695" t="str">
            <v>重庆中药饮片厂有限公司</v>
          </cell>
          <cell r="D8695" t="str">
            <v>10g净制
</v>
          </cell>
        </row>
        <row r="8696">
          <cell r="A8696">
            <v>132134</v>
          </cell>
          <cell r="B8696" t="str">
            <v>炒川楝子</v>
          </cell>
          <cell r="C8696" t="str">
            <v>重庆中药饮片厂有限公司</v>
          </cell>
          <cell r="D8696" t="str">
            <v>10g清炒
</v>
          </cell>
        </row>
        <row r="8697">
          <cell r="A8697">
            <v>132135</v>
          </cell>
          <cell r="B8697" t="str">
            <v>炒鸡内金</v>
          </cell>
          <cell r="C8697" t="str">
            <v>重庆中药饮片厂有限公司</v>
          </cell>
          <cell r="D8697" t="str">
            <v>10g清炒
</v>
          </cell>
        </row>
        <row r="8698">
          <cell r="A8698">
            <v>132136</v>
          </cell>
          <cell r="B8698" t="str">
            <v>木瓜</v>
          </cell>
          <cell r="C8698" t="str">
            <v>其他生产厂家</v>
          </cell>
          <cell r="D8698" t="str">
            <v>10g片
</v>
          </cell>
        </row>
        <row r="8699">
          <cell r="A8699">
            <v>132150</v>
          </cell>
          <cell r="B8699" t="str">
            <v>白茅根</v>
          </cell>
          <cell r="C8699" t="str">
            <v>重庆中药饮片厂有限公司</v>
          </cell>
          <cell r="D8699" t="str">
            <v>10g段
</v>
          </cell>
        </row>
        <row r="8700">
          <cell r="A8700">
            <v>132151</v>
          </cell>
          <cell r="B8700" t="str">
            <v>广藿香</v>
          </cell>
          <cell r="C8700" t="str">
            <v>重庆中药饮片厂有限公司</v>
          </cell>
          <cell r="D8700" t="str">
            <v>10g段
</v>
          </cell>
        </row>
        <row r="8701">
          <cell r="A8701">
            <v>132153</v>
          </cell>
          <cell r="B8701" t="str">
            <v>首乌藤</v>
          </cell>
          <cell r="C8701" t="str">
            <v>重庆中药饮片厂有限公司</v>
          </cell>
          <cell r="D8701" t="str">
            <v>10g段
</v>
          </cell>
        </row>
        <row r="8702">
          <cell r="A8702">
            <v>132023</v>
          </cell>
          <cell r="B8702" t="str">
            <v>锁阳</v>
          </cell>
          <cell r="C8702" t="str">
            <v>重庆中药饮片厂有限公司</v>
          </cell>
          <cell r="D8702" t="str">
            <v>10g片</v>
          </cell>
        </row>
        <row r="8703">
          <cell r="A8703">
            <v>131989</v>
          </cell>
          <cell r="B8703" t="str">
            <v>车前草</v>
          </cell>
          <cell r="C8703" t="str">
            <v>重庆中药饮片厂有限公司</v>
          </cell>
          <cell r="D8703" t="str">
            <v>10g段</v>
          </cell>
        </row>
        <row r="8704">
          <cell r="A8704">
            <v>132001</v>
          </cell>
          <cell r="B8704" t="str">
            <v>麻黄根</v>
          </cell>
          <cell r="C8704" t="str">
            <v>重庆中药饮片厂有限公司</v>
          </cell>
          <cell r="D8704" t="str">
            <v>10g段</v>
          </cell>
        </row>
        <row r="8705">
          <cell r="A8705">
            <v>132003</v>
          </cell>
          <cell r="B8705" t="str">
            <v>路路通</v>
          </cell>
          <cell r="C8705" t="str">
            <v>重庆中药饮片厂有限公司</v>
          </cell>
          <cell r="D8705" t="str">
            <v>10g净制</v>
          </cell>
        </row>
        <row r="8706">
          <cell r="A8706">
            <v>132122</v>
          </cell>
          <cell r="B8706" t="str">
            <v>野菊花</v>
          </cell>
          <cell r="C8706" t="str">
            <v>重庆中药饮片厂有限公司</v>
          </cell>
          <cell r="D8706" t="str">
            <v>10g净制
</v>
          </cell>
        </row>
        <row r="8707">
          <cell r="A8707">
            <v>132109</v>
          </cell>
          <cell r="B8707" t="str">
            <v>干姜</v>
          </cell>
          <cell r="C8707" t="str">
            <v>重庆中药饮片厂有限公司</v>
          </cell>
          <cell r="D8707" t="str">
            <v>10g片</v>
          </cell>
        </row>
        <row r="8708">
          <cell r="A8708">
            <v>132137</v>
          </cell>
          <cell r="B8708" t="str">
            <v>石菖蒲</v>
          </cell>
          <cell r="C8708" t="str">
            <v>重庆中药饮片厂有限公司</v>
          </cell>
          <cell r="D8708" t="str">
            <v>10g片
</v>
          </cell>
        </row>
        <row r="8709">
          <cell r="A8709">
            <v>132141</v>
          </cell>
          <cell r="B8709" t="str">
            <v>淡竹叶</v>
          </cell>
          <cell r="C8709" t="str">
            <v>重庆中药饮片厂有限公司</v>
          </cell>
          <cell r="D8709" t="str">
            <v>10g段
</v>
          </cell>
        </row>
        <row r="8710">
          <cell r="A8710">
            <v>131966</v>
          </cell>
          <cell r="B8710" t="str">
            <v>炒青葙子</v>
          </cell>
          <cell r="C8710" t="str">
            <v>重庆中药饮片厂有限公司</v>
          </cell>
          <cell r="D8710" t="str">
            <v>10g清炒</v>
          </cell>
        </row>
        <row r="8711">
          <cell r="A8711">
            <v>131969</v>
          </cell>
          <cell r="B8711" t="str">
            <v>炒王不留行</v>
          </cell>
          <cell r="C8711" t="str">
            <v>重庆中药饮片厂有限公司</v>
          </cell>
          <cell r="D8711" t="str">
            <v>10g清炒</v>
          </cell>
        </row>
        <row r="8712">
          <cell r="A8712">
            <v>105511</v>
          </cell>
          <cell r="B8712" t="str">
            <v>利伐沙班片</v>
          </cell>
          <cell r="C8712" t="str">
            <v>Bayer AG</v>
          </cell>
          <cell r="D8712" t="str">
            <v>10mgx5片</v>
          </cell>
        </row>
        <row r="8713">
          <cell r="A8713">
            <v>145228</v>
          </cell>
          <cell r="B8713" t="str">
            <v>炒黑芝麻</v>
          </cell>
          <cell r="C8713" t="str">
            <v>太极集团四川绵阳制药有限公司</v>
          </cell>
          <cell r="D8713" t="str">
            <v>100g(精选)</v>
          </cell>
        </row>
        <row r="8714">
          <cell r="A8714">
            <v>145463</v>
          </cell>
          <cell r="B8714" t="str">
            <v>冰片(合成龙脑)</v>
          </cell>
          <cell r="C8714" t="str">
            <v>四川青神康华制药有限公司</v>
          </cell>
          <cell r="D8714" t="str">
            <v>1kg</v>
          </cell>
        </row>
        <row r="8715">
          <cell r="A8715">
            <v>144659</v>
          </cell>
          <cell r="B8715" t="str">
            <v>鸿茅药酒</v>
          </cell>
          <cell r="C8715" t="str">
            <v>内蒙古鸿茅药业有限责任公司</v>
          </cell>
          <cell r="D8715" t="str">
            <v>500mlx4瓶</v>
          </cell>
        </row>
        <row r="8716">
          <cell r="A8716">
            <v>126492</v>
          </cell>
          <cell r="B8716" t="str">
            <v>百雀羚草本水嫩倍现保湿精华霜</v>
          </cell>
          <cell r="C8716" t="str">
            <v>上海百雀羚日用化学有限公司</v>
          </cell>
          <cell r="D8716" t="str">
            <v>50g</v>
          </cell>
        </row>
        <row r="8717">
          <cell r="A8717">
            <v>126498</v>
          </cell>
          <cell r="B8717" t="str">
            <v>百雀羚草本水嫩倍现盈透精华水</v>
          </cell>
          <cell r="C8717" t="str">
            <v>上海百雀羚日用化学有限公司</v>
          </cell>
          <cell r="D8717" t="str">
            <v>100ml</v>
          </cell>
        </row>
        <row r="8718">
          <cell r="A8718">
            <v>146786</v>
          </cell>
          <cell r="B8718" t="str">
            <v>百雀羚水嫩精纯卸妆洁面乳</v>
          </cell>
          <cell r="C8718" t="str">
            <v>上海百雀羚日用化学有限公司</v>
          </cell>
          <cell r="D8718" t="str">
            <v>95g</v>
          </cell>
        </row>
        <row r="8719">
          <cell r="A8719">
            <v>144353</v>
          </cell>
          <cell r="B8719" t="str">
            <v>小儿七星茶颗粒</v>
          </cell>
          <cell r="C8719" t="str">
            <v>云南白药集团股份有限公司</v>
          </cell>
          <cell r="D8719" t="str">
            <v>7gx15袋</v>
          </cell>
        </row>
        <row r="8720">
          <cell r="A8720">
            <v>146043</v>
          </cell>
          <cell r="B8720" t="str">
            <v>血塞通分散片</v>
          </cell>
          <cell r="C8720" t="str">
            <v>云南白药集团股份有限公司</v>
          </cell>
          <cell r="D8720" t="str">
            <v>12片*3板/盒</v>
          </cell>
        </row>
        <row r="8721">
          <cell r="A8721">
            <v>148288</v>
          </cell>
          <cell r="B8721" t="str">
            <v>安宫牛黄丸</v>
          </cell>
          <cell r="C8721" t="str">
            <v>太极集团重庆桐君阁药厂有限公司</v>
          </cell>
          <cell r="D8721" t="str">
            <v>每丸重3g;1丸/盒x2盒</v>
          </cell>
        </row>
        <row r="8722">
          <cell r="A8722">
            <v>125136</v>
          </cell>
          <cell r="B8722" t="str">
            <v>丹鳖胶囊</v>
          </cell>
          <cell r="C8722" t="str">
            <v>广州白云山潘高寿药业股份有限公司</v>
          </cell>
          <cell r="D8722" t="str">
            <v>0.38gx45粒</v>
          </cell>
        </row>
        <row r="8723">
          <cell r="A8723">
            <v>146621</v>
          </cell>
          <cell r="B8723" t="str">
            <v>青黛</v>
          </cell>
          <cell r="C8723" t="str">
            <v>四川省中药饮片有限责任公司</v>
          </cell>
          <cell r="D8723" t="str">
            <v>净10g</v>
          </cell>
        </row>
        <row r="8724">
          <cell r="A8724">
            <v>146615</v>
          </cell>
          <cell r="B8724" t="str">
            <v>藕节炭</v>
          </cell>
          <cell r="C8724" t="str">
            <v>四川省中药饮片有限责任公司</v>
          </cell>
          <cell r="D8724" t="str">
            <v>炒炭10g</v>
          </cell>
        </row>
        <row r="8725">
          <cell r="A8725">
            <v>138017</v>
          </cell>
          <cell r="B8725" t="str">
            <v>健脾颗粒</v>
          </cell>
          <cell r="C8725" t="str">
            <v>哈尔滨儿童制药厂有限公司(原:哈尔滨儿童制药厂)</v>
          </cell>
          <cell r="D8725" t="str">
            <v>5gx15袋</v>
          </cell>
        </row>
        <row r="8726">
          <cell r="A8726">
            <v>144252</v>
          </cell>
          <cell r="B8726" t="str">
            <v>小儿感冒颗粒</v>
          </cell>
          <cell r="C8726" t="str">
            <v>哈尔滨儿童制药厂有限公司(原:哈尔滨儿童制药厂)</v>
          </cell>
          <cell r="D8726" t="str">
            <v>4gx16袋</v>
          </cell>
        </row>
        <row r="8727">
          <cell r="A8727">
            <v>146195</v>
          </cell>
          <cell r="B8727" t="str">
            <v>棉签</v>
          </cell>
          <cell r="C8727" t="str">
            <v>杭州欧拓普生物技术有限公司</v>
          </cell>
          <cell r="D8727" t="str">
            <v>100支</v>
          </cell>
        </row>
        <row r="8728">
          <cell r="A8728">
            <v>151010</v>
          </cell>
          <cell r="B8728" t="str">
            <v>防风通圣丸</v>
          </cell>
          <cell r="C8728" t="str">
            <v>太极集团四川绵阳制药有限公司</v>
          </cell>
          <cell r="D8728" t="str">
            <v>6gx10袋（水丸）</v>
          </cell>
        </row>
        <row r="8729">
          <cell r="A8729">
            <v>136331</v>
          </cell>
          <cell r="B8729" t="str">
            <v>保妇康栓</v>
          </cell>
          <cell r="C8729" t="str">
            <v>海南碧凯药业有限公司</v>
          </cell>
          <cell r="D8729" t="str">
            <v>1.74gx14粒</v>
          </cell>
        </row>
        <row r="8730">
          <cell r="A8730">
            <v>131996</v>
          </cell>
          <cell r="B8730" t="str">
            <v>红毛五加皮</v>
          </cell>
          <cell r="C8730" t="str">
            <v>重庆中药饮片厂有限公司</v>
          </cell>
          <cell r="D8730" t="str">
            <v>10g段</v>
          </cell>
        </row>
        <row r="8731">
          <cell r="A8731">
            <v>132177</v>
          </cell>
          <cell r="B8731" t="str">
            <v>甘草</v>
          </cell>
          <cell r="C8731" t="str">
            <v>重庆中药饮片厂有限公司</v>
          </cell>
          <cell r="D8731" t="str">
            <v>10g片
</v>
          </cell>
        </row>
        <row r="8732">
          <cell r="A8732">
            <v>132180</v>
          </cell>
          <cell r="B8732" t="str">
            <v>桑螵蛸</v>
          </cell>
          <cell r="C8732" t="str">
            <v>重庆中药饮片厂有限公司</v>
          </cell>
          <cell r="D8732" t="str">
            <v>10g蒸制
</v>
          </cell>
        </row>
        <row r="8733">
          <cell r="A8733">
            <v>131997</v>
          </cell>
          <cell r="B8733" t="str">
            <v>鸡矢藤</v>
          </cell>
          <cell r="C8733" t="str">
            <v>重庆中药饮片厂有限公司</v>
          </cell>
          <cell r="D8733" t="str">
            <v>10g段</v>
          </cell>
        </row>
        <row r="8734">
          <cell r="A8734">
            <v>132159</v>
          </cell>
          <cell r="B8734" t="str">
            <v>金钱草</v>
          </cell>
          <cell r="C8734" t="str">
            <v>重庆中药饮片厂有限公司</v>
          </cell>
          <cell r="D8734" t="str">
            <v>10g段
</v>
          </cell>
        </row>
        <row r="8735">
          <cell r="A8735">
            <v>132162</v>
          </cell>
          <cell r="B8735" t="str">
            <v>升麻</v>
          </cell>
          <cell r="C8735" t="str">
            <v>其他生产厂家</v>
          </cell>
          <cell r="D8735" t="str">
            <v>10g片
</v>
          </cell>
        </row>
        <row r="8736">
          <cell r="A8736">
            <v>132103</v>
          </cell>
          <cell r="B8736" t="str">
            <v>苦参</v>
          </cell>
          <cell r="C8736" t="str">
            <v>重庆中药饮片厂有限公司</v>
          </cell>
          <cell r="D8736" t="str">
            <v>10g片</v>
          </cell>
        </row>
        <row r="8737">
          <cell r="A8737">
            <v>132105</v>
          </cell>
          <cell r="B8737" t="str">
            <v>芦竹根</v>
          </cell>
          <cell r="C8737" t="str">
            <v>重庆中药饮片厂有限公司</v>
          </cell>
          <cell r="D8737" t="str">
            <v>10g片</v>
          </cell>
        </row>
        <row r="8738">
          <cell r="A8738">
            <v>132117</v>
          </cell>
          <cell r="B8738" t="str">
            <v>舒筋草</v>
          </cell>
          <cell r="C8738" t="str">
            <v>重庆中药饮片厂有限公司</v>
          </cell>
          <cell r="D8738" t="str">
            <v>10g段</v>
          </cell>
        </row>
        <row r="8739">
          <cell r="A8739">
            <v>132165</v>
          </cell>
          <cell r="B8739" t="str">
            <v>仙鹤草</v>
          </cell>
          <cell r="C8739" t="str">
            <v>其他生产厂家</v>
          </cell>
          <cell r="D8739" t="str">
            <v>10g段
</v>
          </cell>
        </row>
        <row r="8740">
          <cell r="A8740">
            <v>132172</v>
          </cell>
          <cell r="B8740" t="str">
            <v>蒲公英</v>
          </cell>
          <cell r="C8740" t="str">
            <v>重庆中药饮片厂有限公司</v>
          </cell>
          <cell r="D8740" t="str">
            <v>10g段
</v>
          </cell>
        </row>
        <row r="8741">
          <cell r="A8741">
            <v>132186</v>
          </cell>
          <cell r="B8741" t="str">
            <v>蛇床子</v>
          </cell>
          <cell r="C8741" t="str">
            <v>重庆中药饮片厂有限公司</v>
          </cell>
          <cell r="D8741" t="str">
            <v>10g净制
</v>
          </cell>
        </row>
        <row r="8742">
          <cell r="A8742">
            <v>132210</v>
          </cell>
          <cell r="B8742" t="str">
            <v>净山楂</v>
          </cell>
          <cell r="C8742" t="str">
            <v>重庆中药饮片厂有限公司</v>
          </cell>
          <cell r="D8742" t="str">
            <v>10g片
</v>
          </cell>
        </row>
        <row r="8743">
          <cell r="A8743">
            <v>132211</v>
          </cell>
          <cell r="B8743" t="str">
            <v>粉葛</v>
          </cell>
          <cell r="C8743" t="str">
            <v>重庆中药饮片厂有限公司</v>
          </cell>
          <cell r="D8743" t="str">
            <v>10g丁
</v>
          </cell>
        </row>
        <row r="8744">
          <cell r="A8744">
            <v>132215</v>
          </cell>
          <cell r="B8744" t="str">
            <v>桑白皮</v>
          </cell>
          <cell r="C8744" t="str">
            <v>重庆中药饮片厂有限公司</v>
          </cell>
          <cell r="D8744" t="str">
            <v>10g丝
</v>
          </cell>
        </row>
        <row r="8745">
          <cell r="A8745">
            <v>132216</v>
          </cell>
          <cell r="B8745" t="str">
            <v>川射干</v>
          </cell>
          <cell r="C8745" t="str">
            <v>重庆中药饮片厂有限公司</v>
          </cell>
          <cell r="D8745" t="str">
            <v>10g片
</v>
          </cell>
        </row>
        <row r="8746">
          <cell r="A8746">
            <v>132220</v>
          </cell>
          <cell r="B8746" t="str">
            <v>瓜蒌皮</v>
          </cell>
          <cell r="C8746" t="str">
            <v>其他生产厂家</v>
          </cell>
          <cell r="D8746" t="str">
            <v>10g丝
</v>
          </cell>
        </row>
        <row r="8747">
          <cell r="A8747">
            <v>132223</v>
          </cell>
          <cell r="B8747" t="str">
            <v>炒芥子</v>
          </cell>
          <cell r="C8747" t="str">
            <v>重庆中药饮片厂有限公司</v>
          </cell>
          <cell r="D8747" t="str">
            <v>10g清炒
</v>
          </cell>
        </row>
        <row r="8748">
          <cell r="A8748">
            <v>132225</v>
          </cell>
          <cell r="B8748" t="str">
            <v>炒紫苏子</v>
          </cell>
          <cell r="C8748" t="str">
            <v>重庆中药饮片厂有限公司</v>
          </cell>
          <cell r="D8748" t="str">
            <v>10g清炒
</v>
          </cell>
        </row>
        <row r="8749">
          <cell r="A8749">
            <v>133546</v>
          </cell>
          <cell r="B8749" t="str">
            <v>麸炒白术</v>
          </cell>
          <cell r="C8749" t="str">
            <v>亳州市沪谯药业有限公司</v>
          </cell>
          <cell r="D8749" t="str">
            <v>10g麸炒</v>
          </cell>
        </row>
        <row r="8750">
          <cell r="A8750">
            <v>133555</v>
          </cell>
          <cell r="B8750" t="str">
            <v>麸炒苍术</v>
          </cell>
          <cell r="C8750" t="str">
            <v>亳州市沪谯药业有限公司</v>
          </cell>
          <cell r="D8750" t="str">
            <v>10g麸炒</v>
          </cell>
        </row>
        <row r="8751">
          <cell r="A8751">
            <v>133819</v>
          </cell>
          <cell r="B8751" t="str">
            <v>木蝴蝶</v>
          </cell>
          <cell r="C8751" t="str">
            <v>亳州市沪谯药业有限公司</v>
          </cell>
          <cell r="D8751" t="str">
            <v>10g净制</v>
          </cell>
        </row>
        <row r="8752">
          <cell r="A8752">
            <v>134360</v>
          </cell>
          <cell r="B8752" t="str">
            <v>菊花</v>
          </cell>
          <cell r="C8752" t="str">
            <v>亳州市沪谯药业有限公司</v>
          </cell>
          <cell r="D8752" t="str">
            <v>10g净制</v>
          </cell>
        </row>
        <row r="8753">
          <cell r="A8753">
            <v>134940</v>
          </cell>
          <cell r="B8753" t="str">
            <v>白英</v>
          </cell>
          <cell r="C8753" t="str">
            <v>重庆中药饮片厂有限公司</v>
          </cell>
          <cell r="D8753" t="str">
            <v>10g段</v>
          </cell>
        </row>
        <row r="8754">
          <cell r="A8754">
            <v>134959</v>
          </cell>
          <cell r="B8754" t="str">
            <v>龙眼肉</v>
          </cell>
          <cell r="C8754" t="str">
            <v>重庆中药饮片厂有限公司</v>
          </cell>
          <cell r="D8754" t="str">
            <v>10g净制</v>
          </cell>
        </row>
        <row r="8755">
          <cell r="A8755">
            <v>134961</v>
          </cell>
          <cell r="B8755" t="str">
            <v>石见穿</v>
          </cell>
          <cell r="C8755" t="str">
            <v>重庆中药饮片厂有限公司</v>
          </cell>
          <cell r="D8755" t="str">
            <v>10g段</v>
          </cell>
        </row>
        <row r="8756">
          <cell r="A8756">
            <v>139409</v>
          </cell>
          <cell r="B8756" t="str">
            <v>蜂胶口腔膜</v>
          </cell>
          <cell r="C8756" t="str">
            <v>北京紫竹药业有限公司</v>
          </cell>
          <cell r="D8756" t="str">
            <v>1cmx1.3cmx5片x4袋</v>
          </cell>
        </row>
        <row r="8757">
          <cell r="A8757">
            <v>92435</v>
          </cell>
          <cell r="B8757" t="str">
            <v>华法林钠片</v>
          </cell>
          <cell r="C8757" t="str">
            <v>齐鲁制药有限公司</v>
          </cell>
          <cell r="D8757" t="str">
            <v>2.5mgx80片</v>
          </cell>
        </row>
        <row r="8758">
          <cell r="A8758">
            <v>141820</v>
          </cell>
          <cell r="B8758" t="str">
            <v>阿胶贡枣</v>
          </cell>
          <cell r="C8758" t="str">
            <v>山东沾化环渤海食品有限责任公司</v>
          </cell>
          <cell r="D8758" t="str">
            <v>380g</v>
          </cell>
        </row>
        <row r="8759">
          <cell r="A8759">
            <v>146484</v>
          </cell>
          <cell r="B8759" t="str">
            <v>郁李仁</v>
          </cell>
          <cell r="C8759" t="str">
            <v>四川省中药饮片有限责任公司</v>
          </cell>
          <cell r="D8759" t="str">
            <v>净10g（碎）</v>
          </cell>
        </row>
        <row r="8760">
          <cell r="A8760">
            <v>143843</v>
          </cell>
          <cell r="B8760" t="str">
            <v>黄柏</v>
          </cell>
          <cell r="C8760" t="str">
            <v>太极集团四川绵阳制药有限公司</v>
          </cell>
          <cell r="D8760" t="str">
            <v>丝、5g</v>
          </cell>
        </row>
        <row r="8761">
          <cell r="A8761">
            <v>132081</v>
          </cell>
          <cell r="B8761" t="str">
            <v>麻黄</v>
          </cell>
          <cell r="C8761" t="str">
            <v>重庆中药饮片厂有限公司</v>
          </cell>
          <cell r="D8761" t="str">
            <v>10g段</v>
          </cell>
        </row>
        <row r="8762">
          <cell r="A8762">
            <v>147151</v>
          </cell>
          <cell r="B8762" t="str">
            <v>西瓜霜喉口宝含片</v>
          </cell>
          <cell r="C8762" t="str">
            <v>桂林三金大健康产业有限公司</v>
          </cell>
          <cell r="D8762" t="str">
            <v>16片*1.8克(纸盒原味）</v>
          </cell>
        </row>
        <row r="8763">
          <cell r="A8763">
            <v>147308</v>
          </cell>
          <cell r="B8763" t="str">
            <v>西瓜霜喉口宝含片</v>
          </cell>
          <cell r="C8763" t="str">
            <v>桂林三金大健康产业有限公司</v>
          </cell>
          <cell r="D8763" t="str">
            <v>16片*1.8克（纸盒话梅味）</v>
          </cell>
        </row>
        <row r="8764">
          <cell r="A8764">
            <v>147309</v>
          </cell>
          <cell r="B8764" t="str">
            <v>西瓜霜喉口宝含片</v>
          </cell>
          <cell r="C8764" t="str">
            <v>桂林三金大健康产业有限公司</v>
          </cell>
          <cell r="D8764" t="str">
            <v>话梅味28.8g（8袋x2片）</v>
          </cell>
        </row>
        <row r="8765">
          <cell r="A8765">
            <v>147152</v>
          </cell>
          <cell r="B8765" t="str">
            <v>西瓜霜喉口宝含片</v>
          </cell>
          <cell r="C8765" t="str">
            <v>桂林三金大健康产业有限公司</v>
          </cell>
          <cell r="D8765" t="str">
            <v>薄荷味28.8g（8袋x2片）</v>
          </cell>
        </row>
        <row r="8766">
          <cell r="A8766">
            <v>147153</v>
          </cell>
          <cell r="B8766" t="str">
            <v>西瓜霜喉口宝含片</v>
          </cell>
          <cell r="C8766" t="str">
            <v>桂林三金大健康产业有限公司</v>
          </cell>
          <cell r="D8766" t="str">
            <v>16片*1.8克（纸盒薄荷味）</v>
          </cell>
        </row>
        <row r="8767">
          <cell r="A8767">
            <v>140294</v>
          </cell>
          <cell r="B8767" t="str">
            <v>奥美拉唑肠溶胶囊</v>
          </cell>
          <cell r="C8767" t="str">
            <v>太极集团重庆涪陵制药厂有限公司</v>
          </cell>
          <cell r="D8767" t="str">
            <v>20mgx28s</v>
          </cell>
        </row>
        <row r="8768">
          <cell r="A8768">
            <v>146892</v>
          </cell>
          <cell r="B8768" t="str">
            <v>燕窝</v>
          </cell>
          <cell r="C8768" t="str">
            <v>PT.Swift Marketing Sdn.Bhd.</v>
          </cell>
          <cell r="D8768" t="str">
            <v>一级</v>
          </cell>
        </row>
        <row r="8769">
          <cell r="A8769">
            <v>141278</v>
          </cell>
          <cell r="B8769" t="str">
            <v>复方木香小檗碱片</v>
          </cell>
          <cell r="C8769" t="str">
            <v>黄石飞云制药有限公司</v>
          </cell>
          <cell r="D8769" t="str">
            <v>20片（糖衣）</v>
          </cell>
        </row>
        <row r="8770">
          <cell r="A8770">
            <v>148851</v>
          </cell>
          <cell r="B8770" t="str">
            <v>普乐安片</v>
          </cell>
          <cell r="C8770" t="str">
            <v>浙江康恩贝制药股份有限公司</v>
          </cell>
          <cell r="D8770" t="str">
            <v>0.57gx150片（薄膜衣）OTC</v>
          </cell>
        </row>
        <row r="8771">
          <cell r="A8771">
            <v>134976</v>
          </cell>
          <cell r="B8771" t="str">
            <v>香薷</v>
          </cell>
          <cell r="C8771" t="str">
            <v>重庆中药饮片厂有限公司</v>
          </cell>
          <cell r="D8771" t="str">
            <v>10g段</v>
          </cell>
        </row>
        <row r="8772">
          <cell r="A8772">
            <v>134935</v>
          </cell>
          <cell r="B8772" t="str">
            <v>龙葵</v>
          </cell>
          <cell r="C8772" t="str">
            <v>重庆中药饮片厂有限公司</v>
          </cell>
          <cell r="D8772" t="str">
            <v>10g段</v>
          </cell>
        </row>
        <row r="8773">
          <cell r="A8773">
            <v>134942</v>
          </cell>
          <cell r="B8773" t="str">
            <v>垂盆草</v>
          </cell>
          <cell r="C8773" t="str">
            <v>重庆中药饮片厂有限公司</v>
          </cell>
          <cell r="D8773" t="str">
            <v>10g段</v>
          </cell>
        </row>
        <row r="8774">
          <cell r="A8774">
            <v>134950</v>
          </cell>
          <cell r="B8774" t="str">
            <v>蝉蜕</v>
          </cell>
          <cell r="C8774" t="str">
            <v>重庆中药饮片厂有限公司</v>
          </cell>
          <cell r="D8774" t="str">
            <v>10g净制</v>
          </cell>
        </row>
        <row r="8775">
          <cell r="A8775">
            <v>134951</v>
          </cell>
          <cell r="B8775" t="str">
            <v>炒茺蔚子</v>
          </cell>
          <cell r="C8775" t="str">
            <v>重庆中药饮片厂有限公司</v>
          </cell>
          <cell r="D8775" t="str">
            <v>10g清炒</v>
          </cell>
        </row>
        <row r="8776">
          <cell r="A8776">
            <v>134954</v>
          </cell>
          <cell r="B8776" t="str">
            <v>冬瓜皮</v>
          </cell>
          <cell r="C8776" t="str">
            <v>重庆中药饮片厂有限公司</v>
          </cell>
          <cell r="D8776" t="str">
            <v>10g丝</v>
          </cell>
        </row>
        <row r="8777">
          <cell r="A8777">
            <v>134931</v>
          </cell>
          <cell r="B8777" t="str">
            <v>隔山撬</v>
          </cell>
          <cell r="C8777" t="str">
            <v>重庆中药饮片厂有限公司</v>
          </cell>
          <cell r="D8777" t="str">
            <v>10g片</v>
          </cell>
        </row>
        <row r="8778">
          <cell r="A8778">
            <v>135065</v>
          </cell>
          <cell r="B8778" t="str">
            <v>地骨皮</v>
          </cell>
          <cell r="C8778" t="str">
            <v>亳州市沪谯药业有限公司</v>
          </cell>
          <cell r="D8778" t="str">
            <v>10g净制</v>
          </cell>
        </row>
        <row r="8779">
          <cell r="A8779">
            <v>132154</v>
          </cell>
          <cell r="B8779" t="str">
            <v>荆芥</v>
          </cell>
          <cell r="C8779" t="str">
            <v>其他生产厂家</v>
          </cell>
          <cell r="D8779" t="str">
            <v>10g段</v>
          </cell>
        </row>
        <row r="8780">
          <cell r="A8780">
            <v>132166</v>
          </cell>
          <cell r="B8780" t="str">
            <v>薄荷</v>
          </cell>
          <cell r="C8780" t="str">
            <v>其他生产厂家</v>
          </cell>
          <cell r="D8780" t="str">
            <v>10g段
</v>
          </cell>
        </row>
        <row r="8781">
          <cell r="A8781">
            <v>132010</v>
          </cell>
          <cell r="B8781" t="str">
            <v>糯稻根</v>
          </cell>
          <cell r="C8781" t="str">
            <v>重庆中药饮片厂有限公司</v>
          </cell>
          <cell r="D8781" t="str">
            <v>10g段</v>
          </cell>
        </row>
        <row r="8782">
          <cell r="A8782">
            <v>133901</v>
          </cell>
          <cell r="B8782" t="str">
            <v>煅龙骨</v>
          </cell>
          <cell r="C8782" t="str">
            <v>亳州市沪谯药业有限公司</v>
          </cell>
          <cell r="D8782" t="str">
            <v>10g 煅制</v>
          </cell>
        </row>
        <row r="8783">
          <cell r="A8783">
            <v>138917</v>
          </cell>
          <cell r="B8783" t="str">
            <v>昆布</v>
          </cell>
          <cell r="C8783" t="str">
            <v>亳州市沪谯药业有限公司</v>
          </cell>
          <cell r="D8783" t="str">
            <v>10g丝</v>
          </cell>
        </row>
        <row r="8784">
          <cell r="A8784">
            <v>139014</v>
          </cell>
          <cell r="B8784" t="str">
            <v>蜜款冬花</v>
          </cell>
          <cell r="C8784" t="str">
            <v>亳州市沪谯药业有限公司</v>
          </cell>
          <cell r="D8784" t="str">
            <v>10g蜜制</v>
          </cell>
        </row>
        <row r="8785">
          <cell r="A8785">
            <v>138876</v>
          </cell>
          <cell r="B8785" t="str">
            <v>莲子心</v>
          </cell>
          <cell r="C8785" t="str">
            <v>亳州市沪谯药业有限公司</v>
          </cell>
          <cell r="D8785" t="str">
            <v>10g净制</v>
          </cell>
        </row>
        <row r="8786">
          <cell r="A8786">
            <v>143940</v>
          </cell>
          <cell r="B8786" t="str">
            <v>川木香</v>
          </cell>
          <cell r="C8786" t="str">
            <v>太极集团四川绵阳制药有限公司</v>
          </cell>
          <cell r="D8786" t="str">
            <v>片、10g</v>
          </cell>
        </row>
        <row r="8787">
          <cell r="A8787">
            <v>143755</v>
          </cell>
          <cell r="B8787" t="str">
            <v>三七粉</v>
          </cell>
          <cell r="C8787" t="str">
            <v>四川省中药饮片有限责任公司</v>
          </cell>
          <cell r="D8787" t="str">
            <v>细粉、5g</v>
          </cell>
        </row>
        <row r="8788">
          <cell r="A8788">
            <v>144026</v>
          </cell>
          <cell r="B8788" t="str">
            <v>白土苓</v>
          </cell>
          <cell r="C8788" t="str">
            <v>太极集团四川绵阳制药有限公司</v>
          </cell>
          <cell r="D8788" t="str">
            <v>片、10g</v>
          </cell>
        </row>
        <row r="8789">
          <cell r="A8789">
            <v>144034</v>
          </cell>
          <cell r="B8789" t="str">
            <v>炒苍耳子</v>
          </cell>
          <cell r="C8789" t="str">
            <v>太极集团四川绵阳制药有限公司</v>
          </cell>
          <cell r="D8789" t="str">
            <v>清炒、10g</v>
          </cell>
        </row>
        <row r="8790">
          <cell r="A8790">
            <v>144039</v>
          </cell>
          <cell r="B8790" t="str">
            <v>竹茹</v>
          </cell>
          <cell r="C8790" t="str">
            <v>太极集团四川绵阳制药有限公司</v>
          </cell>
          <cell r="D8790" t="str">
            <v>段、10g</v>
          </cell>
        </row>
        <row r="8791">
          <cell r="A8791">
            <v>144040</v>
          </cell>
          <cell r="B8791" t="str">
            <v>夏枯全草</v>
          </cell>
          <cell r="C8791" t="str">
            <v>太极集团四川绵阳制药有限公司</v>
          </cell>
          <cell r="D8791" t="str">
            <v>段、10g</v>
          </cell>
        </row>
        <row r="8792">
          <cell r="A8792">
            <v>143927</v>
          </cell>
          <cell r="B8792" t="str">
            <v>细辛</v>
          </cell>
          <cell r="C8792" t="str">
            <v>太极集团四川绵阳制药有限公司</v>
          </cell>
          <cell r="D8792" t="str">
            <v>段、10g</v>
          </cell>
        </row>
        <row r="8793">
          <cell r="A8793">
            <v>144072</v>
          </cell>
          <cell r="B8793" t="str">
            <v>桂枝</v>
          </cell>
          <cell r="C8793" t="str">
            <v>太极集团四川绵阳制药有限公司</v>
          </cell>
          <cell r="D8793" t="str">
            <v>片、10g</v>
          </cell>
        </row>
        <row r="8794">
          <cell r="A8794">
            <v>143781</v>
          </cell>
          <cell r="B8794" t="str">
            <v>川牛膝</v>
          </cell>
          <cell r="C8794" t="str">
            <v>太极集团四川绵阳制药有限公司</v>
          </cell>
          <cell r="D8794" t="str">
            <v>片、10g</v>
          </cell>
        </row>
        <row r="8795">
          <cell r="A8795">
            <v>112476</v>
          </cell>
          <cell r="B8795" t="str">
            <v>冠心舒通胶囊</v>
          </cell>
          <cell r="C8795" t="str">
            <v>陕西步长制药有限公司(原:咸阳步长制药有限公司)</v>
          </cell>
          <cell r="D8795" t="str">
            <v>0.3gx36粒</v>
          </cell>
        </row>
        <row r="8796">
          <cell r="A8796">
            <v>137345</v>
          </cell>
          <cell r="B8796" t="str">
            <v>枸橼酸西地那非片</v>
          </cell>
          <cell r="C8796" t="str">
            <v>广州白云山制药股份有限公司广州白云山制药总厂</v>
          </cell>
          <cell r="D8796" t="str">
            <v>50mgx10片</v>
          </cell>
        </row>
        <row r="8797">
          <cell r="A8797">
            <v>144120</v>
          </cell>
          <cell r="B8797" t="str">
            <v>晕车快贴</v>
          </cell>
          <cell r="C8797" t="str">
            <v>青岛海诺生物工程有限公司</v>
          </cell>
          <cell r="D8797" t="str">
            <v>3片</v>
          </cell>
        </row>
        <row r="8798">
          <cell r="A8798">
            <v>148409</v>
          </cell>
          <cell r="B8798" t="str">
            <v>生理盐水清洁棉</v>
          </cell>
          <cell r="C8798" t="str">
            <v>稳健医疗（嘉鱼）有限公司</v>
          </cell>
          <cell r="D8798" t="str">
            <v>15cmx8cmx6</v>
          </cell>
        </row>
        <row r="8799">
          <cell r="A8799">
            <v>148737</v>
          </cell>
          <cell r="B8799" t="str">
            <v>盐酸奥洛他定片</v>
          </cell>
          <cell r="C8799" t="str">
            <v>安斯泰来制药(中国)有限公司</v>
          </cell>
          <cell r="D8799" t="str">
            <v>5mgx14片</v>
          </cell>
        </row>
        <row r="8800">
          <cell r="A8800">
            <v>148729</v>
          </cell>
          <cell r="B8800" t="str">
            <v>医用消毒棉棒(海氏海诺)</v>
          </cell>
          <cell r="C8800" t="str">
            <v>青岛海诺生物工程有限公司</v>
          </cell>
          <cell r="D8800" t="str">
            <v>0.15mlx24支(碘伏)</v>
          </cell>
        </row>
        <row r="8801">
          <cell r="A8801">
            <v>148731</v>
          </cell>
          <cell r="B8801" t="str">
            <v>防霾口罩</v>
          </cell>
          <cell r="C8801" t="str">
            <v>青岛海诺生物工程有限公司</v>
          </cell>
          <cell r="D8801" t="str">
            <v>5只（成人装）</v>
          </cell>
        </row>
        <row r="8802">
          <cell r="A8802">
            <v>148730</v>
          </cell>
          <cell r="B8802" t="str">
            <v>防霾口罩</v>
          </cell>
          <cell r="C8802" t="str">
            <v>青岛海诺生物工程有限公司</v>
          </cell>
          <cell r="D8802" t="str">
            <v>5只（儿童装）</v>
          </cell>
        </row>
        <row r="8803">
          <cell r="A8803">
            <v>148335</v>
          </cell>
          <cell r="B8803" t="str">
            <v>医用消毒片</v>
          </cell>
          <cell r="C8803" t="str">
            <v>稳健医疗用品股份有限公司(稳健实业(深圳)有限公司)</v>
          </cell>
          <cell r="D8803" t="str">
            <v>4cmx8cmx20片(碘伏消毒片)</v>
          </cell>
        </row>
        <row r="8804">
          <cell r="A8804">
            <v>148734</v>
          </cell>
          <cell r="B8804" t="str">
            <v>纯水清洁棉</v>
          </cell>
          <cell r="C8804" t="str">
            <v>稳健医疗（嘉鱼）有限公司</v>
          </cell>
          <cell r="D8804" t="str">
            <v>15cmx8cm,33s</v>
          </cell>
        </row>
        <row r="8805">
          <cell r="A8805">
            <v>148732</v>
          </cell>
          <cell r="B8805" t="str">
            <v>生理盐水清洁棉</v>
          </cell>
          <cell r="C8805" t="str">
            <v>稳健医疗（嘉鱼）有限公司</v>
          </cell>
          <cell r="D8805" t="str">
            <v>15cmx8cm,33s</v>
          </cell>
        </row>
        <row r="8806">
          <cell r="A8806">
            <v>148800</v>
          </cell>
          <cell r="B8806" t="str">
            <v>生精片</v>
          </cell>
          <cell r="C8806" t="str">
            <v>贵州万胜药业有限责任公司</v>
          </cell>
          <cell r="D8806" t="str">
            <v>0.42gx12片(薄膜衣）</v>
          </cell>
        </row>
        <row r="8807">
          <cell r="A8807">
            <v>144126</v>
          </cell>
          <cell r="B8807" t="str">
            <v>创伤应急包</v>
          </cell>
          <cell r="C8807" t="str">
            <v>青岛海诺生物工程有限公司</v>
          </cell>
          <cell r="D8807" t="str">
            <v>HN-003(58组件)</v>
          </cell>
        </row>
        <row r="8808">
          <cell r="A8808">
            <v>148333</v>
          </cell>
          <cell r="B8808" t="str">
            <v>棉签</v>
          </cell>
          <cell r="C8808" t="str">
            <v>稳健医疗用品股份有限公司(稳健实业(深圳)有限公司)</v>
          </cell>
          <cell r="D8808" t="str">
            <v>7.5cmx100支(纸棒型,双头)</v>
          </cell>
        </row>
        <row r="8809">
          <cell r="A8809">
            <v>148916</v>
          </cell>
          <cell r="B8809" t="str">
            <v>卫生棉签</v>
          </cell>
          <cell r="C8809" t="str">
            <v>稳健医疗用品股份有限公司(稳健实业(深圳)有限公司)</v>
          </cell>
          <cell r="D8809" t="str">
            <v>双头纸棒,8cm*10mm,64支</v>
          </cell>
        </row>
        <row r="8810">
          <cell r="A8810">
            <v>134798</v>
          </cell>
          <cell r="B8810" t="str">
            <v>康复新液</v>
          </cell>
          <cell r="C8810" t="str">
            <v>四川好医生攀西药业有限责任公司</v>
          </cell>
          <cell r="D8810" t="str">
            <v>50mlx2瓶</v>
          </cell>
        </row>
        <row r="8811">
          <cell r="A8811">
            <v>143828</v>
          </cell>
          <cell r="B8811" t="str">
            <v>炒蒺藜</v>
          </cell>
          <cell r="C8811" t="str">
            <v>太极集团四川绵阳制药有限公司</v>
          </cell>
          <cell r="D8811" t="str">
            <v>清炒、10g</v>
          </cell>
        </row>
        <row r="8812">
          <cell r="A8812">
            <v>143868</v>
          </cell>
          <cell r="B8812" t="str">
            <v>陈皮</v>
          </cell>
          <cell r="C8812" t="str">
            <v>太极集团四川绵阳制药有限公司</v>
          </cell>
          <cell r="D8812" t="str">
            <v>丝、10g</v>
          </cell>
        </row>
        <row r="8813">
          <cell r="A8813">
            <v>143896</v>
          </cell>
          <cell r="B8813" t="str">
            <v>炒冬瓜子</v>
          </cell>
          <cell r="C8813" t="str">
            <v>太极集团四川绵阳制药有限公司</v>
          </cell>
          <cell r="D8813" t="str">
            <v>清炒、10g</v>
          </cell>
        </row>
        <row r="8814">
          <cell r="A8814">
            <v>144028</v>
          </cell>
          <cell r="B8814" t="str">
            <v>炒瓜蒌子</v>
          </cell>
          <cell r="C8814" t="str">
            <v>其他生产厂家</v>
          </cell>
          <cell r="D8814" t="str">
            <v>清炒  10g</v>
          </cell>
        </row>
        <row r="8815">
          <cell r="A8815">
            <v>144031</v>
          </cell>
          <cell r="B8815" t="str">
            <v>酒黄连</v>
          </cell>
          <cell r="C8815" t="str">
            <v>太极集团四川绵阳制药有限公司</v>
          </cell>
          <cell r="D8815" t="str">
            <v>酒炙、10g</v>
          </cell>
        </row>
        <row r="8816">
          <cell r="A8816">
            <v>144918</v>
          </cell>
          <cell r="B8816" t="str">
            <v>炒稻芽</v>
          </cell>
          <cell r="C8816" t="str">
            <v>太极集团四川绵阳制药有限公司</v>
          </cell>
          <cell r="D8816" t="str">
            <v>清炒、10g</v>
          </cell>
        </row>
        <row r="8817">
          <cell r="A8817">
            <v>144055</v>
          </cell>
          <cell r="B8817" t="str">
            <v>当归</v>
          </cell>
          <cell r="C8817" t="str">
            <v>太极集团四川绵阳制药有限公司</v>
          </cell>
          <cell r="D8817" t="str">
            <v>片、10g</v>
          </cell>
        </row>
        <row r="8818">
          <cell r="A8818">
            <v>143887</v>
          </cell>
          <cell r="B8818" t="str">
            <v>丹参</v>
          </cell>
          <cell r="C8818" t="str">
            <v>太极集团四川绵阳制药有限公司</v>
          </cell>
          <cell r="D8818" t="str">
            <v>片、10g</v>
          </cell>
        </row>
        <row r="8819">
          <cell r="A8819">
            <v>143918</v>
          </cell>
          <cell r="B8819" t="str">
            <v>白芍</v>
          </cell>
          <cell r="C8819" t="str">
            <v>太极集团四川绵阳制药有限公司</v>
          </cell>
          <cell r="D8819" t="str">
            <v>片、10g</v>
          </cell>
        </row>
        <row r="8820">
          <cell r="A8820">
            <v>143988</v>
          </cell>
          <cell r="B8820" t="str">
            <v>桑椹</v>
          </cell>
          <cell r="C8820" t="str">
            <v>太极集团四川绵阳制药有限公司</v>
          </cell>
          <cell r="D8820" t="str">
            <v>净制、10g</v>
          </cell>
        </row>
        <row r="8821">
          <cell r="A8821">
            <v>144697</v>
          </cell>
          <cell r="B8821" t="str">
            <v>千年健</v>
          </cell>
          <cell r="C8821" t="str">
            <v>太极集团四川绵阳制药有限公司</v>
          </cell>
          <cell r="D8821" t="str">
            <v>片10g</v>
          </cell>
        </row>
        <row r="8822">
          <cell r="A8822">
            <v>146542</v>
          </cell>
          <cell r="B8822" t="str">
            <v>盐小茴香</v>
          </cell>
          <cell r="C8822" t="str">
            <v>四川省中药饮片有限责任公司</v>
          </cell>
          <cell r="D8822" t="str">
            <v>盐水炙10g</v>
          </cell>
        </row>
        <row r="8823">
          <cell r="A8823">
            <v>146547</v>
          </cell>
          <cell r="B8823" t="str">
            <v>珍珠母</v>
          </cell>
          <cell r="C8823" t="str">
            <v>四川省中药饮片有限责任公司</v>
          </cell>
          <cell r="D8823" t="str">
            <v>碎10g</v>
          </cell>
        </row>
        <row r="8824">
          <cell r="A8824">
            <v>146574</v>
          </cell>
          <cell r="B8824" t="str">
            <v>焦山楂</v>
          </cell>
          <cell r="C8824" t="str">
            <v>四川省中药饮片有限责任公司</v>
          </cell>
          <cell r="D8824" t="str">
            <v>清炒10g</v>
          </cell>
        </row>
        <row r="8825">
          <cell r="A8825">
            <v>146576</v>
          </cell>
          <cell r="B8825" t="str">
            <v>京半夏</v>
          </cell>
          <cell r="C8825" t="str">
            <v>四川省中药饮片有限责任公司</v>
          </cell>
          <cell r="D8825" t="str">
            <v>药汁炙（片）10g</v>
          </cell>
        </row>
        <row r="8826">
          <cell r="A8826">
            <v>146577</v>
          </cell>
          <cell r="B8826" t="str">
            <v>荆芥炭</v>
          </cell>
          <cell r="C8826" t="str">
            <v>四川省中药饮片有限责任公司</v>
          </cell>
          <cell r="D8826" t="str">
            <v>炒炭10g</v>
          </cell>
        </row>
        <row r="8827">
          <cell r="A8827">
            <v>146579</v>
          </cell>
          <cell r="B8827" t="str">
            <v>桔梗</v>
          </cell>
          <cell r="C8827" t="str">
            <v>四川省中药饮片有限责任公司</v>
          </cell>
          <cell r="D8827" t="str">
            <v>片10g</v>
          </cell>
        </row>
        <row r="8828">
          <cell r="A8828">
            <v>146581</v>
          </cell>
          <cell r="B8828" t="str">
            <v>决明子</v>
          </cell>
          <cell r="C8828" t="str">
            <v>其他生产厂家</v>
          </cell>
          <cell r="D8828" t="str">
            <v>净10g</v>
          </cell>
        </row>
        <row r="8829">
          <cell r="A8829">
            <v>146583</v>
          </cell>
          <cell r="B8829" t="str">
            <v>连翘</v>
          </cell>
          <cell r="C8829" t="str">
            <v>四川省中药饮片有限责任公司</v>
          </cell>
          <cell r="D8829" t="str">
            <v>净10g</v>
          </cell>
        </row>
        <row r="8830">
          <cell r="A8830">
            <v>146588</v>
          </cell>
          <cell r="B8830" t="str">
            <v>莲子</v>
          </cell>
          <cell r="C8830" t="str">
            <v>四川省中药饮片有限责任公司</v>
          </cell>
          <cell r="D8830" t="str">
            <v>白10g</v>
          </cell>
        </row>
        <row r="8831">
          <cell r="A8831">
            <v>146938</v>
          </cell>
          <cell r="B8831" t="str">
            <v>使君子</v>
          </cell>
          <cell r="C8831" t="str">
            <v>四川省中药饮片有限责任公司</v>
          </cell>
          <cell r="D8831" t="str">
            <v>净10g</v>
          </cell>
        </row>
        <row r="8832">
          <cell r="A8832">
            <v>146939</v>
          </cell>
          <cell r="B8832" t="str">
            <v>石南藤</v>
          </cell>
          <cell r="C8832" t="str">
            <v>四川省中药饮片有限责任公司</v>
          </cell>
          <cell r="D8832" t="str">
            <v>段10g</v>
          </cell>
        </row>
        <row r="8833">
          <cell r="A8833">
            <v>140031</v>
          </cell>
          <cell r="B8833" t="str">
            <v>毓婷天然胶乳橡胶避孕套</v>
          </cell>
          <cell r="C8833" t="str">
            <v>上海金香乳胶制品有限公司</v>
          </cell>
          <cell r="D8833" t="str">
            <v>12只(如果爱)</v>
          </cell>
        </row>
        <row r="8834">
          <cell r="A8834">
            <v>140033</v>
          </cell>
          <cell r="B8834" t="str">
            <v>天然胶乳橡胶避孕套</v>
          </cell>
          <cell r="C8834" t="str">
            <v>上海金香乳胶制品有限公司</v>
          </cell>
          <cell r="D8834" t="str">
            <v>10只(尽享爱)</v>
          </cell>
        </row>
        <row r="8835">
          <cell r="A8835">
            <v>140034</v>
          </cell>
          <cell r="B8835" t="str">
            <v>天然胶乳橡胶避孕套</v>
          </cell>
          <cell r="C8835" t="str">
            <v>上海金香乳胶制品有限公司</v>
          </cell>
          <cell r="D8835" t="str">
            <v>12只(因为爱)</v>
          </cell>
        </row>
        <row r="8836">
          <cell r="A8836">
            <v>140035</v>
          </cell>
          <cell r="B8836" t="str">
            <v>天然胶乳橡胶避孕套</v>
          </cell>
          <cell r="C8836" t="str">
            <v>上海金香乳胶制品有限公司</v>
          </cell>
          <cell r="D8836" t="str">
            <v>12只(诱惑爱)</v>
          </cell>
        </row>
        <row r="8837">
          <cell r="A8837">
            <v>144432</v>
          </cell>
          <cell r="B8837" t="str">
            <v>香丹清牌珂妍胶囊</v>
          </cell>
          <cell r="C8837" t="str">
            <v>西安杨健药业有限公司</v>
          </cell>
          <cell r="D8837" t="str">
            <v>8g（0.4g/粒*20粒）</v>
          </cell>
        </row>
        <row r="8838">
          <cell r="A8838">
            <v>145385</v>
          </cell>
          <cell r="B8838" t="str">
            <v>钙尔奇牌维生素D钙软胶囊</v>
          </cell>
          <cell r="C8838" t="str">
            <v>广东千林健康产业有限公司</v>
          </cell>
          <cell r="D8838" t="str">
            <v>1.0gx110粒</v>
          </cell>
        </row>
        <row r="8839">
          <cell r="A8839">
            <v>134915</v>
          </cell>
          <cell r="B8839" t="str">
            <v>口腔炎喷雾剂</v>
          </cell>
          <cell r="C8839" t="str">
            <v>黑龙江天龙药业有限公司</v>
          </cell>
          <cell r="D8839" t="str">
            <v>15ml</v>
          </cell>
        </row>
        <row r="8840">
          <cell r="A8840">
            <v>145381</v>
          </cell>
          <cell r="B8840" t="str">
            <v>医用辅助袜</v>
          </cell>
          <cell r="C8840" t="str">
            <v>达豫实业有限公司</v>
          </cell>
          <cell r="D8840" t="str">
            <v>MK101521中筒露趾（30-40mmHg）M</v>
          </cell>
        </row>
        <row r="8841">
          <cell r="A8841">
            <v>144701</v>
          </cell>
          <cell r="B8841" t="str">
            <v>PPT锁水保湿人体润滑剂</v>
          </cell>
          <cell r="C8841" t="str">
            <v/>
          </cell>
          <cell r="D8841" t="str">
            <v>60ml</v>
          </cell>
        </row>
        <row r="8842">
          <cell r="A8842">
            <v>148917</v>
          </cell>
          <cell r="B8842" t="str">
            <v>医用护理口罩</v>
          </cell>
          <cell r="C8842" t="str">
            <v>稳健医疗用品股份有限公司(稳健实业(深圳)有限公司)</v>
          </cell>
          <cell r="D8842" t="str">
            <v>拱形(13.5cm*11.5cm*5片)</v>
          </cell>
        </row>
        <row r="8843">
          <cell r="A8843">
            <v>148051</v>
          </cell>
          <cell r="B8843" t="str">
            <v>雅培全安素全营养配方粉（红枣味）</v>
          </cell>
          <cell r="C8843" t="str">
            <v>雅培贸易(上海)有限公司</v>
          </cell>
          <cell r="D8843" t="str">
            <v>900g</v>
          </cell>
        </row>
        <row r="8844">
          <cell r="A8844">
            <v>144578</v>
          </cell>
          <cell r="B8844" t="str">
            <v>复方黄柏液涂剂（原复方黄柏液）</v>
          </cell>
          <cell r="C8844" t="str">
            <v>山东汉方制药有限公司</v>
          </cell>
          <cell r="D8844" t="str">
            <v>120ml</v>
          </cell>
        </row>
        <row r="8845">
          <cell r="A8845">
            <v>148935</v>
          </cell>
          <cell r="B8845" t="str">
            <v>血糖仪</v>
          </cell>
          <cell r="C8845" t="str">
            <v>天津亿朋医疗器械有限公司</v>
          </cell>
          <cell r="D8845" t="str">
            <v>MM200型(美迪信)</v>
          </cell>
        </row>
        <row r="8846">
          <cell r="A8846">
            <v>144069</v>
          </cell>
          <cell r="B8846" t="str">
            <v>玄参</v>
          </cell>
          <cell r="C8846" t="str">
            <v>其他生产厂家</v>
          </cell>
          <cell r="D8846" t="str">
            <v>片、10g</v>
          </cell>
        </row>
        <row r="8847">
          <cell r="A8847">
            <v>140886</v>
          </cell>
          <cell r="B8847" t="str">
            <v>燕窝（燕条）</v>
          </cell>
          <cell r="C8847" t="str">
            <v>Yen Pao Lai(M) Sdn.Bhd.</v>
          </cell>
          <cell r="D8847" t="str">
            <v>10克/袋</v>
          </cell>
        </row>
        <row r="8848">
          <cell r="A8848">
            <v>94644</v>
          </cell>
          <cell r="B8848" t="str">
            <v>替普瑞酮胶囊</v>
          </cell>
          <cell r="C8848" t="str">
            <v>卫材(中国)药业有限公司</v>
          </cell>
          <cell r="D8848" t="str">
            <v>50mgx10粒x2板</v>
          </cell>
        </row>
        <row r="8849">
          <cell r="A8849">
            <v>148760</v>
          </cell>
          <cell r="B8849" t="str">
            <v>双飞人爽水</v>
          </cell>
          <cell r="C8849" t="str">
            <v>双飞人制药股份有限公司</v>
          </cell>
          <cell r="D8849" t="str">
            <v>10ml</v>
          </cell>
        </row>
        <row r="8850">
          <cell r="A8850">
            <v>151539</v>
          </cell>
          <cell r="B8850" t="str">
            <v>薇姿温泉保湿凝露面膜</v>
          </cell>
          <cell r="C8850" t="str">
            <v>欧莱雅(中国)有限公司</v>
          </cell>
          <cell r="D8850" t="str">
            <v>75ml</v>
          </cell>
        </row>
        <row r="8851">
          <cell r="A8851">
            <v>151542</v>
          </cell>
          <cell r="B8851" t="str">
            <v>理肤泉每日隔离透润遮瑕乳液</v>
          </cell>
          <cell r="C8851" t="str">
            <v>欧莱雅(中国)有限公司</v>
          </cell>
          <cell r="D8851" t="str">
            <v>30mlSPF30+03PA+++</v>
          </cell>
        </row>
        <row r="8852">
          <cell r="A8852">
            <v>151543</v>
          </cell>
          <cell r="B8852" t="str">
            <v>薇姿优护防晒面部凝乳</v>
          </cell>
          <cell r="C8852" t="str">
            <v>欧莱雅(中国)有限公司</v>
          </cell>
          <cell r="D8852" t="str">
            <v>50ml（修润型）SPF30+PA+++</v>
          </cell>
        </row>
        <row r="8853">
          <cell r="A8853">
            <v>151540</v>
          </cell>
          <cell r="B8853" t="str">
            <v>薇姿理想焕白活采晚安面膜</v>
          </cell>
          <cell r="C8853" t="str">
            <v>欧莱雅(中国)有限公司</v>
          </cell>
          <cell r="D8853" t="str">
            <v>75ml</v>
          </cell>
        </row>
        <row r="8854">
          <cell r="A8854">
            <v>151541</v>
          </cell>
          <cell r="B8854" t="str">
            <v>理肤泉舒缓调理温泉水喷雾套装</v>
          </cell>
          <cell r="C8854" t="str">
            <v>欧莱雅(中国)有限公司</v>
          </cell>
          <cell r="D8854" t="str">
            <v>300ml+150ml+5粒</v>
          </cell>
        </row>
        <row r="8855">
          <cell r="A8855">
            <v>151544</v>
          </cell>
          <cell r="B8855" t="str">
            <v>理肤泉舒缓调理喷雾礼盒</v>
          </cell>
          <cell r="C8855" t="str">
            <v>欧莱雅(中国)有限公司</v>
          </cell>
          <cell r="D8855" t="str">
            <v>300ml+150ml</v>
          </cell>
        </row>
        <row r="8856">
          <cell r="A8856">
            <v>146183</v>
          </cell>
          <cell r="B8856" t="str">
            <v>消毒酒精</v>
          </cell>
          <cell r="C8856" t="str">
            <v>杭州欧拓普生物技术有限公司</v>
          </cell>
          <cell r="D8856" t="str">
            <v>100ml(75%±5%)(喷雾型)</v>
          </cell>
        </row>
        <row r="8857">
          <cell r="A8857">
            <v>146176</v>
          </cell>
          <cell r="B8857" t="str">
            <v>脱脂棉球</v>
          </cell>
          <cell r="C8857" t="str">
            <v>杭州欧拓普生物技术有限公司</v>
          </cell>
          <cell r="D8857" t="str">
            <v>50g</v>
          </cell>
        </row>
        <row r="8858">
          <cell r="A8858">
            <v>146177</v>
          </cell>
          <cell r="B8858" t="str">
            <v>欧洁抗菌防霾口罩（日用立体型）</v>
          </cell>
          <cell r="C8858" t="str">
            <v>浙江伊鲁博生物科技有限公司</v>
          </cell>
          <cell r="D8858" t="str">
            <v>2只</v>
          </cell>
        </row>
        <row r="8859">
          <cell r="A8859">
            <v>144298</v>
          </cell>
          <cell r="B8859" t="str">
            <v>补肾固齿丸</v>
          </cell>
          <cell r="C8859" t="str">
            <v>成都九芝堂金鼎药业有限公司</v>
          </cell>
          <cell r="D8859" t="str">
            <v>4gx8袋（薄膜衣水丸）</v>
          </cell>
        </row>
        <row r="8860">
          <cell r="A8860">
            <v>146589</v>
          </cell>
          <cell r="B8860" t="str">
            <v>凌霄花</v>
          </cell>
          <cell r="C8860" t="str">
            <v>四川省中药饮片有限责任公司</v>
          </cell>
          <cell r="D8860" t="str">
            <v>净10g</v>
          </cell>
        </row>
        <row r="8861">
          <cell r="A8861">
            <v>146658</v>
          </cell>
          <cell r="B8861" t="str">
            <v>山萸肉</v>
          </cell>
          <cell r="C8861" t="str">
            <v>四川省中药饮片有限责任公司</v>
          </cell>
          <cell r="D8861" t="str">
            <v>净10g</v>
          </cell>
        </row>
        <row r="8862">
          <cell r="A8862">
            <v>146659</v>
          </cell>
          <cell r="B8862" t="str">
            <v>鸡血藤</v>
          </cell>
          <cell r="C8862" t="str">
            <v>四川省中药饮片有限责任公司</v>
          </cell>
          <cell r="D8862" t="str">
            <v>片10g</v>
          </cell>
        </row>
        <row r="8863">
          <cell r="A8863">
            <v>146696</v>
          </cell>
          <cell r="B8863" t="str">
            <v>佛手</v>
          </cell>
          <cell r="C8863" t="str">
            <v>四川省中药饮片有限责任公司</v>
          </cell>
          <cell r="D8863" t="str">
            <v>净10g</v>
          </cell>
        </row>
        <row r="8864">
          <cell r="A8864">
            <v>146698</v>
          </cell>
          <cell r="B8864" t="str">
            <v>麸炒枳实</v>
          </cell>
          <cell r="C8864" t="str">
            <v>四川省中药饮片有限责任公司</v>
          </cell>
          <cell r="D8864" t="str">
            <v>麸炒10g</v>
          </cell>
        </row>
        <row r="8865">
          <cell r="A8865">
            <v>146960</v>
          </cell>
          <cell r="B8865" t="str">
            <v>菊花</v>
          </cell>
          <cell r="C8865" t="str">
            <v>四川省中药饮片有限责任公司</v>
          </cell>
          <cell r="D8865" t="str">
            <v>杭菊10g</v>
          </cell>
        </row>
        <row r="8866">
          <cell r="A8866">
            <v>146702</v>
          </cell>
          <cell r="B8866" t="str">
            <v>麸煨肉豆蔻</v>
          </cell>
          <cell r="C8866" t="str">
            <v>四川省中药饮片有限责任公司</v>
          </cell>
          <cell r="D8866" t="str">
            <v>麸煨制10g</v>
          </cell>
        </row>
        <row r="8867">
          <cell r="A8867">
            <v>146722</v>
          </cell>
          <cell r="B8867" t="str">
            <v>丁香</v>
          </cell>
          <cell r="C8867" t="str">
            <v>四川省中药饮片有限责任公司</v>
          </cell>
          <cell r="D8867" t="str">
            <v>净10g</v>
          </cell>
        </row>
        <row r="8868">
          <cell r="A8868">
            <v>146724</v>
          </cell>
          <cell r="B8868" t="str">
            <v>煅蛤壳</v>
          </cell>
          <cell r="C8868" t="str">
            <v>四川省中药饮片有限责任公司</v>
          </cell>
          <cell r="D8868" t="str">
            <v>煅制10g</v>
          </cell>
        </row>
        <row r="8869">
          <cell r="A8869">
            <v>146744</v>
          </cell>
          <cell r="B8869" t="str">
            <v>醋五味子</v>
          </cell>
          <cell r="C8869" t="str">
            <v>四川省中药饮片有限责任公司</v>
          </cell>
          <cell r="D8869" t="str">
            <v>醋蒸10g</v>
          </cell>
        </row>
        <row r="8870">
          <cell r="A8870">
            <v>146749</v>
          </cell>
          <cell r="B8870" t="str">
            <v>大腹皮</v>
          </cell>
          <cell r="C8870" t="str">
            <v>四川省中药饮片有限责任公司</v>
          </cell>
          <cell r="D8870" t="str">
            <v>净10g</v>
          </cell>
        </row>
        <row r="8871">
          <cell r="A8871">
            <v>146755</v>
          </cell>
          <cell r="B8871" t="str">
            <v>赤小豆</v>
          </cell>
          <cell r="C8871" t="str">
            <v>四川省中药饮片有限责任公司</v>
          </cell>
          <cell r="D8871" t="str">
            <v>净10g</v>
          </cell>
        </row>
        <row r="8872">
          <cell r="A8872">
            <v>146245</v>
          </cell>
          <cell r="B8872" t="str">
            <v>煅牡蛎</v>
          </cell>
          <cell r="C8872" t="str">
            <v>四川省中药饮片有限责任公司</v>
          </cell>
          <cell r="D8872" t="str">
            <v>煅制、10g</v>
          </cell>
        </row>
        <row r="8873">
          <cell r="A8873">
            <v>147005</v>
          </cell>
          <cell r="B8873" t="str">
            <v>桑寄生</v>
          </cell>
          <cell r="C8873" t="str">
            <v>四川省中药饮片有限责任公司</v>
          </cell>
          <cell r="D8873" t="str">
            <v>段10g</v>
          </cell>
        </row>
        <row r="8874">
          <cell r="A8874">
            <v>146808</v>
          </cell>
          <cell r="B8874" t="str">
            <v>白及</v>
          </cell>
          <cell r="C8874" t="str">
            <v>其他生产厂家</v>
          </cell>
          <cell r="D8874" t="str">
            <v>片10g</v>
          </cell>
        </row>
        <row r="8875">
          <cell r="A8875">
            <v>146809</v>
          </cell>
          <cell r="B8875" t="str">
            <v>白附片</v>
          </cell>
          <cell r="C8875" t="str">
            <v>四川省中药饮片有限责任公司</v>
          </cell>
          <cell r="D8875" t="str">
            <v>片10g</v>
          </cell>
        </row>
        <row r="8876">
          <cell r="A8876">
            <v>146820</v>
          </cell>
          <cell r="B8876" t="str">
            <v>炒白芍</v>
          </cell>
          <cell r="C8876" t="str">
            <v>四川省中药饮片有限责任公司</v>
          </cell>
          <cell r="D8876" t="str">
            <v>清炒10g</v>
          </cell>
        </row>
        <row r="8877">
          <cell r="A8877">
            <v>147172</v>
          </cell>
          <cell r="B8877" t="str">
            <v>百雀羚肌初赋活修护眼霜</v>
          </cell>
          <cell r="C8877" t="str">
            <v>上海百雀羚日用化学有限公司</v>
          </cell>
          <cell r="D8877" t="str">
            <v>10g</v>
          </cell>
        </row>
        <row r="8878">
          <cell r="A8878">
            <v>147174</v>
          </cell>
          <cell r="B8878" t="str">
            <v>百雀羚水嫩精纯明星睡眠面膜</v>
          </cell>
          <cell r="C8878" t="str">
            <v>上海百雀羚日用化学有限公司</v>
          </cell>
          <cell r="D8878" t="str">
            <v>200g</v>
          </cell>
        </row>
        <row r="8879">
          <cell r="A8879">
            <v>143786</v>
          </cell>
          <cell r="B8879" t="str">
            <v>阿辉牌阿胶当归浆</v>
          </cell>
          <cell r="C8879" t="str">
            <v>山东东阿县古胶阿胶系列食品有限公司</v>
          </cell>
          <cell r="D8879" t="str">
            <v>20mlx12瓶</v>
          </cell>
        </row>
        <row r="8880">
          <cell r="A8880">
            <v>144706</v>
          </cell>
          <cell r="B8880" t="str">
            <v>九味羌活丸</v>
          </cell>
          <cell r="C8880" t="str">
            <v>太极集团四川绵阳制药有限公司</v>
          </cell>
          <cell r="D8880" t="str">
            <v>6g*10袋</v>
          </cell>
        </row>
        <row r="8881">
          <cell r="A8881">
            <v>148345</v>
          </cell>
          <cell r="B8881" t="str">
            <v>小儿化痰止咳颗粒</v>
          </cell>
          <cell r="C8881" t="str">
            <v>太极集团四川南充制药有限公司</v>
          </cell>
          <cell r="D8881" t="str">
            <v>5gx8袋</v>
          </cell>
        </row>
        <row r="8882">
          <cell r="A8882">
            <v>146885</v>
          </cell>
          <cell r="B8882" t="str">
            <v>壬苯醇醚凝胶</v>
          </cell>
          <cell r="C8882" t="str">
            <v>中国药科大学制药有限公司</v>
          </cell>
          <cell r="D8882" t="str">
            <v>4%2支</v>
          </cell>
        </row>
        <row r="8883">
          <cell r="A8883">
            <v>150088</v>
          </cell>
          <cell r="B8883" t="str">
            <v>薇诺娜舒敏保湿洁面乳</v>
          </cell>
          <cell r="C8883" t="str">
            <v>云南贝泰妮生物科技集团股份有限公司  </v>
          </cell>
          <cell r="D8883" t="str">
            <v>80g</v>
          </cell>
        </row>
        <row r="8884">
          <cell r="A8884">
            <v>150092</v>
          </cell>
          <cell r="B8884" t="str">
            <v>薇诺娜舒敏保湿丝滑面贴膜</v>
          </cell>
          <cell r="C8884" t="str">
            <v>云南贝泰妮生物科技集团股份有限公司  </v>
          </cell>
          <cell r="D8884" t="str">
            <v>20ml*6</v>
          </cell>
        </row>
        <row r="8885">
          <cell r="A8885">
            <v>150093</v>
          </cell>
          <cell r="B8885" t="str">
            <v>薇诺娜柔润保湿霜</v>
          </cell>
          <cell r="C8885" t="str">
            <v>云南贝泰妮生物科技集团股份有限公司  </v>
          </cell>
          <cell r="D8885" t="str">
            <v>150g</v>
          </cell>
        </row>
        <row r="8886">
          <cell r="A8886">
            <v>150095</v>
          </cell>
          <cell r="B8886" t="str">
            <v>薇诺娜熊果苷美白保湿精华液</v>
          </cell>
          <cell r="C8886" t="str">
            <v>云南贝泰妮生物科技集团股份有限公司  </v>
          </cell>
          <cell r="D8886" t="str">
            <v>30ml</v>
          </cell>
        </row>
        <row r="8887">
          <cell r="A8887">
            <v>150099</v>
          </cell>
          <cell r="B8887" t="str">
            <v>薇诺娜寡肽修复喷雾</v>
          </cell>
          <cell r="C8887" t="str">
            <v>云南贝泰妮生物科技集团股份有限公司  </v>
          </cell>
          <cell r="D8887" t="str">
            <v>10ml</v>
          </cell>
        </row>
        <row r="8888">
          <cell r="A8888">
            <v>150102</v>
          </cell>
          <cell r="B8888" t="str">
            <v>薇诺娜紧致眼霜</v>
          </cell>
          <cell r="C8888" t="str">
            <v>云南贝泰妮生物科技集团股份有限公司  </v>
          </cell>
          <cell r="D8888" t="str">
            <v>20g</v>
          </cell>
        </row>
        <row r="8889">
          <cell r="A8889">
            <v>150103</v>
          </cell>
          <cell r="B8889" t="str">
            <v>薇诺娜极润保湿洁面乳</v>
          </cell>
          <cell r="C8889" t="str">
            <v>云南贝泰妮生物科技集团股份有限公司  </v>
          </cell>
          <cell r="D8889" t="str">
            <v>80g</v>
          </cell>
        </row>
        <row r="8890">
          <cell r="A8890">
            <v>150104</v>
          </cell>
          <cell r="B8890" t="str">
            <v>薇诺娜极润保湿柔肤水</v>
          </cell>
          <cell r="C8890" t="str">
            <v>云南贝泰妮生物科技集团股份有限公司  </v>
          </cell>
          <cell r="D8890" t="str">
            <v>120ml</v>
          </cell>
        </row>
        <row r="8891">
          <cell r="A8891">
            <v>150106</v>
          </cell>
          <cell r="B8891" t="str">
            <v>薇诺娜极润保湿面膜</v>
          </cell>
          <cell r="C8891" t="str">
            <v>云南贝泰妮生物科技集团股份有限公司  </v>
          </cell>
          <cell r="D8891" t="str">
            <v>20ml*6</v>
          </cell>
        </row>
        <row r="8892">
          <cell r="A8892">
            <v>150086</v>
          </cell>
          <cell r="B8892" t="str">
            <v>薇诺娜舒缓控油爽肤水</v>
          </cell>
          <cell r="C8892" t="str">
            <v>云南贝泰妮生物科技集团股份有限公司  </v>
          </cell>
          <cell r="D8892" t="str">
            <v>120ml</v>
          </cell>
        </row>
        <row r="8893">
          <cell r="A8893">
            <v>150096</v>
          </cell>
          <cell r="B8893" t="str">
            <v>薇诺娜熊果苷美白保湿精华乳</v>
          </cell>
          <cell r="C8893" t="str">
            <v>云南贝泰妮生物科技集团股份有限公司  </v>
          </cell>
          <cell r="D8893" t="str">
            <v>50g</v>
          </cell>
        </row>
        <row r="8894">
          <cell r="A8894">
            <v>150105</v>
          </cell>
          <cell r="B8894" t="str">
            <v>薇诺娜极润保湿睡眠面膜</v>
          </cell>
          <cell r="C8894" t="str">
            <v>云南贝泰妮生物科技集团股份有限公司  </v>
          </cell>
          <cell r="D8894" t="str">
            <v>100g</v>
          </cell>
        </row>
        <row r="8895">
          <cell r="A8895">
            <v>150107</v>
          </cell>
          <cell r="B8895" t="str">
            <v>薇诺娜极润保湿BB霜</v>
          </cell>
          <cell r="C8895" t="str">
            <v>云南贝泰妮生物科技集团股份有限公司  </v>
          </cell>
          <cell r="D8895" t="str">
            <v>50g</v>
          </cell>
        </row>
        <row r="8896">
          <cell r="A8896">
            <v>141011</v>
          </cell>
          <cell r="B8896" t="str">
            <v>葡萄糖酸锌口服溶液</v>
          </cell>
          <cell r="C8896" t="str">
            <v>亚宝药业四川制药有限公司</v>
          </cell>
          <cell r="D8896" t="str">
            <v>10mlx12支</v>
          </cell>
        </row>
        <row r="8897">
          <cell r="A8897">
            <v>141012</v>
          </cell>
          <cell r="B8897" t="str">
            <v>葡萄糖酸钙口服溶液</v>
          </cell>
          <cell r="C8897" t="str">
            <v>亚宝药业四川制药有限公司</v>
          </cell>
          <cell r="D8897" t="str">
            <v>10mlx12支</v>
          </cell>
        </row>
        <row r="8898">
          <cell r="A8898">
            <v>148081</v>
          </cell>
          <cell r="B8898" t="str">
            <v>康百力鳕鱼肝油胶囊</v>
          </cell>
          <cell r="C8898" t="str">
            <v>美国乐可斯药业有限公司</v>
          </cell>
          <cell r="D8898" t="str">
            <v>300mg×100粒/瓶</v>
          </cell>
        </row>
        <row r="8899">
          <cell r="A8899">
            <v>148084</v>
          </cell>
          <cell r="B8899" t="str">
            <v>康百力银杏胶囊</v>
          </cell>
          <cell r="C8899" t="str">
            <v>美国乐可斯药业有限公司</v>
          </cell>
          <cell r="D8899" t="str">
            <v>720mg×60粒/瓶</v>
          </cell>
        </row>
        <row r="8900">
          <cell r="A8900">
            <v>148082</v>
          </cell>
          <cell r="B8900" t="str">
            <v>康百力钙+D口嚼片</v>
          </cell>
          <cell r="C8900" t="str">
            <v>美国乐可斯药业有限公司</v>
          </cell>
          <cell r="D8900" t="str">
            <v>1500mg×100片/瓶</v>
          </cell>
        </row>
        <row r="8901">
          <cell r="A8901">
            <v>148087</v>
          </cell>
          <cell r="B8901" t="str">
            <v>康百力磷脂胶囊</v>
          </cell>
          <cell r="C8901" t="str">
            <v>美国乐可斯药业有限公司</v>
          </cell>
          <cell r="D8901" t="str">
            <v>1200mg×100粒/瓶</v>
          </cell>
        </row>
        <row r="8902">
          <cell r="A8902">
            <v>148088</v>
          </cell>
          <cell r="B8902" t="str">
            <v>康百力松果体素片</v>
          </cell>
          <cell r="C8902" t="str">
            <v>美国TABCO企业集团依生学制药公司</v>
          </cell>
          <cell r="D8902" t="str">
            <v>501mg×60片/瓶</v>
          </cell>
        </row>
        <row r="8903">
          <cell r="A8903">
            <v>148098</v>
          </cell>
          <cell r="B8903" t="str">
            <v>康百力鲨鱼软骨胶囊</v>
          </cell>
          <cell r="C8903" t="str">
            <v>美国TABCO企业集团依生学制药公司</v>
          </cell>
          <cell r="D8903" t="str">
            <v>750mg×100粒/瓶</v>
          </cell>
        </row>
        <row r="8904">
          <cell r="A8904">
            <v>150782</v>
          </cell>
          <cell r="B8904" t="str">
            <v>祛黄褐斑粉</v>
          </cell>
          <cell r="C8904" t="str">
            <v>广东中食营科生物科技有限公司</v>
          </cell>
          <cell r="D8904" t="str">
            <v>450g</v>
          </cell>
        </row>
        <row r="8905">
          <cell r="A8905">
            <v>150785</v>
          </cell>
          <cell r="B8905" t="str">
            <v>红牛维生素功能饮料(牛磺酸强化型)</v>
          </cell>
          <cell r="C8905" t="str">
            <v>红牛维他命饮料(湖北)有限公司</v>
          </cell>
          <cell r="D8905" t="str">
            <v>250ml</v>
          </cell>
        </row>
        <row r="8906">
          <cell r="A8906">
            <v>124048</v>
          </cell>
          <cell r="B8906" t="str">
            <v>红牛维生素功能饮料</v>
          </cell>
          <cell r="C8906" t="str">
            <v>红牛维他命饮料(湖北)有限公司</v>
          </cell>
          <cell r="D8906" t="str">
            <v>250ml</v>
          </cell>
        </row>
        <row r="8907">
          <cell r="A8907">
            <v>146821</v>
          </cell>
          <cell r="B8907" t="str">
            <v>燀桃仁</v>
          </cell>
          <cell r="C8907" t="str">
            <v>四川省中药饮片有限责任公司</v>
          </cell>
          <cell r="D8907" t="str">
            <v>燀制10g</v>
          </cell>
        </row>
        <row r="8908">
          <cell r="A8908">
            <v>147009</v>
          </cell>
          <cell r="B8908" t="str">
            <v>蜜紫菀</v>
          </cell>
          <cell r="C8908" t="str">
            <v>四川省中药饮片有限责任公司</v>
          </cell>
          <cell r="D8908" t="str">
            <v>蜜炙10g</v>
          </cell>
        </row>
        <row r="8909">
          <cell r="A8909">
            <v>147010</v>
          </cell>
          <cell r="B8909" t="str">
            <v>蜜远志</v>
          </cell>
          <cell r="C8909" t="str">
            <v>四川省中药饮片有限责任公司</v>
          </cell>
          <cell r="D8909" t="str">
            <v>蜜炙10g</v>
          </cell>
        </row>
        <row r="8910">
          <cell r="A8910">
            <v>147012</v>
          </cell>
          <cell r="B8910" t="str">
            <v>蜜麻黄</v>
          </cell>
          <cell r="C8910" t="str">
            <v>四川省中药饮片有限责任公司</v>
          </cell>
          <cell r="D8910" t="str">
            <v>蜜炙10g</v>
          </cell>
        </row>
        <row r="8911">
          <cell r="A8911">
            <v>147015</v>
          </cell>
          <cell r="B8911" t="str">
            <v>前胡</v>
          </cell>
          <cell r="C8911" t="str">
            <v>四川省中药饮片有限责任公司</v>
          </cell>
          <cell r="D8911" t="str">
            <v>片10g</v>
          </cell>
        </row>
        <row r="8912">
          <cell r="A8912">
            <v>147020</v>
          </cell>
          <cell r="B8912" t="str">
            <v>西青果</v>
          </cell>
          <cell r="C8912" t="str">
            <v>四川省中药饮片有限责任公司</v>
          </cell>
          <cell r="D8912" t="str">
            <v>净10g</v>
          </cell>
        </row>
        <row r="8913">
          <cell r="A8913">
            <v>147022</v>
          </cell>
          <cell r="B8913" t="str">
            <v>夏枯草</v>
          </cell>
          <cell r="C8913" t="str">
            <v>四川省中药饮片有限责任公司</v>
          </cell>
          <cell r="D8913" t="str">
            <v>净10g</v>
          </cell>
        </row>
        <row r="8914">
          <cell r="A8914">
            <v>145835</v>
          </cell>
          <cell r="B8914" t="str">
            <v>郁金</v>
          </cell>
          <cell r="C8914" t="str">
            <v>太极集团四川绵阳制药有限公司</v>
          </cell>
          <cell r="D8914" t="str">
            <v>片、10g</v>
          </cell>
        </row>
        <row r="8915">
          <cell r="A8915">
            <v>145839</v>
          </cell>
          <cell r="B8915" t="str">
            <v>藁本</v>
          </cell>
          <cell r="C8915" t="str">
            <v>太极集团四川绵阳制药有限公司</v>
          </cell>
          <cell r="D8915" t="str">
            <v>片、10g</v>
          </cell>
        </row>
        <row r="8916">
          <cell r="A8916">
            <v>145223</v>
          </cell>
          <cell r="B8916" t="str">
            <v>香橼</v>
          </cell>
          <cell r="C8916" t="str">
            <v>太极集团四川绵阳制药有限公司</v>
          </cell>
          <cell r="D8916" t="str">
            <v>丝、10g</v>
          </cell>
        </row>
        <row r="8917">
          <cell r="A8917">
            <v>145872</v>
          </cell>
          <cell r="B8917" t="str">
            <v>炒麦芽</v>
          </cell>
          <cell r="C8917" t="str">
            <v>太极集团四川绵阳制药有限公司</v>
          </cell>
          <cell r="D8917" t="str">
            <v>清炒、10g</v>
          </cell>
        </row>
        <row r="8918">
          <cell r="A8918">
            <v>146493</v>
          </cell>
          <cell r="B8918" t="str">
            <v>制川乌</v>
          </cell>
          <cell r="C8918" t="str">
            <v>四川省中药饮片有限责任公司</v>
          </cell>
          <cell r="D8918" t="str">
            <v>片10g</v>
          </cell>
        </row>
        <row r="8919">
          <cell r="A8919">
            <v>146494</v>
          </cell>
          <cell r="B8919" t="str">
            <v>制何首乌</v>
          </cell>
          <cell r="C8919" t="str">
            <v>四川省中药饮片有限责任公司</v>
          </cell>
          <cell r="D8919" t="str">
            <v>药汁炙10g</v>
          </cell>
        </row>
        <row r="8920">
          <cell r="A8920">
            <v>146508</v>
          </cell>
          <cell r="B8920" t="str">
            <v>盐覆盆子</v>
          </cell>
          <cell r="C8920" t="str">
            <v>四川省中药饮片有限责任公司</v>
          </cell>
          <cell r="D8920" t="str">
            <v>蒸制10g</v>
          </cell>
        </row>
        <row r="8921">
          <cell r="A8921">
            <v>146519</v>
          </cell>
          <cell r="B8921" t="str">
            <v>烫骨碎补</v>
          </cell>
          <cell r="C8921" t="str">
            <v>四川省中药饮片有限责任公司</v>
          </cell>
          <cell r="D8921" t="str">
            <v>烫制10g</v>
          </cell>
        </row>
        <row r="8922">
          <cell r="A8922">
            <v>146520</v>
          </cell>
          <cell r="B8922" t="str">
            <v>天花粉</v>
          </cell>
          <cell r="C8922" t="str">
            <v>其他生产厂家</v>
          </cell>
          <cell r="D8922" t="str">
            <v>片10g</v>
          </cell>
        </row>
        <row r="8923">
          <cell r="A8923">
            <v>146521</v>
          </cell>
          <cell r="B8923" t="str">
            <v>煨诃子</v>
          </cell>
          <cell r="C8923" t="str">
            <v>四川省中药饮片有限责任公司</v>
          </cell>
          <cell r="D8923" t="str">
            <v>煨制10g</v>
          </cell>
        </row>
        <row r="8924">
          <cell r="A8924">
            <v>146523</v>
          </cell>
          <cell r="B8924" t="str">
            <v>乌药</v>
          </cell>
          <cell r="C8924" t="str">
            <v>四川省中药饮片有限责任公司</v>
          </cell>
          <cell r="D8924" t="str">
            <v>片10g</v>
          </cell>
        </row>
        <row r="8925">
          <cell r="A8925">
            <v>146525</v>
          </cell>
          <cell r="B8925" t="str">
            <v>玄参</v>
          </cell>
          <cell r="C8925" t="str">
            <v>四川省中药饮片有限责任公司</v>
          </cell>
          <cell r="D8925" t="str">
            <v>片10g</v>
          </cell>
        </row>
        <row r="8926">
          <cell r="A8926">
            <v>146531</v>
          </cell>
          <cell r="B8926" t="str">
            <v>苏木</v>
          </cell>
          <cell r="C8926" t="str">
            <v>四川省中药饮片有限责任公司</v>
          </cell>
          <cell r="D8926" t="str">
            <v>片10g</v>
          </cell>
        </row>
        <row r="8927">
          <cell r="A8927">
            <v>146539</v>
          </cell>
          <cell r="B8927" t="str">
            <v>水牛角</v>
          </cell>
          <cell r="C8927" t="str">
            <v>四川省中药饮片有限责任公司</v>
          </cell>
          <cell r="D8927" t="str">
            <v>粉10g</v>
          </cell>
        </row>
        <row r="8928">
          <cell r="A8928">
            <v>150087</v>
          </cell>
          <cell r="B8928" t="str">
            <v>薇诺娜清痘修复精华液</v>
          </cell>
          <cell r="C8928" t="str">
            <v>云南贝泰妮生物科技集团股份有限公司  </v>
          </cell>
          <cell r="D8928" t="str">
            <v>25g</v>
          </cell>
        </row>
        <row r="8929">
          <cell r="A8929">
            <v>150089</v>
          </cell>
          <cell r="B8929" t="str">
            <v>薇诺娜舒敏保湿润肤水</v>
          </cell>
          <cell r="C8929" t="str">
            <v>云南贝泰妮生物科技集团股份有限公司  </v>
          </cell>
          <cell r="D8929" t="str">
            <v>120ml</v>
          </cell>
        </row>
        <row r="8930">
          <cell r="A8930">
            <v>150090</v>
          </cell>
          <cell r="B8930" t="str">
            <v>薇诺娜舒敏保湿特护霜</v>
          </cell>
          <cell r="C8930" t="str">
            <v>云南贝泰妮生物科技集团股份有限公司  </v>
          </cell>
          <cell r="D8930" t="str">
            <v>50g</v>
          </cell>
        </row>
        <row r="8931">
          <cell r="A8931">
            <v>150091</v>
          </cell>
          <cell r="B8931" t="str">
            <v>薇诺娜舒敏保湿特护霜</v>
          </cell>
          <cell r="C8931" t="str">
            <v>云南贝泰妮生物科技集团股份有限公司  </v>
          </cell>
          <cell r="D8931" t="str">
            <v>15g</v>
          </cell>
        </row>
        <row r="8932">
          <cell r="A8932">
            <v>150098</v>
          </cell>
          <cell r="B8932" t="str">
            <v>薇诺娜维生素CE淡纹亮肤精华液</v>
          </cell>
          <cell r="C8932" t="str">
            <v>云南贝泰妮生物科技集团股份有限公司  </v>
          </cell>
          <cell r="D8932" t="str">
            <v>30ml</v>
          </cell>
        </row>
        <row r="8933">
          <cell r="A8933">
            <v>150101</v>
          </cell>
          <cell r="B8933" t="str">
            <v>薇诺娜舒缓控油凝露</v>
          </cell>
          <cell r="C8933" t="str">
            <v>云南贝泰妮生物科技集团股份有限公司  </v>
          </cell>
          <cell r="D8933" t="str">
            <v>50g</v>
          </cell>
        </row>
        <row r="8934">
          <cell r="A8934">
            <v>150108</v>
          </cell>
          <cell r="B8934" t="str">
            <v>薇诺娜极润保湿水盈霜</v>
          </cell>
          <cell r="C8934" t="str">
            <v>云南贝泰妮生物科技集团股份有限公司  </v>
          </cell>
          <cell r="D8934" t="str">
            <v>50g</v>
          </cell>
        </row>
        <row r="8935">
          <cell r="A8935">
            <v>135781</v>
          </cell>
          <cell r="B8935" t="str">
            <v>扶正化瘀胶囊</v>
          </cell>
          <cell r="C8935" t="str">
            <v>上海黄海制药有限责任公司</v>
          </cell>
          <cell r="D8935" t="str">
            <v>0.3gx60粒</v>
          </cell>
        </row>
        <row r="8936">
          <cell r="A8936">
            <v>150446</v>
          </cell>
          <cell r="B8936" t="str">
            <v>阿莫西林分散片</v>
          </cell>
          <cell r="C8936" t="str">
            <v>西南药业股份有限公司</v>
          </cell>
          <cell r="D8936" t="str">
            <v>0.5gx10片/板x2板/盒</v>
          </cell>
        </row>
        <row r="8937">
          <cell r="A8937">
            <v>139379</v>
          </cell>
          <cell r="B8937" t="str">
            <v>感冒清热颗粒</v>
          </cell>
          <cell r="C8937" t="str">
            <v>太极集团重庆中药二厂有限公司</v>
          </cell>
          <cell r="D8937" t="str">
            <v>12gx12袋</v>
          </cell>
        </row>
        <row r="8938">
          <cell r="A8938">
            <v>141231</v>
          </cell>
          <cell r="B8938" t="str">
            <v>华素愈创优效修复漱口水3+</v>
          </cell>
          <cell r="C8938" t="str">
            <v>北京华素制药股份有限公司(原：北京四环医药)</v>
          </cell>
          <cell r="D8938" t="str">
            <v>260ml</v>
          </cell>
        </row>
        <row r="8939">
          <cell r="A8939">
            <v>148774</v>
          </cell>
          <cell r="B8939" t="str">
            <v>布洛芬混悬滴剂(美林)</v>
          </cell>
          <cell r="C8939" t="str">
            <v>上海强生制药有限公司</v>
          </cell>
          <cell r="D8939" t="str">
            <v>20ml(15ml:0.6g)</v>
          </cell>
        </row>
        <row r="8940">
          <cell r="A8940">
            <v>148745</v>
          </cell>
          <cell r="B8940" t="str">
            <v>对乙酰氨基酚混悬滴剂</v>
          </cell>
          <cell r="C8940" t="str">
            <v>上海强生制药有限公司</v>
          </cell>
          <cell r="D8940" t="str">
            <v>20ml</v>
          </cell>
        </row>
        <row r="8941">
          <cell r="A8941">
            <v>124081</v>
          </cell>
          <cell r="B8941" t="str">
            <v>苯扎氯铵贴</v>
          </cell>
          <cell r="C8941" t="str">
            <v>上海强生有限公司</v>
          </cell>
          <cell r="D8941" t="str">
            <v>22.5mmx12.7mmx20s（防水型）</v>
          </cell>
        </row>
        <row r="8942">
          <cell r="A8942">
            <v>151215</v>
          </cell>
          <cell r="B8942" t="str">
            <v>爽口喉片（柠檬味）</v>
          </cell>
          <cell r="C8942" t="str">
            <v>广东新乐食品有限公司</v>
          </cell>
          <cell r="D8942" t="str">
            <v>40g（无糖型维C）</v>
          </cell>
        </row>
        <row r="8943">
          <cell r="A8943">
            <v>151216</v>
          </cell>
          <cell r="B8943" t="str">
            <v>爽口喉片（芒果味）</v>
          </cell>
          <cell r="C8943" t="str">
            <v>广东新乐食品有限公司</v>
          </cell>
          <cell r="D8943" t="str">
            <v>40g（无糖型维C）</v>
          </cell>
        </row>
        <row r="8944">
          <cell r="A8944">
            <v>151217</v>
          </cell>
          <cell r="B8944" t="str">
            <v>爽口喉片（正梅味）</v>
          </cell>
          <cell r="C8944" t="str">
            <v>广东新乐食品有限公司</v>
          </cell>
          <cell r="D8944" t="str">
            <v>40g（不含香精维C）</v>
          </cell>
        </row>
        <row r="8945">
          <cell r="A8945">
            <v>151218</v>
          </cell>
          <cell r="B8945" t="str">
            <v>爽口喉片（山楂味）</v>
          </cell>
          <cell r="C8945" t="str">
            <v>广东新乐食品有限公司</v>
          </cell>
          <cell r="D8945" t="str">
            <v>40g（不含香精维C）</v>
          </cell>
        </row>
        <row r="8946">
          <cell r="A8946">
            <v>151220</v>
          </cell>
          <cell r="B8946" t="str">
            <v>爽口喉片（西瓜味）</v>
          </cell>
          <cell r="C8946" t="str">
            <v>广东新乐食品有限公司</v>
          </cell>
          <cell r="D8946" t="str">
            <v>40g（无糖型维C）</v>
          </cell>
        </row>
        <row r="8947">
          <cell r="A8947">
            <v>151221</v>
          </cell>
          <cell r="B8947" t="str">
            <v>爽口喉片（薄荷味）</v>
          </cell>
          <cell r="C8947" t="str">
            <v>广东新乐食品有限公司</v>
          </cell>
          <cell r="D8947" t="str">
            <v>40g（无糖型维C）</v>
          </cell>
        </row>
        <row r="8948">
          <cell r="A8948">
            <v>142422</v>
          </cell>
          <cell r="B8948" t="str">
            <v>木香顺气丸</v>
          </cell>
          <cell r="C8948" t="str">
            <v>贵州百灵企业集团制药股份有限公司</v>
          </cell>
          <cell r="D8948" t="str">
            <v>3gx10袋</v>
          </cell>
        </row>
        <row r="8949">
          <cell r="A8949">
            <v>146540</v>
          </cell>
          <cell r="B8949" t="str">
            <v>盐杜仲</v>
          </cell>
          <cell r="C8949" t="str">
            <v>四川省中药饮片有限责任公司</v>
          </cell>
          <cell r="D8949" t="str">
            <v>盐水炙10g</v>
          </cell>
        </row>
        <row r="8950">
          <cell r="A8950">
            <v>146549</v>
          </cell>
          <cell r="B8950" t="str">
            <v>制黄精</v>
          </cell>
          <cell r="C8950" t="str">
            <v>四川省中药饮片有限责任公司</v>
          </cell>
          <cell r="D8950" t="str">
            <v>黑豆汁炙10g</v>
          </cell>
        </row>
        <row r="8951">
          <cell r="A8951">
            <v>146609</v>
          </cell>
          <cell r="B8951" t="str">
            <v>芦根</v>
          </cell>
          <cell r="C8951" t="str">
            <v>四川省中药饮片有限责任公司</v>
          </cell>
          <cell r="D8951" t="str">
            <v>段10g</v>
          </cell>
        </row>
        <row r="8952">
          <cell r="A8952">
            <v>146619</v>
          </cell>
          <cell r="B8952" t="str">
            <v>茜草</v>
          </cell>
          <cell r="C8952" t="str">
            <v>四川省中药饮片有限责任公司</v>
          </cell>
          <cell r="D8952" t="str">
            <v>段10g</v>
          </cell>
        </row>
        <row r="8953">
          <cell r="A8953">
            <v>146624</v>
          </cell>
          <cell r="B8953" t="str">
            <v>青皮</v>
          </cell>
          <cell r="C8953" t="str">
            <v>四川省中药饮片有限责任公司</v>
          </cell>
          <cell r="D8953" t="str">
            <v>片10g</v>
          </cell>
        </row>
        <row r="8954">
          <cell r="A8954">
            <v>146643</v>
          </cell>
          <cell r="B8954" t="str">
            <v>独活</v>
          </cell>
          <cell r="C8954" t="str">
            <v>四川利民中药饮片有限责任公司</v>
          </cell>
          <cell r="D8954" t="str">
            <v>片10g</v>
          </cell>
        </row>
        <row r="8955">
          <cell r="A8955">
            <v>146797</v>
          </cell>
          <cell r="B8955" t="str">
            <v>半枝莲</v>
          </cell>
          <cell r="C8955" t="str">
            <v>四川省中药饮片有限责任公司</v>
          </cell>
          <cell r="D8955" t="str">
            <v>段10g</v>
          </cell>
        </row>
        <row r="8956">
          <cell r="A8956">
            <v>146798</v>
          </cell>
          <cell r="B8956" t="str">
            <v>柏子仁</v>
          </cell>
          <cell r="C8956" t="str">
            <v>四川省中药饮片有限责任公司</v>
          </cell>
          <cell r="D8956" t="str">
            <v>净10g</v>
          </cell>
        </row>
        <row r="8957">
          <cell r="A8957">
            <v>146802</v>
          </cell>
          <cell r="B8957" t="str">
            <v>白鲜皮</v>
          </cell>
          <cell r="C8957" t="str">
            <v>四川省中药饮片有限责任公司</v>
          </cell>
          <cell r="D8957" t="str">
            <v>片10g</v>
          </cell>
        </row>
        <row r="8958">
          <cell r="A8958">
            <v>146804</v>
          </cell>
          <cell r="B8958" t="str">
            <v>白前</v>
          </cell>
          <cell r="C8958" t="str">
            <v>四川省中药饮片有限责任公司</v>
          </cell>
          <cell r="D8958" t="str">
            <v>段10g</v>
          </cell>
        </row>
        <row r="8959">
          <cell r="A8959">
            <v>145646</v>
          </cell>
          <cell r="B8959" t="str">
            <v>酒黄芩</v>
          </cell>
          <cell r="C8959" t="str">
            <v>四川省中药饮片有限责任公司</v>
          </cell>
          <cell r="D8959" t="str">
            <v>10g酒炙</v>
          </cell>
        </row>
        <row r="8960">
          <cell r="A8960">
            <v>145647</v>
          </cell>
          <cell r="B8960" t="str">
            <v>白芷</v>
          </cell>
          <cell r="C8960" t="str">
            <v>太极集团四川绵阳制药有限公司</v>
          </cell>
          <cell r="D8960" t="str">
            <v>片、5g</v>
          </cell>
        </row>
        <row r="8961">
          <cell r="A8961">
            <v>145648</v>
          </cell>
          <cell r="B8961" t="str">
            <v>盐知母</v>
          </cell>
          <cell r="C8961" t="str">
            <v>四川省中药饮片有限责任公司</v>
          </cell>
          <cell r="D8961" t="str">
            <v>10g盐水炙</v>
          </cell>
        </row>
        <row r="8962">
          <cell r="A8962">
            <v>146430</v>
          </cell>
          <cell r="B8962" t="str">
            <v>炙甘草</v>
          </cell>
          <cell r="C8962" t="str">
            <v>其他生产厂家</v>
          </cell>
          <cell r="D8962" t="str">
            <v>蜜炙10g</v>
          </cell>
        </row>
        <row r="8963">
          <cell r="A8963">
            <v>146435</v>
          </cell>
          <cell r="B8963" t="str">
            <v>炙黄芪</v>
          </cell>
          <cell r="C8963" t="str">
            <v>四川省中药饮片有限责任公司</v>
          </cell>
          <cell r="D8963" t="str">
            <v>蜜炙10g</v>
          </cell>
        </row>
        <row r="8964">
          <cell r="A8964">
            <v>146908</v>
          </cell>
          <cell r="B8964" t="str">
            <v>蜜百部</v>
          </cell>
          <cell r="C8964" t="str">
            <v>四川省中药饮片有限责任公司</v>
          </cell>
          <cell r="D8964" t="str">
            <v>蜜炙10g</v>
          </cell>
        </row>
        <row r="8965">
          <cell r="A8965">
            <v>146909</v>
          </cell>
          <cell r="B8965" t="str">
            <v>金银花</v>
          </cell>
          <cell r="C8965" t="str">
            <v>四川省中药饮片有限责任公司</v>
          </cell>
          <cell r="D8965" t="str">
            <v>净10g</v>
          </cell>
        </row>
        <row r="8966">
          <cell r="A8966">
            <v>146486</v>
          </cell>
          <cell r="B8966" t="str">
            <v>制白附子</v>
          </cell>
          <cell r="C8966" t="str">
            <v>四川省中药饮片有限责任公司</v>
          </cell>
          <cell r="D8966" t="str">
            <v>药汁煮10g</v>
          </cell>
        </row>
        <row r="8967">
          <cell r="A8967">
            <v>146490</v>
          </cell>
          <cell r="B8967" t="str">
            <v>玉竹</v>
          </cell>
          <cell r="C8967" t="str">
            <v>四川省中药饮片有限责任公司</v>
          </cell>
          <cell r="D8967" t="str">
            <v> 片 10g</v>
          </cell>
        </row>
        <row r="8968">
          <cell r="A8968">
            <v>146503</v>
          </cell>
          <cell r="B8968" t="str">
            <v>盐巴戟天</v>
          </cell>
          <cell r="C8968" t="str">
            <v>四川省中药饮片有限责任公司</v>
          </cell>
          <cell r="D8968" t="str">
            <v>盐水炙10g</v>
          </cell>
        </row>
        <row r="8969">
          <cell r="A8969">
            <v>122328</v>
          </cell>
          <cell r="B8969" t="str">
            <v>云南白药金口健牙膏</v>
          </cell>
          <cell r="C8969" t="str">
            <v>云南白药集团股份有限公司</v>
          </cell>
          <cell r="D8969" t="str">
            <v>145g（益优冰柠）</v>
          </cell>
        </row>
        <row r="8970">
          <cell r="A8970">
            <v>122331</v>
          </cell>
          <cell r="B8970" t="str">
            <v>云南白药金口健牙膏</v>
          </cell>
          <cell r="C8970" t="str">
            <v>云南白药集团股份有限公司</v>
          </cell>
          <cell r="D8970" t="str">
            <v>145g（激爽薄荷）</v>
          </cell>
        </row>
        <row r="8971">
          <cell r="A8971">
            <v>139378</v>
          </cell>
          <cell r="B8971" t="str">
            <v>复方板蓝根颗粒</v>
          </cell>
          <cell r="C8971" t="str">
            <v>太极集团重庆中药二厂有限公司</v>
          </cell>
          <cell r="D8971" t="str">
            <v>15gx22袋</v>
          </cell>
        </row>
        <row r="8972">
          <cell r="A8972">
            <v>148955</v>
          </cell>
          <cell r="B8972" t="str">
            <v>定坤丹</v>
          </cell>
          <cell r="C8972" t="str">
            <v>山西广誉远国药有限公司</v>
          </cell>
          <cell r="D8972" t="str">
            <v>7gx4瓶（水蜜丸）</v>
          </cell>
        </row>
        <row r="8973">
          <cell r="A8973">
            <v>150076</v>
          </cell>
          <cell r="B8973" t="str">
            <v>板蓝根含片</v>
          </cell>
          <cell r="C8973" t="str">
            <v>洛阳新春都生物制药有限公司</v>
          </cell>
          <cell r="D8973" t="str">
            <v>0.5g*9片*2板</v>
          </cell>
        </row>
        <row r="8974">
          <cell r="A8974">
            <v>150009</v>
          </cell>
          <cell r="B8974" t="str">
            <v>加替沙星滴眼液</v>
          </cell>
          <cell r="C8974" t="str">
            <v>安徽省双科药业有限公司</v>
          </cell>
          <cell r="D8974" t="str">
            <v>0.3%：5ml</v>
          </cell>
        </row>
        <row r="8975">
          <cell r="A8975">
            <v>139481</v>
          </cell>
          <cell r="B8975" t="str">
            <v>盐酸氨酮戊酸外用散</v>
          </cell>
          <cell r="C8975" t="str">
            <v>上海复旦张江生物医药股份有限公司</v>
          </cell>
          <cell r="D8975" t="str">
            <v>118mg</v>
          </cell>
        </row>
        <row r="8976">
          <cell r="A8976">
            <v>147111</v>
          </cell>
          <cell r="B8976" t="str">
            <v>天美健牌多种维生素咀嚼片（儿童型）</v>
          </cell>
          <cell r="C8976" t="str">
            <v>江苏天美健大自然生物工程有限公司 </v>
          </cell>
          <cell r="D8976" t="str">
            <v>1000mg/片*100片</v>
          </cell>
        </row>
        <row r="8977">
          <cell r="A8977">
            <v>147113</v>
          </cell>
          <cell r="B8977" t="str">
            <v>天美健牌蜂胶软胶囊</v>
          </cell>
          <cell r="C8977" t="str">
            <v>江苏天美健大自然生物工程有限公司 </v>
          </cell>
          <cell r="D8977" t="str">
            <v>0.5g/粒*100粒</v>
          </cell>
        </row>
        <row r="8978">
          <cell r="A8978">
            <v>147115</v>
          </cell>
          <cell r="B8978" t="str">
            <v>天美健牌纳豆红曲大豆磷脂胶囊</v>
          </cell>
          <cell r="C8978" t="str">
            <v>江苏天美健大自然生物工程有限公司 </v>
          </cell>
          <cell r="D8978" t="str">
            <v>0.45g*100粒</v>
          </cell>
        </row>
        <row r="8979">
          <cell r="A8979">
            <v>147117</v>
          </cell>
          <cell r="B8979" t="str">
            <v>天美健牌大豆肽蛋白粉</v>
          </cell>
          <cell r="C8979" t="str">
            <v>江苏天美健大自然生物工程有限公司 </v>
          </cell>
          <cell r="D8979" t="str">
            <v>400g(10gx40袋)</v>
          </cell>
        </row>
        <row r="8980">
          <cell r="A8980">
            <v>147100</v>
          </cell>
          <cell r="B8980" t="str">
            <v>嵩珍牌天然β-胡萝卜素软胶囊</v>
          </cell>
          <cell r="C8980" t="str">
            <v>江苏天美健大自然生物工程有限公司 </v>
          </cell>
          <cell r="D8980" t="str">
            <v>500mg/粒*60粒</v>
          </cell>
        </row>
        <row r="8981">
          <cell r="A8981">
            <v>147103</v>
          </cell>
          <cell r="B8981" t="str">
            <v>乃捷尔牌初乳素胶囊</v>
          </cell>
          <cell r="C8981" t="str">
            <v>江苏天美健大自然生物工程有限公司 </v>
          </cell>
          <cell r="D8981" t="str">
            <v>150mg/粒*24粒</v>
          </cell>
        </row>
        <row r="8982">
          <cell r="A8982">
            <v>147104</v>
          </cell>
          <cell r="B8982" t="str">
            <v>天美健牌维生素C咀嚼片</v>
          </cell>
          <cell r="C8982" t="str">
            <v>江苏天美健大自然生物工程有限公司 </v>
          </cell>
          <cell r="D8982" t="str">
            <v>1g/片*100片</v>
          </cell>
        </row>
        <row r="8983">
          <cell r="A8983">
            <v>147110</v>
          </cell>
          <cell r="B8983" t="str">
            <v>天美健牌B族维生素片</v>
          </cell>
          <cell r="C8983" t="str">
            <v>江苏天美健大自然生物工程有限公司 </v>
          </cell>
          <cell r="D8983" t="str">
            <v>0.5g/片*100片</v>
          </cell>
        </row>
        <row r="8984">
          <cell r="A8984">
            <v>147106</v>
          </cell>
          <cell r="B8984" t="str">
            <v>天美健牌多种维生素矿物质片（成人型）</v>
          </cell>
          <cell r="C8984" t="str">
            <v>江苏天美健大自然生物工程有限公司 </v>
          </cell>
          <cell r="D8984" t="str">
            <v>500mg/片*100片</v>
          </cell>
        </row>
        <row r="8985">
          <cell r="A8985">
            <v>144658</v>
          </cell>
          <cell r="B8985" t="str">
            <v>小儿柴桂退热颗粒</v>
          </cell>
          <cell r="C8985" t="str">
            <v>葵花药业集团(襄阳)隆中有限公司</v>
          </cell>
          <cell r="D8985" t="str">
            <v>5g*10袋</v>
          </cell>
        </row>
        <row r="8986">
          <cell r="A8986">
            <v>144856</v>
          </cell>
          <cell r="B8986" t="str">
            <v>左乙拉西坦片</v>
          </cell>
          <cell r="C8986" t="str">
            <v>优时比（珠海）制药有限公司（原珠海许瓦兹制药有限公司）</v>
          </cell>
          <cell r="D8986" t="str">
            <v>0.25gx30片</v>
          </cell>
        </row>
        <row r="8987">
          <cell r="A8987">
            <v>139507</v>
          </cell>
          <cell r="B8987" t="str">
            <v>盐酸苯环壬酯片(飞赛乐)</v>
          </cell>
          <cell r="C8987" t="str">
            <v>北京华素制药股份有限公司(原：北京四环医药)</v>
          </cell>
          <cell r="D8987" t="str">
            <v>2mgx2片x2板</v>
          </cell>
        </row>
        <row r="8988">
          <cell r="A8988">
            <v>151442</v>
          </cell>
          <cell r="B8988" t="str">
            <v>京儿锌颗粒</v>
          </cell>
          <cell r="C8988" t="str">
            <v>仙乐健康科技股份有限公司</v>
          </cell>
          <cell r="D8988" t="str">
            <v>1gx20袋</v>
          </cell>
        </row>
        <row r="8989">
          <cell r="A8989">
            <v>146505</v>
          </cell>
          <cell r="B8989" t="str">
            <v>盐车前子</v>
          </cell>
          <cell r="C8989" t="str">
            <v>四川省中药饮片有限责任公司</v>
          </cell>
          <cell r="D8989" t="str">
            <v>盐水炙10g</v>
          </cell>
        </row>
        <row r="8990">
          <cell r="A8990">
            <v>146506</v>
          </cell>
          <cell r="B8990" t="str">
            <v>盐泽泻</v>
          </cell>
          <cell r="C8990" t="str">
            <v>四川省中药饮片有限责任公司</v>
          </cell>
          <cell r="D8990" t="str">
            <v>盐水炙10g</v>
          </cell>
        </row>
        <row r="8991">
          <cell r="A8991">
            <v>146507</v>
          </cell>
          <cell r="B8991" t="str">
            <v>血余炭</v>
          </cell>
          <cell r="C8991" t="str">
            <v>四川省中药饮片有限责任公司</v>
          </cell>
          <cell r="D8991" t="str">
            <v>碎10g</v>
          </cell>
        </row>
        <row r="8992">
          <cell r="A8992">
            <v>146528</v>
          </cell>
          <cell r="B8992" t="str">
            <v>徐长卿</v>
          </cell>
          <cell r="C8992" t="str">
            <v>四川省中药饮片有限责任公司</v>
          </cell>
          <cell r="D8992" t="str">
            <v>段10g</v>
          </cell>
        </row>
        <row r="8993">
          <cell r="A8993">
            <v>146529</v>
          </cell>
          <cell r="B8993" t="str">
            <v>制远志</v>
          </cell>
          <cell r="C8993" t="str">
            <v>四川省中药饮片有限责任公司</v>
          </cell>
          <cell r="D8993" t="str">
            <v>药煮汁10g</v>
          </cell>
        </row>
        <row r="8994">
          <cell r="A8994">
            <v>146535</v>
          </cell>
          <cell r="B8994" t="str">
            <v>土鳖虫</v>
          </cell>
          <cell r="C8994" t="str">
            <v>四川省中药饮片有限责任公司</v>
          </cell>
          <cell r="D8994" t="str">
            <v>净10g</v>
          </cell>
        </row>
        <row r="8995">
          <cell r="A8995">
            <v>145749</v>
          </cell>
          <cell r="B8995" t="str">
            <v>浙贝母</v>
          </cell>
          <cell r="C8995" t="str">
            <v>太极集团四川绵阳制药有限公司</v>
          </cell>
          <cell r="D8995" t="str">
            <v>片、10g</v>
          </cell>
        </row>
        <row r="8996">
          <cell r="A8996">
            <v>146914</v>
          </cell>
          <cell r="B8996" t="str">
            <v>何首乌</v>
          </cell>
          <cell r="C8996" t="str">
            <v>四川省中药饮片有限责任公司</v>
          </cell>
          <cell r="D8996" t="str">
            <v>片10g</v>
          </cell>
        </row>
        <row r="8997">
          <cell r="A8997">
            <v>146915</v>
          </cell>
          <cell r="B8997" t="str">
            <v>醋竹叶柴胡</v>
          </cell>
          <cell r="C8997" t="str">
            <v>四川省中药饮片有限责任公司</v>
          </cell>
          <cell r="D8997" t="str">
            <v>醋炙10g</v>
          </cell>
        </row>
        <row r="8998">
          <cell r="A8998">
            <v>146916</v>
          </cell>
          <cell r="B8998" t="str">
            <v>醋乳香</v>
          </cell>
          <cell r="C8998" t="str">
            <v>四川省中药饮片有限责任公司</v>
          </cell>
          <cell r="D8998" t="str">
            <v>醋炙10g</v>
          </cell>
        </row>
        <row r="8999">
          <cell r="A8999">
            <v>146917</v>
          </cell>
          <cell r="B8999" t="str">
            <v>醋没药</v>
          </cell>
          <cell r="C8999" t="str">
            <v>四川省中药饮片有限责任公司</v>
          </cell>
          <cell r="D8999" t="str">
            <v>醋炙 10g</v>
          </cell>
        </row>
        <row r="9000">
          <cell r="A9000">
            <v>146922</v>
          </cell>
          <cell r="B9000" t="str">
            <v>冰片</v>
          </cell>
          <cell r="C9000" t="str">
            <v>四川省中药饮片有限责任公司</v>
          </cell>
          <cell r="D9000" t="str">
            <v>净10g</v>
          </cell>
        </row>
        <row r="9001">
          <cell r="A9001">
            <v>146924</v>
          </cell>
          <cell r="B9001" t="str">
            <v>紫荆皮</v>
          </cell>
          <cell r="C9001" t="str">
            <v>四川省中药饮片有限责任公司</v>
          </cell>
          <cell r="D9001" t="str">
            <v>段10g</v>
          </cell>
        </row>
        <row r="9002">
          <cell r="A9002">
            <v>145831</v>
          </cell>
          <cell r="B9002" t="str">
            <v>红参</v>
          </cell>
          <cell r="C9002" t="str">
            <v>太极集团四川绵阳制药有限公司</v>
          </cell>
          <cell r="D9002" t="str">
            <v>片、10g</v>
          </cell>
        </row>
        <row r="9003">
          <cell r="A9003">
            <v>146509</v>
          </cell>
          <cell r="B9003" t="str">
            <v>盐橘核</v>
          </cell>
          <cell r="C9003" t="str">
            <v>四川省中药饮片有限责任公司</v>
          </cell>
          <cell r="D9003" t="str">
            <v>盐水炙10g</v>
          </cell>
        </row>
        <row r="9004">
          <cell r="A9004">
            <v>146517</v>
          </cell>
          <cell r="B9004" t="str">
            <v>薤白</v>
          </cell>
          <cell r="C9004" t="str">
            <v>四川省中药饮片有限责任公司</v>
          </cell>
          <cell r="D9004" t="str">
            <v>净10g</v>
          </cell>
        </row>
        <row r="9005">
          <cell r="A9005">
            <v>146530</v>
          </cell>
          <cell r="B9005" t="str">
            <v>四制香附</v>
          </cell>
          <cell r="C9005" t="str">
            <v>四川省中药饮片有限责任公司</v>
          </cell>
          <cell r="D9005" t="str">
            <v>四制10g</v>
          </cell>
        </row>
        <row r="9006">
          <cell r="A9006">
            <v>146533</v>
          </cell>
          <cell r="B9006" t="str">
            <v>烫狗脊</v>
          </cell>
          <cell r="C9006" t="str">
            <v>四川省中药饮片有限责任公司</v>
          </cell>
          <cell r="D9006" t="str">
            <v>烫制10g</v>
          </cell>
        </row>
        <row r="9007">
          <cell r="A9007">
            <v>146534</v>
          </cell>
          <cell r="B9007" t="str">
            <v>天冬</v>
          </cell>
          <cell r="C9007" t="str">
            <v>其他生产厂家</v>
          </cell>
          <cell r="D9007" t="str">
            <v>片10g</v>
          </cell>
        </row>
        <row r="9008">
          <cell r="A9008">
            <v>146557</v>
          </cell>
          <cell r="B9008" t="str">
            <v>山豆根</v>
          </cell>
          <cell r="C9008" t="str">
            <v>四川省中药饮片有限责任公司</v>
          </cell>
          <cell r="D9008" t="str">
            <v>片10g</v>
          </cell>
        </row>
        <row r="9009">
          <cell r="A9009">
            <v>146669</v>
          </cell>
          <cell r="B9009" t="str">
            <v>葛根</v>
          </cell>
          <cell r="C9009" t="str">
            <v>四川省中药饮片有限责任公司</v>
          </cell>
          <cell r="D9009" t="str">
            <v>片10g</v>
          </cell>
        </row>
        <row r="9010">
          <cell r="A9010">
            <v>148907</v>
          </cell>
          <cell r="B9010" t="str">
            <v>便携式药盒</v>
          </cell>
          <cell r="C9010" t="str">
            <v>青岛海诺生物工程有限公司</v>
          </cell>
          <cell r="D9010" t="str">
            <v>75mm*75mm(心形)</v>
          </cell>
        </row>
        <row r="9011">
          <cell r="A9011">
            <v>148908</v>
          </cell>
          <cell r="B9011" t="str">
            <v>便携式药盒</v>
          </cell>
          <cell r="C9011" t="str">
            <v>青岛海诺生物工程有限公司</v>
          </cell>
          <cell r="D9011" t="str">
            <v>75*105mm(方形)</v>
          </cell>
        </row>
        <row r="9012">
          <cell r="A9012">
            <v>150811</v>
          </cell>
          <cell r="B9012" t="str">
            <v>枸橼酸坦度螺酮胶囊(律康)</v>
          </cell>
          <cell r="C9012" t="str">
            <v>四川科瑞德制药有限公司</v>
          </cell>
          <cell r="D9012" t="str">
            <v>5mgx48粒</v>
          </cell>
        </row>
        <row r="9013">
          <cell r="A9013">
            <v>150938</v>
          </cell>
          <cell r="B9013" t="str">
            <v>艾普拉唑肠溶片</v>
          </cell>
          <cell r="C9013" t="str">
            <v>丽珠集团丽珠制药厂</v>
          </cell>
          <cell r="D9013" t="str">
            <v>5mgx6片</v>
          </cell>
        </row>
        <row r="9014">
          <cell r="A9014">
            <v>148894</v>
          </cell>
          <cell r="B9014" t="str">
            <v>三七粉</v>
          </cell>
          <cell r="C9014" t="str">
            <v>其他生产厂家</v>
          </cell>
          <cell r="D9014" t="str">
            <v>3g*18条（特级）（太极牌）</v>
          </cell>
        </row>
        <row r="9015">
          <cell r="A9015">
            <v>151025</v>
          </cell>
          <cell r="B9015" t="str">
            <v>复方黄柏液</v>
          </cell>
          <cell r="C9015" t="str">
            <v>山东汉方制药有限公司</v>
          </cell>
          <cell r="D9015" t="str">
            <v>20ml/瓶*6瓶</v>
          </cell>
        </row>
        <row r="9016">
          <cell r="A9016">
            <v>114570</v>
          </cell>
          <cell r="B9016" t="str">
            <v>肠炎宁胶囊</v>
          </cell>
          <cell r="C9016" t="str">
            <v>海南葫芦娃药业集团股份有限公司</v>
          </cell>
          <cell r="D9016" t="str">
            <v>0.3gx12粒x4板</v>
          </cell>
        </row>
        <row r="9017">
          <cell r="A9017">
            <v>123899</v>
          </cell>
          <cell r="B9017" t="str">
            <v>复方氨酚烷胺胶囊</v>
          </cell>
          <cell r="C9017" t="str">
            <v>贵州百灵企业集团正鑫药业有限公司（原贵州正鑫药业）</v>
          </cell>
          <cell r="D9017" t="str">
            <v>0.4gx12粒</v>
          </cell>
        </row>
        <row r="9018">
          <cell r="A9018">
            <v>148665</v>
          </cell>
          <cell r="B9018" t="str">
            <v>知柏地黄丸</v>
          </cell>
          <cell r="C9018" t="str">
            <v>太极集团四川绵阳制药有限公司</v>
          </cell>
          <cell r="D9018" t="str">
            <v>6gx10袋(水蜜丸)</v>
          </cell>
        </row>
        <row r="9019">
          <cell r="A9019">
            <v>94573</v>
          </cell>
          <cell r="B9019" t="str">
            <v>琥珀酸索利那新片</v>
          </cell>
          <cell r="C9019" t="str">
            <v>安斯泰来制药(中国)有限公司</v>
          </cell>
          <cell r="D9019" t="str">
            <v>5mgx10片</v>
          </cell>
        </row>
        <row r="9020">
          <cell r="A9020">
            <v>135795</v>
          </cell>
          <cell r="B9020" t="str">
            <v>屏风生脉胶囊</v>
          </cell>
          <cell r="C9020" t="str">
            <v>四川绵阳一康制药有限公司</v>
          </cell>
          <cell r="D9020" t="str">
            <v>0.33gx12粒x4板</v>
          </cell>
        </row>
        <row r="9021">
          <cell r="A9021">
            <v>105336</v>
          </cell>
          <cell r="B9021" t="str">
            <v>鲜竹沥</v>
          </cell>
          <cell r="C9021" t="str">
            <v>四川省通园制药集团有限公司</v>
          </cell>
          <cell r="D9021" t="str">
            <v>30mlx8支</v>
          </cell>
        </row>
        <row r="9022">
          <cell r="A9022">
            <v>128528</v>
          </cell>
          <cell r="B9022" t="str">
            <v>枸橼酸铋钾片</v>
          </cell>
          <cell r="C9022" t="str">
            <v>丽珠集团丽珠制药厂</v>
          </cell>
          <cell r="D9022" t="str">
            <v>0.3gx40片</v>
          </cell>
        </row>
        <row r="9023">
          <cell r="A9023">
            <v>146671</v>
          </cell>
          <cell r="B9023" t="str">
            <v>钩藤</v>
          </cell>
          <cell r="C9023" t="str">
            <v>四川省中药饮片有限责任公司</v>
          </cell>
          <cell r="D9023" t="str">
            <v>段10g</v>
          </cell>
        </row>
        <row r="9024">
          <cell r="A9024">
            <v>146672</v>
          </cell>
          <cell r="B9024" t="str">
            <v>海风藤</v>
          </cell>
          <cell r="C9024" t="str">
            <v>四川省中药饮片有限责任公司</v>
          </cell>
          <cell r="D9024" t="str">
            <v>段10g</v>
          </cell>
        </row>
        <row r="9025">
          <cell r="A9025">
            <v>146747</v>
          </cell>
          <cell r="B9025" t="str">
            <v>稻芽</v>
          </cell>
          <cell r="C9025" t="str">
            <v>四川省中药饮片有限责任公司</v>
          </cell>
          <cell r="D9025" t="str">
            <v>净10g</v>
          </cell>
        </row>
        <row r="9026">
          <cell r="A9026">
            <v>146748</v>
          </cell>
          <cell r="B9026" t="str">
            <v>大豆黄卷</v>
          </cell>
          <cell r="C9026" t="str">
            <v>四川省中药饮片有限责任公司</v>
          </cell>
          <cell r="D9026" t="str">
            <v>净10g</v>
          </cell>
        </row>
        <row r="9027">
          <cell r="A9027">
            <v>146750</v>
          </cell>
          <cell r="B9027" t="str">
            <v>大黄</v>
          </cell>
          <cell r="C9027" t="str">
            <v>其他生产厂家</v>
          </cell>
          <cell r="D9027" t="str">
            <v>片10g</v>
          </cell>
        </row>
        <row r="9028">
          <cell r="A9028">
            <v>146496</v>
          </cell>
          <cell r="B9028" t="str">
            <v>制天南星</v>
          </cell>
          <cell r="C9028" t="str">
            <v>四川省中药饮片有限责任公司</v>
          </cell>
          <cell r="D9028" t="str">
            <v>片10g</v>
          </cell>
        </row>
        <row r="9029">
          <cell r="A9029">
            <v>146500</v>
          </cell>
          <cell r="B9029" t="str">
            <v>盐菟丝子</v>
          </cell>
          <cell r="C9029" t="str">
            <v>四川省中药饮片有限责任公司</v>
          </cell>
          <cell r="D9029" t="str">
            <v>盐水炙10g</v>
          </cell>
        </row>
        <row r="9030">
          <cell r="A9030">
            <v>146512</v>
          </cell>
          <cell r="B9030" t="str">
            <v>盐荔枝核</v>
          </cell>
          <cell r="C9030" t="str">
            <v>四川省中药饮片有限责任公司</v>
          </cell>
          <cell r="D9030" t="str">
            <v>盐水炙10g</v>
          </cell>
        </row>
        <row r="9031">
          <cell r="A9031">
            <v>146514</v>
          </cell>
          <cell r="B9031" t="str">
            <v>盐沙苑子</v>
          </cell>
          <cell r="C9031" t="str">
            <v>四川省中药饮片有限责任公司</v>
          </cell>
          <cell r="D9031" t="str">
            <v>盐水炙10g</v>
          </cell>
        </row>
        <row r="9032">
          <cell r="A9032">
            <v>145861</v>
          </cell>
          <cell r="B9032" t="str">
            <v>麦芽</v>
          </cell>
          <cell r="C9032" t="str">
            <v>其他生产厂家</v>
          </cell>
          <cell r="D9032" t="str">
            <v>净制、10g</v>
          </cell>
        </row>
        <row r="9033">
          <cell r="A9033">
            <v>146626</v>
          </cell>
          <cell r="B9033" t="str">
            <v>肉苁蓉</v>
          </cell>
          <cell r="C9033" t="str">
            <v>四川省中药饮片有限责任公司</v>
          </cell>
          <cell r="D9033" t="str">
            <v>片10g</v>
          </cell>
        </row>
        <row r="9034">
          <cell r="A9034">
            <v>146628</v>
          </cell>
          <cell r="B9034" t="str">
            <v>三棱</v>
          </cell>
          <cell r="C9034" t="str">
            <v>其他生产厂家</v>
          </cell>
          <cell r="D9034" t="str">
            <v>片10g</v>
          </cell>
        </row>
        <row r="9035">
          <cell r="A9035">
            <v>146629</v>
          </cell>
          <cell r="B9035" t="str">
            <v>桑叶</v>
          </cell>
          <cell r="C9035" t="str">
            <v>四川省中药饮片有限责任公司</v>
          </cell>
          <cell r="D9035" t="str">
            <v>碎 10g</v>
          </cell>
        </row>
        <row r="9036">
          <cell r="A9036">
            <v>146631</v>
          </cell>
          <cell r="B9036" t="str">
            <v>乳香</v>
          </cell>
          <cell r="C9036" t="str">
            <v>四川省中药饮片有限责任公司</v>
          </cell>
          <cell r="D9036" t="str">
            <v>碎10g</v>
          </cell>
        </row>
        <row r="9037">
          <cell r="A9037">
            <v>146636</v>
          </cell>
          <cell r="B9037" t="str">
            <v>石韦</v>
          </cell>
          <cell r="C9037" t="str">
            <v>四川省中药饮片有限责任公司</v>
          </cell>
          <cell r="D9037" t="str">
            <v>段10g</v>
          </cell>
        </row>
        <row r="9038">
          <cell r="A9038">
            <v>146639</v>
          </cell>
          <cell r="B9038" t="str">
            <v>芒硝</v>
          </cell>
          <cell r="C9038" t="str">
            <v>四川省中药饮片有限责任公司</v>
          </cell>
          <cell r="D9038" t="str">
            <v>净10g</v>
          </cell>
        </row>
        <row r="9039">
          <cell r="A9039">
            <v>146640</v>
          </cell>
          <cell r="B9039" t="str">
            <v>牡蛎</v>
          </cell>
          <cell r="C9039" t="str">
            <v>其他生产厂家</v>
          </cell>
          <cell r="D9039" t="str">
            <v>碎10g</v>
          </cell>
        </row>
        <row r="9040">
          <cell r="A9040">
            <v>146734</v>
          </cell>
          <cell r="B9040" t="str">
            <v>地肤子</v>
          </cell>
          <cell r="C9040" t="str">
            <v>四川省中药饮片有限责任公司</v>
          </cell>
          <cell r="D9040" t="str">
            <v>净10g</v>
          </cell>
        </row>
        <row r="9041">
          <cell r="A9041">
            <v>146735</v>
          </cell>
          <cell r="B9041" t="str">
            <v>防风</v>
          </cell>
          <cell r="C9041" t="str">
            <v>四川省中药饮片有限责任公司</v>
          </cell>
          <cell r="D9041" t="str">
            <v>片10g</v>
          </cell>
        </row>
        <row r="9042">
          <cell r="A9042">
            <v>146746</v>
          </cell>
          <cell r="B9042" t="str">
            <v>淡豆豉</v>
          </cell>
          <cell r="C9042" t="str">
            <v>四川省中药饮片有限责任公司</v>
          </cell>
          <cell r="D9042" t="str">
            <v>净10g</v>
          </cell>
        </row>
        <row r="9043">
          <cell r="A9043">
            <v>146753</v>
          </cell>
          <cell r="B9043" t="str">
            <v>大青叶</v>
          </cell>
          <cell r="C9043" t="str">
            <v>四川省中药饮片有限责任公司</v>
          </cell>
          <cell r="D9043" t="str">
            <v>碎10g</v>
          </cell>
        </row>
        <row r="9044">
          <cell r="A9044">
            <v>147032</v>
          </cell>
          <cell r="B9044" t="str">
            <v>新疆紫草</v>
          </cell>
          <cell r="C9044" t="str">
            <v>四川省中药饮片有限责任公司</v>
          </cell>
          <cell r="D9044" t="str">
            <v>段10g</v>
          </cell>
        </row>
        <row r="9045">
          <cell r="A9045">
            <v>146674</v>
          </cell>
          <cell r="B9045" t="str">
            <v>海藻</v>
          </cell>
          <cell r="C9045" t="str">
            <v>四川省中药饮片有限责任公司</v>
          </cell>
          <cell r="D9045" t="str">
            <v>段10g</v>
          </cell>
        </row>
        <row r="9046">
          <cell r="A9046">
            <v>149416</v>
          </cell>
          <cell r="B9046" t="str">
            <v>玻璃酸钠滴眼液</v>
          </cell>
          <cell r="C9046" t="str">
            <v>上海信谊金朱药业有限公司</v>
          </cell>
          <cell r="D9046" t="str">
            <v>5ml:5mg</v>
          </cell>
        </row>
        <row r="9047">
          <cell r="A9047">
            <v>149419</v>
          </cell>
          <cell r="B9047" t="str">
            <v>牙签刷</v>
          </cell>
          <cell r="C9047" t="str">
            <v>CONZIN INDUSTRIAL CO.,LTD</v>
          </cell>
          <cell r="D9047" t="str">
            <v>200只</v>
          </cell>
        </row>
        <row r="9048">
          <cell r="A9048">
            <v>146787</v>
          </cell>
          <cell r="B9048" t="str">
            <v>百雀羚水能量焕颜美容液</v>
          </cell>
          <cell r="C9048" t="str">
            <v>上海百雀羚日用化学有限公司</v>
          </cell>
          <cell r="D9048" t="str">
            <v>90ml</v>
          </cell>
        </row>
        <row r="9049">
          <cell r="A9049">
            <v>151191</v>
          </cell>
          <cell r="B9049" t="str">
            <v>甲钴胺片</v>
          </cell>
          <cell r="C9049" t="str">
            <v>石药集团欧意药业有限公司(原:石家庄欧意药业公司)</v>
          </cell>
          <cell r="D9049" t="str">
            <v>0.5mgx20片</v>
          </cell>
        </row>
        <row r="9050">
          <cell r="A9050">
            <v>151196</v>
          </cell>
          <cell r="B9050" t="str">
            <v>马来酸依那普利片</v>
          </cell>
          <cell r="C9050" t="str">
            <v>石药集团欧意药业有限公司(原:石家庄欧意药业公司)</v>
          </cell>
          <cell r="D9050" t="str">
            <v>10mgx16片</v>
          </cell>
        </row>
        <row r="9051">
          <cell r="A9051">
            <v>151237</v>
          </cell>
          <cell r="B9051" t="str">
            <v>血糖测试条（单片包装）</v>
          </cell>
          <cell r="C9051" t="str">
            <v>天津亿朋医疗器械有限公司</v>
          </cell>
          <cell r="D9051" t="str">
            <v>美迪信MS-1D型(50片x1盒)</v>
          </cell>
        </row>
        <row r="9052">
          <cell r="A9052">
            <v>147125</v>
          </cell>
          <cell r="B9052" t="str">
            <v>肤痔清软膏</v>
          </cell>
          <cell r="C9052" t="str">
            <v>贵州绿太阳制药有限公司</v>
          </cell>
          <cell r="D9052" t="str">
            <v>20gx2支</v>
          </cell>
        </row>
        <row r="9053">
          <cell r="A9053">
            <v>152099</v>
          </cell>
          <cell r="B9053" t="str">
            <v>盐酸特比萘芬乳膏</v>
          </cell>
          <cell r="C9053" t="str">
            <v>瑞士GSK Consumer Healthcare S.A.</v>
          </cell>
          <cell r="D9053" t="str">
            <v>15g</v>
          </cell>
        </row>
        <row r="9054">
          <cell r="A9054">
            <v>140876</v>
          </cell>
          <cell r="B9054" t="str">
            <v>白燕窝燕盏（正典燕窝）</v>
          </cell>
          <cell r="C9054" t="str">
            <v>PT.Swift Marketing Sdn.Bhd.</v>
          </cell>
          <cell r="D9054" t="str">
            <v>优雅50g（礼盒装）</v>
          </cell>
        </row>
        <row r="9055">
          <cell r="A9055">
            <v>140880</v>
          </cell>
          <cell r="B9055" t="str">
            <v>白燕窝燕盏（正典燕窝）</v>
          </cell>
          <cell r="C9055" t="str">
            <v>PT.Swift Marketing Sdn.Bhd.</v>
          </cell>
          <cell r="D9055" t="str">
            <v>典雅70g（礼盒装）</v>
          </cell>
        </row>
        <row r="9056">
          <cell r="A9056">
            <v>142899</v>
          </cell>
          <cell r="B9056" t="str">
            <v>白燕窝燕盏（正典燕窝）</v>
          </cell>
          <cell r="C9056" t="str">
            <v>PT.Swift Marketing Sdn.Bhd.</v>
          </cell>
          <cell r="D9056" t="str">
            <v>尔雅30克（礼盒装）</v>
          </cell>
        </row>
        <row r="9057">
          <cell r="A9057">
            <v>144855</v>
          </cell>
          <cell r="B9057" t="str">
            <v>复方玄驹胶囊</v>
          </cell>
          <cell r="C9057" t="str">
            <v>浙江施强制药有限公司</v>
          </cell>
          <cell r="D9057" t="str">
            <v>0.42gx36粒</v>
          </cell>
        </row>
        <row r="9058">
          <cell r="A9058">
            <v>143063</v>
          </cell>
          <cell r="B9058" t="str">
            <v>复方甘草酸苷片</v>
          </cell>
          <cell r="C9058" t="str">
            <v>北京凯因科技股份有限公司</v>
          </cell>
          <cell r="D9058" t="str">
            <v>25mgx20片x2板</v>
          </cell>
        </row>
        <row r="9059">
          <cell r="A9059">
            <v>124822</v>
          </cell>
          <cell r="B9059" t="str">
            <v>乌灵胶囊</v>
          </cell>
          <cell r="C9059" t="str">
            <v>浙江佐力药业股份有限公司</v>
          </cell>
          <cell r="D9059" t="str">
            <v>0.33gx27粒</v>
          </cell>
        </row>
        <row r="9060">
          <cell r="A9060">
            <v>142494</v>
          </cell>
          <cell r="B9060" t="str">
            <v>急支糖浆</v>
          </cell>
          <cell r="C9060" t="str">
            <v>太极集团浙江东方制药有限公司</v>
          </cell>
          <cell r="D9060" t="str">
            <v>200ml</v>
          </cell>
        </row>
        <row r="9061">
          <cell r="A9061">
            <v>145722</v>
          </cell>
          <cell r="B9061" t="str">
            <v>薰衣草</v>
          </cell>
          <cell r="C9061" t="str">
            <v>河北汉草堂药业有限公司</v>
          </cell>
          <cell r="D9061" t="str">
            <v>30g</v>
          </cell>
        </row>
        <row r="9062">
          <cell r="A9062">
            <v>147262</v>
          </cell>
          <cell r="B9062" t="str">
            <v>益安宁丸</v>
          </cell>
          <cell r="C9062" t="str">
            <v>同溢堂药业有限公司</v>
          </cell>
          <cell r="D9062" t="str">
            <v>112丸x3瓶</v>
          </cell>
        </row>
        <row r="9063">
          <cell r="A9063">
            <v>146676</v>
          </cell>
          <cell r="B9063" t="str">
            <v>合欢皮</v>
          </cell>
          <cell r="C9063" t="str">
            <v>四川省中药饮片有限责任公司</v>
          </cell>
          <cell r="D9063" t="str">
            <v>丝10g</v>
          </cell>
        </row>
        <row r="9064">
          <cell r="A9064">
            <v>146677</v>
          </cell>
          <cell r="B9064" t="str">
            <v>荷叶</v>
          </cell>
          <cell r="C9064" t="str">
            <v>四川省中药饮片有限责任公司</v>
          </cell>
          <cell r="D9064" t="str">
            <v>丝10g</v>
          </cell>
        </row>
        <row r="9065">
          <cell r="A9065">
            <v>146680</v>
          </cell>
          <cell r="B9065" t="str">
            <v>琥珀</v>
          </cell>
          <cell r="C9065" t="str">
            <v>四川省中药饮片有限责任公司</v>
          </cell>
          <cell r="D9065" t="str">
            <v>净10g</v>
          </cell>
        </row>
        <row r="9066">
          <cell r="A9066">
            <v>146681</v>
          </cell>
          <cell r="B9066" t="str">
            <v>黄芪</v>
          </cell>
          <cell r="C9066" t="str">
            <v>其他生产厂家</v>
          </cell>
          <cell r="D9066" t="str">
            <v>片10g</v>
          </cell>
        </row>
        <row r="9067">
          <cell r="A9067">
            <v>146771</v>
          </cell>
          <cell r="B9067" t="str">
            <v>炒蔓荆子</v>
          </cell>
          <cell r="C9067" t="str">
            <v>四川省中药饮片有限责任公司</v>
          </cell>
          <cell r="D9067" t="str">
            <v>清炒10g</v>
          </cell>
        </row>
        <row r="9068">
          <cell r="A9068">
            <v>146779</v>
          </cell>
          <cell r="B9068" t="str">
            <v>炒酸枣仁</v>
          </cell>
          <cell r="C9068" t="str">
            <v>四川省中药饮片有限责任公司</v>
          </cell>
          <cell r="D9068" t="str">
            <v>清炒10g</v>
          </cell>
        </row>
        <row r="9069">
          <cell r="A9069">
            <v>146780</v>
          </cell>
          <cell r="B9069" t="str">
            <v>炒葶苈子</v>
          </cell>
          <cell r="C9069" t="str">
            <v>其他生产厂家</v>
          </cell>
          <cell r="D9069" t="str">
            <v>清炒10g</v>
          </cell>
        </row>
        <row r="9070">
          <cell r="A9070">
            <v>146781</v>
          </cell>
          <cell r="B9070" t="str">
            <v>炒栀子</v>
          </cell>
          <cell r="C9070" t="str">
            <v>其他生产厂家</v>
          </cell>
          <cell r="D9070" t="str">
            <v>清炒10g</v>
          </cell>
        </row>
        <row r="9071">
          <cell r="A9071">
            <v>147040</v>
          </cell>
          <cell r="B9071" t="str">
            <v>小茴香</v>
          </cell>
          <cell r="C9071" t="str">
            <v>四川省中药饮片有限责任公司</v>
          </cell>
          <cell r="D9071" t="str">
            <v>净10g</v>
          </cell>
        </row>
        <row r="9072">
          <cell r="A9072">
            <v>147045</v>
          </cell>
          <cell r="B9072" t="str">
            <v>胖大海</v>
          </cell>
          <cell r="C9072" t="str">
            <v>四川省中药饮片有限责任公司</v>
          </cell>
          <cell r="D9072" t="str">
            <v>净10g</v>
          </cell>
        </row>
        <row r="9073">
          <cell r="A9073">
            <v>147046</v>
          </cell>
          <cell r="B9073" t="str">
            <v>雷丸</v>
          </cell>
          <cell r="C9073" t="str">
            <v>四川省中药饮片有限责任公司</v>
          </cell>
          <cell r="D9073" t="str">
            <v>片10g</v>
          </cell>
        </row>
        <row r="9074">
          <cell r="A9074">
            <v>147049</v>
          </cell>
          <cell r="B9074" t="str">
            <v>菊花</v>
          </cell>
          <cell r="C9074" t="str">
            <v>四川省中药饮片有限责任公司</v>
          </cell>
          <cell r="D9074" t="str">
            <v>贡菊10g</v>
          </cell>
        </row>
        <row r="9075">
          <cell r="A9075">
            <v>147051</v>
          </cell>
          <cell r="B9075" t="str">
            <v>酒大黄</v>
          </cell>
          <cell r="C9075" t="str">
            <v>四川省中药饮片有限责任公司</v>
          </cell>
          <cell r="D9075" t="str">
            <v>酒炙10g</v>
          </cell>
        </row>
        <row r="9076">
          <cell r="A9076">
            <v>146703</v>
          </cell>
          <cell r="B9076" t="str">
            <v>茯神木</v>
          </cell>
          <cell r="C9076" t="str">
            <v>四川省中药饮片有限责任公司</v>
          </cell>
          <cell r="D9076" t="str">
            <v>片10g</v>
          </cell>
        </row>
        <row r="9077">
          <cell r="A9077">
            <v>146704</v>
          </cell>
          <cell r="B9077" t="str">
            <v>浮萍</v>
          </cell>
          <cell r="C9077" t="str">
            <v>四川省中药饮片有限责任公司</v>
          </cell>
          <cell r="D9077" t="str">
            <v>净10g</v>
          </cell>
        </row>
        <row r="9078">
          <cell r="A9078">
            <v>146799</v>
          </cell>
          <cell r="B9078" t="str">
            <v>百合</v>
          </cell>
          <cell r="C9078" t="str">
            <v>四川省中药饮片有限责任公司</v>
          </cell>
          <cell r="D9078" t="str">
            <v>净10g</v>
          </cell>
        </row>
        <row r="9079">
          <cell r="A9079">
            <v>146801</v>
          </cell>
          <cell r="B9079" t="str">
            <v>百部</v>
          </cell>
          <cell r="C9079" t="str">
            <v>四川省中药饮片有限责任公司</v>
          </cell>
          <cell r="D9079" t="str">
            <v>片10g</v>
          </cell>
        </row>
        <row r="9080">
          <cell r="A9080">
            <v>146813</v>
          </cell>
          <cell r="B9080" t="str">
            <v>紫菀</v>
          </cell>
          <cell r="C9080" t="str">
            <v>四川省中药饮片有限责任公司</v>
          </cell>
          <cell r="D9080" t="str">
            <v>片10g</v>
          </cell>
        </row>
        <row r="9081">
          <cell r="A9081">
            <v>146822</v>
          </cell>
          <cell r="B9081" t="str">
            <v>燀苦杏仁</v>
          </cell>
          <cell r="C9081" t="str">
            <v>四川省中药饮片有限责任公司</v>
          </cell>
          <cell r="D9081" t="str">
            <v>燀制10g</v>
          </cell>
        </row>
        <row r="9082">
          <cell r="A9082">
            <v>146945</v>
          </cell>
          <cell r="B9082" t="str">
            <v>麻黄绒</v>
          </cell>
          <cell r="C9082" t="str">
            <v>四川省中药饮片有限责任公司</v>
          </cell>
          <cell r="D9082" t="str">
            <v>净10g</v>
          </cell>
        </row>
        <row r="9083">
          <cell r="A9083">
            <v>143064</v>
          </cell>
          <cell r="B9083" t="str">
            <v>薇姿温泉矿物水活润眼凝露</v>
          </cell>
          <cell r="C9083" t="str">
            <v/>
          </cell>
          <cell r="D9083" t="str">
            <v>15ml</v>
          </cell>
        </row>
        <row r="9084">
          <cell r="A9084">
            <v>143147</v>
          </cell>
          <cell r="B9084" t="str">
            <v>薇姿温泉纯净清爽洁面啫喱</v>
          </cell>
          <cell r="C9084" t="str">
            <v/>
          </cell>
          <cell r="D9084" t="str">
            <v>200ml</v>
          </cell>
        </row>
        <row r="9085">
          <cell r="A9085">
            <v>133312</v>
          </cell>
          <cell r="B9085" t="str">
            <v>氯雷他定片</v>
          </cell>
          <cell r="C9085" t="str">
            <v>拜耳医药保健有限公司启东分公司</v>
          </cell>
          <cell r="D9085" t="str">
            <v>10mgx12片</v>
          </cell>
        </row>
        <row r="9086">
          <cell r="A9086">
            <v>129576</v>
          </cell>
          <cell r="B9086" t="str">
            <v>理肤泉特安舒缓洁面乳</v>
          </cell>
          <cell r="C9086" t="str">
            <v>法国理肤泉</v>
          </cell>
          <cell r="D9086" t="str">
            <v>200ml</v>
          </cell>
        </row>
        <row r="9087">
          <cell r="A9087">
            <v>129577</v>
          </cell>
          <cell r="B9087" t="str">
            <v>理肤泉特安舒护乳</v>
          </cell>
          <cell r="C9087" t="str">
            <v>法国理肤泉</v>
          </cell>
          <cell r="D9087" t="str">
            <v>40ml</v>
          </cell>
        </row>
        <row r="9088">
          <cell r="A9088">
            <v>143158</v>
          </cell>
          <cell r="B9088" t="str">
            <v>理肤泉青春痘调理精华乳（防痘印配方）</v>
          </cell>
          <cell r="C9088" t="str">
            <v/>
          </cell>
          <cell r="D9088" t="str">
            <v>40ml</v>
          </cell>
        </row>
        <row r="9089">
          <cell r="A9089">
            <v>145727</v>
          </cell>
          <cell r="B9089" t="str">
            <v>玫瑰茄</v>
          </cell>
          <cell r="C9089" t="str">
            <v>河北汉草堂药业有限公司</v>
          </cell>
          <cell r="D9089" t="str">
            <v>25g</v>
          </cell>
        </row>
        <row r="9090">
          <cell r="A9090">
            <v>145728</v>
          </cell>
          <cell r="B9090" t="str">
            <v>玫瑰花</v>
          </cell>
          <cell r="C9090" t="str">
            <v>河北汉草堂药业有限公司</v>
          </cell>
          <cell r="D9090" t="str">
            <v>30g</v>
          </cell>
        </row>
        <row r="9091">
          <cell r="A9091">
            <v>145731</v>
          </cell>
          <cell r="B9091" t="str">
            <v>灵芝</v>
          </cell>
          <cell r="C9091" t="str">
            <v>河北汉草堂药业有限公司</v>
          </cell>
          <cell r="D9091" t="str">
            <v>20g</v>
          </cell>
        </row>
        <row r="9092">
          <cell r="A9092">
            <v>145734</v>
          </cell>
          <cell r="B9092" t="str">
            <v>当归</v>
          </cell>
          <cell r="C9092" t="str">
            <v>河北汉草堂药业有限公司</v>
          </cell>
          <cell r="D9092" t="str">
            <v>40g</v>
          </cell>
        </row>
        <row r="9093">
          <cell r="A9093">
            <v>145735</v>
          </cell>
          <cell r="B9093" t="str">
            <v>黄芪</v>
          </cell>
          <cell r="C9093" t="str">
            <v>河北汉草堂药业有限公司</v>
          </cell>
          <cell r="D9093" t="str">
            <v>50g</v>
          </cell>
        </row>
        <row r="9094">
          <cell r="A9094">
            <v>145736</v>
          </cell>
          <cell r="B9094" t="str">
            <v>龙眼肉</v>
          </cell>
          <cell r="C9094" t="str">
            <v>河北汉草堂药业有限公司</v>
          </cell>
          <cell r="D9094" t="str">
            <v>100g</v>
          </cell>
        </row>
        <row r="9095">
          <cell r="A9095">
            <v>145739</v>
          </cell>
          <cell r="B9095" t="str">
            <v>绞股蓝</v>
          </cell>
          <cell r="C9095" t="str">
            <v>河北汉草堂药业有限公司</v>
          </cell>
          <cell r="D9095" t="str">
            <v>30g</v>
          </cell>
        </row>
        <row r="9096">
          <cell r="A9096">
            <v>145741</v>
          </cell>
          <cell r="B9096" t="str">
            <v>茉莉花</v>
          </cell>
          <cell r="C9096" t="str">
            <v>河北汉草堂药业有限公司</v>
          </cell>
          <cell r="D9096" t="str">
            <v>20g</v>
          </cell>
        </row>
        <row r="9097">
          <cell r="A9097">
            <v>145742</v>
          </cell>
          <cell r="B9097" t="str">
            <v>炒决明子</v>
          </cell>
          <cell r="C9097" t="str">
            <v>河北汉草堂药业有限公司</v>
          </cell>
          <cell r="D9097" t="str">
            <v>150g</v>
          </cell>
        </row>
        <row r="9098">
          <cell r="A9098">
            <v>145744</v>
          </cell>
          <cell r="B9098" t="str">
            <v>百合</v>
          </cell>
          <cell r="C9098" t="str">
            <v>河北汉草堂药业有限公司</v>
          </cell>
          <cell r="D9098" t="str">
            <v>80g</v>
          </cell>
        </row>
        <row r="9099">
          <cell r="A9099">
            <v>145732</v>
          </cell>
          <cell r="B9099" t="str">
            <v>薏苡仁</v>
          </cell>
          <cell r="C9099" t="str">
            <v>河北汉草堂药业有限公司</v>
          </cell>
          <cell r="D9099" t="str">
            <v>100g</v>
          </cell>
        </row>
        <row r="9100">
          <cell r="A9100">
            <v>145737</v>
          </cell>
          <cell r="B9100" t="str">
            <v>荷叶</v>
          </cell>
          <cell r="C9100" t="str">
            <v>河北汉草堂药业有限公司</v>
          </cell>
          <cell r="D9100" t="str">
            <v>15g</v>
          </cell>
        </row>
        <row r="9101">
          <cell r="A9101">
            <v>145740</v>
          </cell>
          <cell r="B9101" t="str">
            <v>枸杞子</v>
          </cell>
          <cell r="C9101" t="str">
            <v>河北汉草堂药业有限公司</v>
          </cell>
          <cell r="D9101" t="str">
            <v>70g</v>
          </cell>
        </row>
        <row r="9102">
          <cell r="A9102">
            <v>145743</v>
          </cell>
          <cell r="B9102" t="str">
            <v>山药</v>
          </cell>
          <cell r="C9102" t="str">
            <v>河北汉草堂药业有限公司</v>
          </cell>
          <cell r="D9102" t="str">
            <v>40g</v>
          </cell>
        </row>
        <row r="9103">
          <cell r="A9103">
            <v>145720</v>
          </cell>
          <cell r="B9103" t="str">
            <v>葛花</v>
          </cell>
          <cell r="C9103" t="str">
            <v>河北汉草堂药业有限公司</v>
          </cell>
          <cell r="D9103" t="str">
            <v>20g</v>
          </cell>
        </row>
        <row r="9104">
          <cell r="A9104">
            <v>145721</v>
          </cell>
          <cell r="B9104" t="str">
            <v>洋甘菊</v>
          </cell>
          <cell r="C9104" t="str">
            <v>河北汉草堂药业有限公司</v>
          </cell>
          <cell r="D9104" t="str">
            <v>20g</v>
          </cell>
        </row>
        <row r="9105">
          <cell r="A9105">
            <v>145733</v>
          </cell>
          <cell r="B9105" t="str">
            <v>桃花</v>
          </cell>
          <cell r="C9105" t="str">
            <v>河北汉草堂药业有限公司</v>
          </cell>
          <cell r="D9105" t="str">
            <v>20g</v>
          </cell>
        </row>
        <row r="9106">
          <cell r="A9106">
            <v>140424</v>
          </cell>
          <cell r="B9106" t="str">
            <v>防风通圣丸</v>
          </cell>
          <cell r="C9106" t="str">
            <v>太极集团重庆桐君阁药厂有限公司</v>
          </cell>
          <cell r="D9106" t="str">
            <v>6gx10袋(水丸)</v>
          </cell>
        </row>
        <row r="9107">
          <cell r="A9107">
            <v>140426</v>
          </cell>
          <cell r="B9107" t="str">
            <v>舒筋活血片</v>
          </cell>
          <cell r="C9107" t="str">
            <v>太极集团重庆桐君阁药厂有限公司</v>
          </cell>
          <cell r="D9107" t="str">
            <v>0.3gx12片x4板</v>
          </cell>
        </row>
        <row r="9108">
          <cell r="A9108">
            <v>146397</v>
          </cell>
          <cell r="B9108" t="str">
            <v>急救用品包(欧洁)</v>
          </cell>
          <cell r="C9108" t="str">
            <v>浙江欧洁科技股份有限公司</v>
          </cell>
          <cell r="D9108" t="str">
            <v>III型旅行急救包</v>
          </cell>
        </row>
        <row r="9109">
          <cell r="A9109">
            <v>146398</v>
          </cell>
          <cell r="B9109" t="str">
            <v>医用棉签</v>
          </cell>
          <cell r="C9109" t="str">
            <v>浙江欧洁科技股份有限公司</v>
          </cell>
          <cell r="D9109" t="str">
            <v>50支(灭菌型)竹棒型</v>
          </cell>
        </row>
        <row r="9110">
          <cell r="A9110">
            <v>135871</v>
          </cell>
          <cell r="B9110" t="str">
            <v>醋乳香</v>
          </cell>
          <cell r="C9110" t="str">
            <v>其他生产厂家</v>
          </cell>
          <cell r="D9110" t="str">
            <v>醋炙</v>
          </cell>
        </row>
        <row r="9111">
          <cell r="A9111">
            <v>145586</v>
          </cell>
          <cell r="B9111" t="str">
            <v>蜜水朝阳旋复花</v>
          </cell>
          <cell r="C9111" t="str">
            <v>其他生产厂家</v>
          </cell>
          <cell r="D9111" t="str">
            <v>蜜炙</v>
          </cell>
        </row>
        <row r="9112">
          <cell r="A9112">
            <v>105512</v>
          </cell>
          <cell r="B9112" t="str">
            <v>鞣酸蛋白酵母散(奥瑞德)</v>
          </cell>
          <cell r="C9112" t="str">
            <v>金花企业(集团)股份有限公司西安金花制药厂</v>
          </cell>
          <cell r="D9112" t="str">
            <v>15包(复方)</v>
          </cell>
        </row>
        <row r="9113">
          <cell r="A9113">
            <v>146961</v>
          </cell>
          <cell r="B9113" t="str">
            <v>酒续断</v>
          </cell>
          <cell r="C9113" t="str">
            <v>四川省中药饮片有限责任公司</v>
          </cell>
          <cell r="D9113" t="str">
            <v>酒炙10g</v>
          </cell>
        </row>
        <row r="9114">
          <cell r="A9114">
            <v>146962</v>
          </cell>
          <cell r="B9114" t="str">
            <v>酒仙茅</v>
          </cell>
          <cell r="C9114" t="str">
            <v>四川省中药饮片有限责任公司</v>
          </cell>
          <cell r="D9114" t="str">
            <v>酒炙10g</v>
          </cell>
        </row>
        <row r="9115">
          <cell r="A9115">
            <v>146969</v>
          </cell>
          <cell r="B9115" t="str">
            <v>酒丹参</v>
          </cell>
          <cell r="C9115" t="str">
            <v>四川省中药饮片有限责任公司</v>
          </cell>
          <cell r="D9115" t="str">
            <v>酒炙10g</v>
          </cell>
        </row>
        <row r="9116">
          <cell r="A9116">
            <v>146971</v>
          </cell>
          <cell r="B9116" t="str">
            <v>酒川芎</v>
          </cell>
          <cell r="C9116" t="str">
            <v>四川省中药饮片有限责任公司</v>
          </cell>
          <cell r="D9116" t="str">
            <v>酒炙10g</v>
          </cell>
        </row>
        <row r="9117">
          <cell r="A9117">
            <v>146974</v>
          </cell>
          <cell r="B9117" t="str">
            <v>酒白芍</v>
          </cell>
          <cell r="C9117" t="str">
            <v>四川省中药饮片有限责任公司</v>
          </cell>
          <cell r="D9117" t="str">
            <v>酒炙10g</v>
          </cell>
        </row>
        <row r="9118">
          <cell r="A9118">
            <v>146716</v>
          </cell>
          <cell r="B9118" t="str">
            <v>煅紫石英</v>
          </cell>
          <cell r="C9118" t="str">
            <v>其他生产厂家</v>
          </cell>
          <cell r="D9118" t="str">
            <v>煅淬10g</v>
          </cell>
        </row>
        <row r="9119">
          <cell r="A9119">
            <v>146717</v>
          </cell>
          <cell r="B9119" t="str">
            <v>煅赭石</v>
          </cell>
          <cell r="C9119" t="str">
            <v>四川省中药饮片有限责任公司</v>
          </cell>
          <cell r="D9119" t="str">
            <v>煅制10g</v>
          </cell>
        </row>
        <row r="9120">
          <cell r="A9120">
            <v>146718</v>
          </cell>
          <cell r="B9120" t="str">
            <v>地龙</v>
          </cell>
          <cell r="C9120" t="str">
            <v>其他生产厂家</v>
          </cell>
          <cell r="D9120" t="str">
            <v>段10g</v>
          </cell>
        </row>
        <row r="9121">
          <cell r="A9121">
            <v>146721</v>
          </cell>
          <cell r="B9121" t="str">
            <v>地榆炭</v>
          </cell>
          <cell r="C9121" t="str">
            <v>四川省中药饮片有限责任公司</v>
          </cell>
          <cell r="D9121" t="str">
            <v>炒炭10g</v>
          </cell>
        </row>
        <row r="9122">
          <cell r="A9122">
            <v>146723</v>
          </cell>
          <cell r="B9122" t="str">
            <v>煅磁石</v>
          </cell>
          <cell r="C9122" t="str">
            <v>四川省中药饮片有限责任公司</v>
          </cell>
          <cell r="D9122" t="str">
            <v>煅淬10g</v>
          </cell>
        </row>
        <row r="9123">
          <cell r="A9123">
            <v>146725</v>
          </cell>
          <cell r="B9123" t="str">
            <v>煅石决明</v>
          </cell>
          <cell r="C9123" t="str">
            <v>其他生产厂家</v>
          </cell>
          <cell r="D9123" t="str">
            <v>煅制10g</v>
          </cell>
        </row>
        <row r="9124">
          <cell r="A9124">
            <v>146726</v>
          </cell>
          <cell r="B9124" t="str">
            <v>煅瓦楞子</v>
          </cell>
          <cell r="C9124" t="str">
            <v>四川省中药饮片有限责任公司</v>
          </cell>
          <cell r="D9124" t="str">
            <v>煅制10g</v>
          </cell>
        </row>
        <row r="9125">
          <cell r="A9125">
            <v>146728</v>
          </cell>
          <cell r="B9125" t="str">
            <v>煅珍珠母</v>
          </cell>
          <cell r="C9125" t="str">
            <v>四川省中药饮片有限责任公司</v>
          </cell>
          <cell r="D9125" t="str">
            <v>煅制10g</v>
          </cell>
        </row>
        <row r="9126">
          <cell r="A9126">
            <v>146612</v>
          </cell>
          <cell r="B9126" t="str">
            <v>鹿衔草</v>
          </cell>
          <cell r="C9126" t="str">
            <v>四川省中药饮片有限责任公司</v>
          </cell>
          <cell r="D9126" t="str">
            <v>段10g</v>
          </cell>
        </row>
        <row r="9127">
          <cell r="A9127">
            <v>146618</v>
          </cell>
          <cell r="B9127" t="str">
            <v>芡实</v>
          </cell>
          <cell r="C9127" t="str">
            <v>四川省中药饮片有限责任公司</v>
          </cell>
          <cell r="D9127" t="str">
            <v>净10g</v>
          </cell>
        </row>
        <row r="9128">
          <cell r="A9128">
            <v>147011</v>
          </cell>
          <cell r="B9128" t="str">
            <v>蜜枇杷叶</v>
          </cell>
          <cell r="C9128" t="str">
            <v>四川省中药饮片有限责任公司</v>
          </cell>
          <cell r="D9128" t="str">
            <v>蜜炙10g</v>
          </cell>
        </row>
        <row r="9129">
          <cell r="A9129">
            <v>145853</v>
          </cell>
          <cell r="B9129" t="str">
            <v>炒牛蒡子</v>
          </cell>
          <cell r="C9129" t="str">
            <v>其他生产厂家</v>
          </cell>
          <cell r="D9129" t="str">
            <v>清炒、10g</v>
          </cell>
        </row>
        <row r="9130">
          <cell r="A9130">
            <v>145814</v>
          </cell>
          <cell r="B9130" t="str">
            <v>板蓝根</v>
          </cell>
          <cell r="C9130" t="str">
            <v>太极集团四川绵阳制药有限公司</v>
          </cell>
          <cell r="D9130" t="str">
            <v>片、10g</v>
          </cell>
        </row>
        <row r="9131">
          <cell r="A9131">
            <v>145927</v>
          </cell>
          <cell r="B9131" t="str">
            <v>炒莱菔子</v>
          </cell>
          <cell r="C9131" t="str">
            <v>太极集团四川绵阳制药有限公司</v>
          </cell>
          <cell r="D9131" t="str">
            <v>清炒、10g</v>
          </cell>
        </row>
        <row r="9132">
          <cell r="A9132">
            <v>145656</v>
          </cell>
          <cell r="B9132" t="str">
            <v>盐黄柏</v>
          </cell>
          <cell r="C9132" t="str">
            <v>四川省中药饮片有限责任公司</v>
          </cell>
          <cell r="D9132" t="str">
            <v>10g盐水炙</v>
          </cell>
        </row>
        <row r="9133">
          <cell r="A9133">
            <v>145657</v>
          </cell>
          <cell r="B9133" t="str">
            <v>醋延胡索</v>
          </cell>
          <cell r="C9133" t="str">
            <v>四川省中药饮片有限责任公司</v>
          </cell>
          <cell r="D9133" t="str">
            <v>10g醋炙</v>
          </cell>
        </row>
        <row r="9134">
          <cell r="A9134">
            <v>146242</v>
          </cell>
          <cell r="B9134" t="str">
            <v>墨旱莲</v>
          </cell>
          <cell r="C9134" t="str">
            <v>太极集团四川绵阳制药有限公司</v>
          </cell>
          <cell r="D9134" t="str">
            <v>段、10g</v>
          </cell>
        </row>
        <row r="9135">
          <cell r="A9135">
            <v>146263</v>
          </cell>
          <cell r="B9135" t="str">
            <v>炒白扁豆</v>
          </cell>
          <cell r="C9135" t="str">
            <v>太极集团四川绵阳制药有限公司</v>
          </cell>
          <cell r="D9135" t="str">
            <v>清炒、10g</v>
          </cell>
        </row>
        <row r="9136">
          <cell r="A9136">
            <v>146572</v>
          </cell>
          <cell r="B9136" t="str">
            <v>焦六神曲</v>
          </cell>
          <cell r="C9136" t="str">
            <v>四川省中药饮片有限责任公司</v>
          </cell>
          <cell r="D9136" t="str">
            <v>清炒10g</v>
          </cell>
        </row>
        <row r="9137">
          <cell r="A9137">
            <v>146573</v>
          </cell>
          <cell r="B9137" t="str">
            <v>焦麦芽</v>
          </cell>
          <cell r="C9137" t="str">
            <v>四川省中药饮片有限责任公司</v>
          </cell>
          <cell r="D9137" t="str">
            <v>清炒10g</v>
          </cell>
        </row>
        <row r="9138">
          <cell r="A9138">
            <v>146582</v>
          </cell>
          <cell r="B9138" t="str">
            <v>老鹳草</v>
          </cell>
          <cell r="C9138" t="str">
            <v>其他生产厂家</v>
          </cell>
          <cell r="D9138" t="str">
            <v>段10g</v>
          </cell>
        </row>
        <row r="9139">
          <cell r="A9139">
            <v>151432</v>
          </cell>
          <cell r="B9139" t="str">
            <v>京儿铁颗粒</v>
          </cell>
          <cell r="C9139" t="str">
            <v>仙乐健康科技股份有限公司</v>
          </cell>
          <cell r="D9139" t="str">
            <v>1gx20袋</v>
          </cell>
        </row>
        <row r="9140">
          <cell r="A9140">
            <v>151517</v>
          </cell>
          <cell r="B9140" t="str">
            <v>理肤泉温泉活化保湿精华凝露</v>
          </cell>
          <cell r="C9140" t="str">
            <v>欧莱雅(中国)有限公司</v>
          </cell>
          <cell r="D9140" t="str">
            <v>30ml</v>
          </cell>
        </row>
        <row r="9141">
          <cell r="A9141">
            <v>151518</v>
          </cell>
          <cell r="B9141" t="str">
            <v>理肤泉温泉活化清润卸妆液</v>
          </cell>
          <cell r="C9141" t="str">
            <v>欧莱雅(中国)有限公司</v>
          </cell>
          <cell r="D9141" t="str">
            <v>200ml</v>
          </cell>
        </row>
        <row r="9142">
          <cell r="A9142">
            <v>151521</v>
          </cell>
          <cell r="B9142" t="str">
            <v>薇姿温泉矿物保湿水活霜</v>
          </cell>
          <cell r="C9142" t="str">
            <v>欧莱雅(中国)有限公司</v>
          </cell>
          <cell r="D9142" t="str">
            <v>50ml滋润型</v>
          </cell>
        </row>
        <row r="9143">
          <cell r="A9143">
            <v>151522</v>
          </cell>
          <cell r="B9143" t="str">
            <v>理肤泉温泉活化保湿润肤水</v>
          </cell>
          <cell r="C9143" t="str">
            <v>欧莱雅(中国)有限公司</v>
          </cell>
          <cell r="D9143" t="str">
            <v>200ml</v>
          </cell>
        </row>
        <row r="9144">
          <cell r="A9144">
            <v>151526</v>
          </cell>
          <cell r="B9144" t="str">
            <v>薇姿温泉纯净温润洁颜油</v>
          </cell>
          <cell r="C9144" t="str">
            <v>欧莱雅(中国)有限公司</v>
          </cell>
          <cell r="D9144" t="str">
            <v>125ml</v>
          </cell>
        </row>
        <row r="9145">
          <cell r="A9145">
            <v>145340</v>
          </cell>
          <cell r="B9145" t="str">
            <v>善存维妥立氨糖软骨素加钙片</v>
          </cell>
          <cell r="C9145" t="str">
            <v>仙乐健康科技股份有限公司</v>
          </cell>
          <cell r="D9145" t="str">
            <v>60g(1gx60片)</v>
          </cell>
        </row>
        <row r="9146">
          <cell r="A9146">
            <v>140746</v>
          </cell>
          <cell r="B9146" t="str">
            <v>黄芪</v>
          </cell>
          <cell r="C9146" t="str">
            <v>成都康美药业生产有限公司</v>
          </cell>
          <cell r="D9146" t="str">
            <v>100g</v>
          </cell>
        </row>
        <row r="9147">
          <cell r="A9147">
            <v>129713</v>
          </cell>
          <cell r="B9147" t="str">
            <v>雅培益力佳SR营养配方粉（香草口味）</v>
          </cell>
          <cell r="C9147" t="str">
            <v>美国雅培</v>
          </cell>
          <cell r="D9147" t="str">
            <v>400g</v>
          </cell>
        </row>
        <row r="9148">
          <cell r="A9148">
            <v>146842</v>
          </cell>
          <cell r="B9148" t="str">
            <v>木丹颗粒</v>
          </cell>
          <cell r="C9148" t="str">
            <v>辽宁奥达制药有限公司(原:营口奥达制药有限公司)</v>
          </cell>
          <cell r="D9148" t="str">
            <v>7gx6袋</v>
          </cell>
        </row>
        <row r="9149">
          <cell r="A9149">
            <v>146844</v>
          </cell>
          <cell r="B9149" t="str">
            <v>狗头枣</v>
          </cell>
          <cell r="C9149" t="str">
            <v>清涧县一帆栆业专业合作社</v>
          </cell>
          <cell r="D9149" t="str">
            <v>散装称重</v>
          </cell>
        </row>
        <row r="9150">
          <cell r="A9150">
            <v>146845</v>
          </cell>
          <cell r="B9150" t="str">
            <v>楼兰灰枣</v>
          </cell>
          <cell r="C9150" t="str">
            <v>清涧县一帆栆业专业合作社</v>
          </cell>
          <cell r="D9150" t="str">
            <v>散装称重</v>
          </cell>
        </row>
        <row r="9151">
          <cell r="A9151">
            <v>146846</v>
          </cell>
          <cell r="B9151" t="str">
            <v>楼兰骏枣</v>
          </cell>
          <cell r="C9151" t="str">
            <v>清涧县一帆栆业专业合作社</v>
          </cell>
          <cell r="D9151" t="str">
            <v>散装称重</v>
          </cell>
        </row>
        <row r="9152">
          <cell r="A9152">
            <v>146847</v>
          </cell>
          <cell r="B9152" t="str">
            <v>炒没药</v>
          </cell>
          <cell r="C9152" t="str">
            <v>四川新绿色药业科技发展股份有限公司</v>
          </cell>
          <cell r="D9152" t="str">
            <v>0.5g（饮片5g）配方颗粒</v>
          </cell>
        </row>
        <row r="9153">
          <cell r="A9153">
            <v>146849</v>
          </cell>
          <cell r="B9153" t="str">
            <v>煅龙骨</v>
          </cell>
          <cell r="C9153" t="str">
            <v>四川新绿色药业科技发展股份有限公司</v>
          </cell>
          <cell r="D9153" t="str">
            <v>1.0g（饮片20g）配方颗粒</v>
          </cell>
        </row>
        <row r="9154">
          <cell r="A9154">
            <v>146850</v>
          </cell>
          <cell r="B9154" t="str">
            <v>马鞭草</v>
          </cell>
          <cell r="C9154" t="str">
            <v>四川新绿色药业科技发展股份有限公司</v>
          </cell>
          <cell r="D9154" t="str">
            <v>0.5g(饮片10g)配方颗粒</v>
          </cell>
        </row>
        <row r="9155">
          <cell r="A9155">
            <v>146852</v>
          </cell>
          <cell r="B9155" t="str">
            <v>稻芽</v>
          </cell>
          <cell r="C9155" t="str">
            <v>四川新绿色药业科技发展股份有限公司</v>
          </cell>
          <cell r="D9155" t="str">
            <v>0.7g（饮片15g）配方颗粒</v>
          </cell>
        </row>
        <row r="9156">
          <cell r="A9156">
            <v>146854</v>
          </cell>
          <cell r="B9156" t="str">
            <v>隐形眼镜护理液</v>
          </cell>
          <cell r="C9156" t="str">
            <v>陕西仁康药业有限公司</v>
          </cell>
          <cell r="D9156" t="str">
            <v>150ml</v>
          </cell>
        </row>
        <row r="9157">
          <cell r="A9157">
            <v>146855</v>
          </cell>
          <cell r="B9157" t="str">
            <v>隐形眼镜护理液</v>
          </cell>
          <cell r="C9157" t="str">
            <v>陕西仁康药业有限公司</v>
          </cell>
          <cell r="D9157" t="str">
            <v>380ml</v>
          </cell>
        </row>
        <row r="9158">
          <cell r="A9158">
            <v>146856</v>
          </cell>
          <cell r="B9158" t="str">
            <v>藏地阳光黑枸杞花青素片</v>
          </cell>
          <cell r="C9158" t="str">
            <v>青海红璟天生物科技有限公司</v>
          </cell>
          <cell r="D9158" t="str">
            <v>36g(1g*36片)</v>
          </cell>
        </row>
        <row r="9159">
          <cell r="A9159">
            <v>146857</v>
          </cell>
          <cell r="B9159" t="str">
            <v>藏地阳光黑枸杞花青素片</v>
          </cell>
          <cell r="C9159" t="str">
            <v>青海红璟天生物科技有限公司</v>
          </cell>
          <cell r="D9159" t="str">
            <v>36g(1g*18片*2瓶)</v>
          </cell>
        </row>
        <row r="9160">
          <cell r="A9160">
            <v>146858</v>
          </cell>
          <cell r="B9160" t="str">
            <v>藏地阳光黑枸杞花青素片</v>
          </cell>
          <cell r="C9160" t="str">
            <v>青海红璟天生物科技有限公司</v>
          </cell>
          <cell r="D9160" t="str">
            <v>7g(1g*7片)</v>
          </cell>
        </row>
        <row r="9161">
          <cell r="A9161">
            <v>146859</v>
          </cell>
          <cell r="B9161" t="str">
            <v>藏地阳光青海黑枸杞</v>
          </cell>
          <cell r="C9161" t="str">
            <v>青海藏地生物科技有限公司</v>
          </cell>
          <cell r="D9161" t="str">
            <v>128g(4g*32袋)礼盒装</v>
          </cell>
        </row>
        <row r="9162">
          <cell r="A9162">
            <v>146860</v>
          </cell>
          <cell r="B9162" t="str">
            <v>藏地阳光青海黑枸杞</v>
          </cell>
          <cell r="C9162" t="str">
            <v>青海藏地生物科技有限公司</v>
          </cell>
          <cell r="D9162" t="str">
            <v>128g(4g*32袋)铁盒装</v>
          </cell>
        </row>
        <row r="9163">
          <cell r="A9163">
            <v>146861</v>
          </cell>
          <cell r="B9163" t="str">
            <v>藏地阳光青海红枸杞</v>
          </cell>
          <cell r="C9163" t="str">
            <v>青海藏地生物科技有限公司</v>
          </cell>
          <cell r="D9163" t="str">
            <v>480g(15g*32袋)礼盒装</v>
          </cell>
        </row>
        <row r="9164">
          <cell r="A9164">
            <v>146862</v>
          </cell>
          <cell r="B9164" t="str">
            <v>藏地阳光青海红枸杞</v>
          </cell>
          <cell r="C9164" t="str">
            <v>青海藏地生物科技有限公司</v>
          </cell>
          <cell r="D9164" t="str">
            <v>480g(15g*32袋)铁盒装</v>
          </cell>
        </row>
        <row r="9165">
          <cell r="A9165">
            <v>87879</v>
          </cell>
          <cell r="B9165" t="str">
            <v>二陈丸</v>
          </cell>
          <cell r="C9165" t="str">
            <v>北京同仁堂制药有限公司</v>
          </cell>
          <cell r="D9165" t="str">
            <v>6gx12袋</v>
          </cell>
        </row>
        <row r="9166">
          <cell r="A9166">
            <v>134299</v>
          </cell>
          <cell r="B9166" t="str">
            <v>布地奈德鼻喷雾剂</v>
          </cell>
          <cell r="C9166" t="str">
            <v>阿斯利康制药有限公司</v>
          </cell>
          <cell r="D9166" t="str">
            <v>32ug:120喷（OTC)</v>
          </cell>
        </row>
        <row r="9167">
          <cell r="A9167">
            <v>140928</v>
          </cell>
          <cell r="B9167" t="str">
            <v>仙桂胶囊</v>
          </cell>
          <cell r="C9167" t="str">
            <v>陕西步长制药有限公司(原:咸阳步长制药有限公司)</v>
          </cell>
          <cell r="D9167" t="str">
            <v>0.4gx24粒</v>
          </cell>
        </row>
        <row r="9168">
          <cell r="A9168">
            <v>132194</v>
          </cell>
          <cell r="B9168" t="str">
            <v>香丹清牌珂妍胶囊</v>
          </cell>
          <cell r="C9168" t="str">
            <v>西安杨健药业有限公司</v>
          </cell>
          <cell r="D9168" t="str">
            <v>48g(0.4gx120粒)</v>
          </cell>
        </row>
        <row r="9169">
          <cell r="A9169">
            <v>140533</v>
          </cell>
          <cell r="B9169" t="str">
            <v>洁身洗液</v>
          </cell>
          <cell r="C9169" t="str">
            <v>陕西步长高新制药有限公司</v>
          </cell>
          <cell r="D9169" t="str">
            <v>200ml</v>
          </cell>
        </row>
        <row r="9170">
          <cell r="A9170">
            <v>145875</v>
          </cell>
          <cell r="B9170" t="str">
            <v>酸枣仁合剂</v>
          </cell>
          <cell r="C9170" t="str">
            <v>安徽安科余良卿药业有限公司</v>
          </cell>
          <cell r="D9170" t="str">
            <v>120ml</v>
          </cell>
        </row>
        <row r="9171">
          <cell r="A9171">
            <v>145876</v>
          </cell>
          <cell r="B9171" t="str">
            <v>滚加贴退热宝</v>
          </cell>
          <cell r="C9171" t="str">
            <v>安徽安科余良卿药业有限公司</v>
          </cell>
          <cell r="D9171" t="str">
            <v>退热走珠器30ml+退热贴4贴</v>
          </cell>
        </row>
        <row r="9172">
          <cell r="A9172">
            <v>147090</v>
          </cell>
          <cell r="B9172" t="str">
            <v>白附片</v>
          </cell>
          <cell r="C9172" t="str">
            <v>四川新绿色药业科技发展股份有限公司</v>
          </cell>
          <cell r="D9172" t="str">
            <v>0.5g（饮片6g）配方颗粒</v>
          </cell>
        </row>
        <row r="9173">
          <cell r="A9173">
            <v>147341</v>
          </cell>
          <cell r="B9173" t="str">
            <v>健儿清解液</v>
          </cell>
          <cell r="C9173" t="str">
            <v>江西海尔思药业股份有限公司(江西海尔思药业有限公司)</v>
          </cell>
          <cell r="D9173" t="str">
            <v>10mlx10支</v>
          </cell>
        </row>
        <row r="9174">
          <cell r="A9174">
            <v>146292</v>
          </cell>
          <cell r="B9174" t="str">
            <v>扁枝槲寄生</v>
          </cell>
          <cell r="C9174" t="str">
            <v>太极集团四川绵阳制药有限公司</v>
          </cell>
          <cell r="D9174" t="str">
            <v>段、10g</v>
          </cell>
        </row>
        <row r="9175">
          <cell r="A9175">
            <v>146604</v>
          </cell>
          <cell r="B9175" t="str">
            <v>姜半夏</v>
          </cell>
          <cell r="C9175" t="str">
            <v>四川省中药饮片有限责任公司</v>
          </cell>
          <cell r="D9175" t="str">
            <v>药汁炙10g</v>
          </cell>
        </row>
        <row r="9176">
          <cell r="A9176">
            <v>146605</v>
          </cell>
          <cell r="B9176" t="str">
            <v>姜厚朴</v>
          </cell>
          <cell r="C9176" t="str">
            <v>四川省中药饮片有限责任公司</v>
          </cell>
          <cell r="D9176" t="str">
            <v>姜汁炙10g</v>
          </cell>
        </row>
        <row r="9177">
          <cell r="A9177">
            <v>146607</v>
          </cell>
          <cell r="B9177" t="str">
            <v>龙齿</v>
          </cell>
          <cell r="C9177" t="str">
            <v>四川省中药饮片有限责任公司</v>
          </cell>
          <cell r="D9177" t="str">
            <v>碎10g</v>
          </cell>
        </row>
        <row r="9178">
          <cell r="A9178">
            <v>146608</v>
          </cell>
          <cell r="B9178" t="str">
            <v>龙骨</v>
          </cell>
          <cell r="C9178" t="str">
            <v>其他生产厂家</v>
          </cell>
          <cell r="D9178" t="str">
            <v>碎10g</v>
          </cell>
        </row>
        <row r="9179">
          <cell r="A9179">
            <v>146610</v>
          </cell>
          <cell r="B9179" t="str">
            <v>鹿角</v>
          </cell>
          <cell r="C9179" t="str">
            <v>四川省中药饮片有限责任公司</v>
          </cell>
          <cell r="D9179" t="str">
            <v>片10g</v>
          </cell>
        </row>
        <row r="9180">
          <cell r="A9180">
            <v>146611</v>
          </cell>
          <cell r="B9180" t="str">
            <v>鹿角霜</v>
          </cell>
          <cell r="C9180" t="str">
            <v>四川省中药饮片有限责任公司</v>
          </cell>
          <cell r="D9180" t="str">
            <v>碎10g</v>
          </cell>
        </row>
        <row r="9181">
          <cell r="A9181">
            <v>146614</v>
          </cell>
          <cell r="B9181" t="str">
            <v>糯米藤根</v>
          </cell>
          <cell r="C9181" t="str">
            <v>四川省中药饮片有限责任公司</v>
          </cell>
          <cell r="D9181" t="str">
            <v>片10g</v>
          </cell>
        </row>
        <row r="9182">
          <cell r="A9182">
            <v>146616</v>
          </cell>
          <cell r="B9182" t="str">
            <v>炮姜</v>
          </cell>
          <cell r="C9182" t="str">
            <v>其他生产厂家</v>
          </cell>
          <cell r="D9182" t="str">
            <v>烫制10g</v>
          </cell>
        </row>
        <row r="9183">
          <cell r="A9183">
            <v>146427</v>
          </cell>
          <cell r="B9183" t="str">
            <v>紫苏梗</v>
          </cell>
          <cell r="C9183" t="str">
            <v>其他生产厂家</v>
          </cell>
          <cell r="D9183" t="str">
            <v>片10g</v>
          </cell>
        </row>
        <row r="9184">
          <cell r="A9184">
            <v>146428</v>
          </cell>
          <cell r="B9184" t="str">
            <v>紫苏叶</v>
          </cell>
          <cell r="C9184" t="str">
            <v>四川省中药饮片有限责任公司</v>
          </cell>
          <cell r="D9184" t="str">
            <v>段10g</v>
          </cell>
        </row>
        <row r="9185">
          <cell r="A9185">
            <v>146617</v>
          </cell>
          <cell r="B9185" t="str">
            <v>蒲黄炭</v>
          </cell>
          <cell r="C9185" t="str">
            <v>四川省中药饮片有限责任公司</v>
          </cell>
          <cell r="D9185" t="str">
            <v>炒炭10g</v>
          </cell>
        </row>
        <row r="9186">
          <cell r="A9186">
            <v>146627</v>
          </cell>
          <cell r="B9186" t="str">
            <v>肉桂</v>
          </cell>
          <cell r="C9186" t="str">
            <v>四川省中药饮片有限责任公司</v>
          </cell>
          <cell r="D9186" t="str">
            <v>碎10g</v>
          </cell>
        </row>
        <row r="9187">
          <cell r="A9187">
            <v>146630</v>
          </cell>
          <cell r="B9187" t="str">
            <v>砂仁</v>
          </cell>
          <cell r="C9187" t="str">
            <v>四川省中药饮片有限责任公司</v>
          </cell>
          <cell r="D9187" t="str">
            <v>净10g</v>
          </cell>
        </row>
        <row r="9188">
          <cell r="A9188">
            <v>146634</v>
          </cell>
          <cell r="B9188" t="str">
            <v>生蒲黄</v>
          </cell>
          <cell r="C9188" t="str">
            <v>四川省中药饮片有限责任公司</v>
          </cell>
          <cell r="D9188" t="str">
            <v>净10g</v>
          </cell>
        </row>
        <row r="9189">
          <cell r="A9189">
            <v>146635</v>
          </cell>
          <cell r="B9189" t="str">
            <v>生石膏</v>
          </cell>
          <cell r="C9189" t="str">
            <v>四川省中药饮片有限责任公司</v>
          </cell>
          <cell r="D9189" t="str">
            <v>粉10g</v>
          </cell>
        </row>
        <row r="9190">
          <cell r="A9190">
            <v>69165</v>
          </cell>
          <cell r="B9190" t="str">
            <v>金荞麦片</v>
          </cell>
          <cell r="C9190" t="str">
            <v>精华制药集团股份有限公司(原南通精华制药)</v>
          </cell>
          <cell r="D9190" t="str">
            <v>15片x2板</v>
          </cell>
        </row>
        <row r="9191">
          <cell r="A9191">
            <v>130986</v>
          </cell>
          <cell r="B9191" t="str">
            <v>扎冲十三味丸</v>
          </cell>
          <cell r="C9191" t="str">
            <v>内蒙古蒙药股份有限公司</v>
          </cell>
          <cell r="D9191" t="str">
            <v>18粒(每10粒重2g)</v>
          </cell>
        </row>
        <row r="9192">
          <cell r="A9192">
            <v>139798</v>
          </cell>
          <cell r="B9192" t="str">
            <v>玄麦甘桔颗粒</v>
          </cell>
          <cell r="C9192" t="str">
            <v>太极集团重庆中药二厂有限公司</v>
          </cell>
          <cell r="D9192" t="str">
            <v>10gx22袋</v>
          </cell>
        </row>
        <row r="9193">
          <cell r="A9193">
            <v>151528</v>
          </cell>
          <cell r="B9193" t="str">
            <v>薇姿温泉矿物水活爽肤水</v>
          </cell>
          <cell r="C9193" t="str">
            <v>欧莱雅(中国)有限公司</v>
          </cell>
          <cell r="D9193" t="str">
            <v>400ml</v>
          </cell>
        </row>
        <row r="9194">
          <cell r="A9194">
            <v>151529</v>
          </cell>
          <cell r="B9194" t="str">
            <v>薇姿温泉矿物水活精华液</v>
          </cell>
          <cell r="C9194" t="str">
            <v>欧莱雅(中国)有限公司</v>
          </cell>
          <cell r="D9194" t="str">
            <v>30ml</v>
          </cell>
        </row>
        <row r="9195">
          <cell r="A9195">
            <v>151530</v>
          </cell>
          <cell r="B9195" t="str">
            <v>薇姿温泉矿物保湿水活霜</v>
          </cell>
          <cell r="C9195" t="str">
            <v>欧莱雅(中国)有限公司</v>
          </cell>
          <cell r="D9195" t="str">
            <v>50ml清爽型</v>
          </cell>
        </row>
        <row r="9196">
          <cell r="A9196">
            <v>151535</v>
          </cell>
          <cell r="B9196" t="str">
            <v>理肤泉特安舒缓眼霜</v>
          </cell>
          <cell r="C9196" t="str">
            <v>欧莱雅(中国)有限公司</v>
          </cell>
          <cell r="D9196" t="str">
            <v>20ml</v>
          </cell>
        </row>
        <row r="9197">
          <cell r="A9197">
            <v>151520</v>
          </cell>
          <cell r="B9197" t="str">
            <v>理肤泉特安舒缓修护乳</v>
          </cell>
          <cell r="C9197" t="str">
            <v>欧莱雅(中国)有限公司</v>
          </cell>
          <cell r="D9197" t="str">
            <v>40ml</v>
          </cell>
        </row>
        <row r="9198">
          <cell r="A9198">
            <v>151527</v>
          </cell>
          <cell r="B9198" t="str">
            <v>薇姿温泉纯净三合一卸妆乳</v>
          </cell>
          <cell r="C9198" t="str">
            <v>欧莱雅(中国)有限公司</v>
          </cell>
          <cell r="D9198" t="str">
            <v>200ml</v>
          </cell>
        </row>
        <row r="9199">
          <cell r="A9199">
            <v>151532</v>
          </cell>
          <cell r="B9199" t="str">
            <v>薇姿温泉纯净泡沫洁面霜</v>
          </cell>
          <cell r="C9199" t="str">
            <v>欧莱雅(中国)有限公司</v>
          </cell>
          <cell r="D9199" t="str">
            <v>125ml</v>
          </cell>
        </row>
        <row r="9200">
          <cell r="A9200">
            <v>151533</v>
          </cell>
          <cell r="B9200" t="str">
            <v>薇姿温泉纯净三合一洁肤水</v>
          </cell>
          <cell r="C9200" t="str">
            <v>欧莱雅(中国)有限公司</v>
          </cell>
          <cell r="D9200" t="str">
            <v>200ml</v>
          </cell>
        </row>
        <row r="9201">
          <cell r="A9201">
            <v>151536</v>
          </cell>
          <cell r="B9201" t="str">
            <v>理肤泉舒安清透洁面泡沫</v>
          </cell>
          <cell r="C9201" t="str">
            <v>欧莱雅(中国)有限公司</v>
          </cell>
          <cell r="D9201" t="str">
            <v>125ml</v>
          </cell>
        </row>
        <row r="9202">
          <cell r="A9202">
            <v>151523</v>
          </cell>
          <cell r="B9202" t="str">
            <v>细胞修复面膜</v>
          </cell>
          <cell r="C9202" t="str">
            <v>日本和柏娜株式会社</v>
          </cell>
          <cell r="D9202" t="str">
            <v>25mlx6片</v>
          </cell>
        </row>
        <row r="9203">
          <cell r="A9203">
            <v>148418</v>
          </cell>
          <cell r="B9203" t="str">
            <v>卤米松乳膏</v>
          </cell>
          <cell r="C9203" t="str">
            <v>重庆华邦制药有限公司</v>
          </cell>
          <cell r="D9203" t="str">
            <v>0.05%（15g：7.5mg）x15g</v>
          </cell>
        </row>
        <row r="9204">
          <cell r="A9204">
            <v>141233</v>
          </cell>
          <cell r="B9204" t="str">
            <v>抗病毒颗粒</v>
          </cell>
          <cell r="C9204" t="str">
            <v>四川光大制药有限公司</v>
          </cell>
          <cell r="D9204" t="str">
            <v>9gx20袋</v>
          </cell>
        </row>
        <row r="9205">
          <cell r="A9205">
            <v>144423</v>
          </cell>
          <cell r="B9205" t="str">
            <v>健胃消食片</v>
          </cell>
          <cell r="C9205" t="str">
            <v>江中药业股份有限公司</v>
          </cell>
          <cell r="D9205" t="str">
            <v>0.8gx32片（无糖型薄膜衣片）</v>
          </cell>
        </row>
        <row r="9206">
          <cell r="A9206">
            <v>144598</v>
          </cell>
          <cell r="B9206" t="str">
            <v>黄芪</v>
          </cell>
          <cell r="C9206" t="str">
            <v>北川安特天然药业有限公司</v>
          </cell>
          <cell r="D9206" t="str">
            <v>切制110g
</v>
          </cell>
        </row>
        <row r="9207">
          <cell r="A9207">
            <v>144601</v>
          </cell>
          <cell r="B9207" t="str">
            <v>当归</v>
          </cell>
          <cell r="C9207" t="str">
            <v>北川安特天然药业有限公司</v>
          </cell>
          <cell r="D9207" t="str">
            <v>切制100g
</v>
          </cell>
        </row>
        <row r="9208">
          <cell r="A9208">
            <v>144609</v>
          </cell>
          <cell r="B9208" t="str">
            <v>山药</v>
          </cell>
          <cell r="C9208" t="str">
            <v>北川安特天然药业有限公司</v>
          </cell>
          <cell r="D9208" t="str">
            <v>切制160g</v>
          </cell>
        </row>
        <row r="9209">
          <cell r="A9209">
            <v>144636</v>
          </cell>
          <cell r="B9209" t="str">
            <v>天麻</v>
          </cell>
          <cell r="C9209" t="str">
            <v>北川安特天然药业有限公司</v>
          </cell>
          <cell r="D9209" t="str">
            <v>切制90g
</v>
          </cell>
        </row>
        <row r="9210">
          <cell r="A9210">
            <v>144631</v>
          </cell>
          <cell r="B9210" t="str">
            <v>当归</v>
          </cell>
          <cell r="C9210" t="str">
            <v>北川安特天然药业有限公司</v>
          </cell>
          <cell r="D9210" t="str">
            <v>切制100g
</v>
          </cell>
        </row>
        <row r="9211">
          <cell r="A9211">
            <v>143462</v>
          </cell>
          <cell r="B9211" t="str">
            <v>天然胶乳橡胶避孕套</v>
          </cell>
          <cell r="C9211" t="str">
            <v>青岛伦敦杜蕾斯有限公司</v>
          </cell>
          <cell r="D9211" t="str">
            <v>10只杜蕾斯air隐薄空气套</v>
          </cell>
        </row>
        <row r="9212">
          <cell r="A9212">
            <v>143460</v>
          </cell>
          <cell r="B9212" t="str">
            <v>天然胶乳橡胶避孕套</v>
          </cell>
          <cell r="C9212" t="str">
            <v>青岛伦敦杜蕾斯有限公司</v>
          </cell>
          <cell r="D9212" t="str">
            <v>6只(AiR隐薄空气套)</v>
          </cell>
        </row>
        <row r="9213">
          <cell r="A9213">
            <v>147320</v>
          </cell>
          <cell r="B9213" t="str">
            <v>开喉剑喷雾剂（儿童型）</v>
          </cell>
          <cell r="C9213" t="str">
            <v>贵州三力制药有限公司</v>
          </cell>
          <cell r="D9213" t="str">
            <v>20ml</v>
          </cell>
        </row>
        <row r="9214">
          <cell r="A9214">
            <v>59781</v>
          </cell>
          <cell r="B9214" t="str">
            <v>盐酸多奈哌齐片</v>
          </cell>
          <cell r="C9214" t="str">
            <v>卫材(中国)药业有限公司</v>
          </cell>
          <cell r="D9214" t="str">
            <v>5mgx7片</v>
          </cell>
        </row>
        <row r="9215">
          <cell r="A9215">
            <v>146655</v>
          </cell>
          <cell r="B9215" t="str">
            <v>醋鳖甲</v>
          </cell>
          <cell r="C9215" t="str">
            <v>四川省中药饮片有限责任公司</v>
          </cell>
          <cell r="D9215" t="str">
            <v>醋淬、10g</v>
          </cell>
        </row>
        <row r="9216">
          <cell r="A9216">
            <v>146660</v>
          </cell>
          <cell r="B9216" t="str">
            <v>海螵蛸</v>
          </cell>
          <cell r="C9216" t="str">
            <v>四川省中药饮片有限责任公司</v>
          </cell>
          <cell r="D9216" t="str">
            <v>块10g</v>
          </cell>
        </row>
        <row r="9217">
          <cell r="A9217">
            <v>146433</v>
          </cell>
          <cell r="B9217" t="str">
            <v>猪苓</v>
          </cell>
          <cell r="C9217" t="str">
            <v>四川省中药饮片有限责任公司</v>
          </cell>
          <cell r="D9217" t="str">
            <v>片10g</v>
          </cell>
        </row>
        <row r="9218">
          <cell r="A9218">
            <v>147067</v>
          </cell>
          <cell r="B9218" t="str">
            <v>猫爪草</v>
          </cell>
          <cell r="C9218" t="str">
            <v>四川省中药饮片有限责任公司</v>
          </cell>
          <cell r="D9218" t="str">
            <v>净10g</v>
          </cell>
        </row>
        <row r="9219">
          <cell r="A9219">
            <v>147175</v>
          </cell>
          <cell r="B9219" t="str">
            <v>姜竹茹</v>
          </cell>
          <cell r="C9219" t="str">
            <v>四川省中药饮片有限责任公司</v>
          </cell>
          <cell r="D9219" t="str">
            <v>姜汁炙10g</v>
          </cell>
        </row>
        <row r="9220">
          <cell r="A9220">
            <v>147199</v>
          </cell>
          <cell r="B9220" t="str">
            <v>煅自然铜</v>
          </cell>
          <cell r="C9220" t="str">
            <v>四川省中药饮片有限责任公司</v>
          </cell>
          <cell r="D9220" t="str">
            <v>煅淬10g</v>
          </cell>
        </row>
        <row r="9221">
          <cell r="A9221">
            <v>147205</v>
          </cell>
          <cell r="B9221" t="str">
            <v>炒瓜蒌子</v>
          </cell>
          <cell r="C9221" t="str">
            <v>四川省中药饮片有限责任公司</v>
          </cell>
          <cell r="D9221" t="str">
            <v>清炒（碎）10g</v>
          </cell>
        </row>
        <row r="9222">
          <cell r="A9222">
            <v>147223</v>
          </cell>
          <cell r="B9222" t="str">
            <v>椒目</v>
          </cell>
          <cell r="C9222" t="str">
            <v>四川省中药饮片有限责任公司</v>
          </cell>
          <cell r="D9222" t="str">
            <v>净10g</v>
          </cell>
        </row>
        <row r="9223">
          <cell r="A9223">
            <v>147228</v>
          </cell>
          <cell r="B9223" t="str">
            <v>炒牵牛子</v>
          </cell>
          <cell r="C9223" t="str">
            <v>四川省中药饮片有限责任公司</v>
          </cell>
          <cell r="D9223" t="str">
            <v>清炒10g</v>
          </cell>
        </row>
        <row r="9224">
          <cell r="A9224">
            <v>147231</v>
          </cell>
          <cell r="B9224" t="str">
            <v>炒建曲</v>
          </cell>
          <cell r="C9224" t="str">
            <v>四川省中药饮片有限责任公司</v>
          </cell>
          <cell r="D9224" t="str">
            <v>清炒10g</v>
          </cell>
        </row>
        <row r="9225">
          <cell r="A9225">
            <v>147232</v>
          </cell>
          <cell r="B9225" t="str">
            <v>炒楮实子</v>
          </cell>
          <cell r="C9225" t="str">
            <v>四川省中药饮片有限责任公司</v>
          </cell>
          <cell r="D9225" t="str">
            <v>清炒10g</v>
          </cell>
        </row>
        <row r="9226">
          <cell r="A9226">
            <v>147238</v>
          </cell>
          <cell r="B9226" t="str">
            <v>金礞石</v>
          </cell>
          <cell r="C9226" t="str">
            <v>四川省中药饮片有限责任公司</v>
          </cell>
          <cell r="D9226" t="str">
            <v>碎10g</v>
          </cell>
        </row>
        <row r="9227">
          <cell r="A9227">
            <v>147249</v>
          </cell>
          <cell r="B9227" t="str">
            <v>荜澄茄</v>
          </cell>
          <cell r="C9227" t="str">
            <v>四川省中药饮片有限责任公司</v>
          </cell>
          <cell r="D9227" t="str">
            <v>净10g</v>
          </cell>
        </row>
        <row r="9228">
          <cell r="A9228">
            <v>147064</v>
          </cell>
          <cell r="B9228" t="str">
            <v>山慈菇</v>
          </cell>
          <cell r="C9228" t="str">
            <v>四川省中药饮片有限责任公司</v>
          </cell>
          <cell r="D9228" t="str">
            <v>毛慈姑10g</v>
          </cell>
        </row>
        <row r="9229">
          <cell r="A9229">
            <v>146387</v>
          </cell>
          <cell r="B9229" t="str">
            <v>酒精棉球(欧洁)</v>
          </cell>
          <cell r="C9229" t="str">
            <v>浙江欧洁科技股份有限公司</v>
          </cell>
          <cell r="D9229" t="str">
            <v>25只</v>
          </cell>
        </row>
        <row r="9230">
          <cell r="A9230">
            <v>146396</v>
          </cell>
          <cell r="B9230" t="str">
            <v>医用碘伏棉球</v>
          </cell>
          <cell r="C9230" t="str">
            <v>浙江欧洁科技股份有限公司</v>
          </cell>
          <cell r="D9230" t="str">
            <v>25枚</v>
          </cell>
        </row>
        <row r="9231">
          <cell r="A9231">
            <v>146384</v>
          </cell>
          <cell r="B9231" t="str">
            <v>酒精消毒棉片</v>
          </cell>
          <cell r="C9231" t="str">
            <v>浙江欧洁科技股份有限公司</v>
          </cell>
          <cell r="D9231" t="str">
            <v>60mmx60mmx24片(欧洁)</v>
          </cell>
        </row>
        <row r="9232">
          <cell r="A9232">
            <v>146388</v>
          </cell>
          <cell r="B9232" t="str">
            <v>急救用品包</v>
          </cell>
          <cell r="C9232" t="str">
            <v>浙江欧洁科技股份有限公司</v>
          </cell>
          <cell r="D9232" t="str">
            <v>II型家庭急救包</v>
          </cell>
        </row>
        <row r="9233">
          <cell r="A9233">
            <v>146389</v>
          </cell>
          <cell r="B9233" t="str">
            <v>医用碘伏棉棒(欧洁)</v>
          </cell>
          <cell r="C9233" t="str">
            <v>浙江欧洁科技股份有限公司</v>
          </cell>
          <cell r="D9233" t="str">
            <v>20支</v>
          </cell>
        </row>
        <row r="9234">
          <cell r="A9234">
            <v>148001</v>
          </cell>
          <cell r="B9234" t="str">
            <v>三七粉</v>
          </cell>
          <cell r="C9234" t="str">
            <v>太极集团四川绵阳制药有限公司</v>
          </cell>
          <cell r="D9234" t="str">
            <v>80g(桐君阁牌)</v>
          </cell>
        </row>
        <row r="9235">
          <cell r="A9235">
            <v>148000</v>
          </cell>
          <cell r="B9235" t="str">
            <v>三七粉</v>
          </cell>
          <cell r="C9235" t="str">
            <v>泸州天植中药饮片有限公司</v>
          </cell>
          <cell r="D9235" t="str">
            <v>80克*2/盒（桐君阁）</v>
          </cell>
        </row>
        <row r="9236">
          <cell r="A9236">
            <v>148888</v>
          </cell>
          <cell r="B9236" t="str">
            <v>六味地黄丸</v>
          </cell>
          <cell r="C9236" t="str">
            <v>太极集团四川绵阳制药有限公司</v>
          </cell>
          <cell r="D9236" t="str">
            <v>6gx10袋</v>
          </cell>
        </row>
        <row r="9237">
          <cell r="A9237">
            <v>140949</v>
          </cell>
          <cell r="B9237" t="str">
            <v>江中牌肝纯片</v>
          </cell>
          <cell r="C9237" t="str">
            <v>江中药业股份有限公司</v>
          </cell>
          <cell r="D9237" t="str">
            <v>45g(0.5gx90片)</v>
          </cell>
        </row>
        <row r="9238">
          <cell r="A9238">
            <v>148643</v>
          </cell>
          <cell r="B9238" t="str">
            <v>丹参酮胶囊</v>
          </cell>
          <cell r="C9238" t="str">
            <v>河北兴隆希力药业有限公司</v>
          </cell>
          <cell r="D9238" t="str">
            <v>0.25gx12粒x3板</v>
          </cell>
        </row>
        <row r="9239">
          <cell r="A9239">
            <v>151750</v>
          </cell>
          <cell r="B9239" t="str">
            <v>布拉氏酵母菌散</v>
          </cell>
          <cell r="C9239" t="str">
            <v>法国百科达制药厂</v>
          </cell>
          <cell r="D9239" t="str">
            <v>0.25gx6袋</v>
          </cell>
        </row>
        <row r="9240">
          <cell r="A9240">
            <v>150626</v>
          </cell>
          <cell r="B9240" t="str">
            <v>柏子养心丸</v>
          </cell>
          <cell r="C9240" t="str">
            <v>太极集团四川绵阳制药有限公司</v>
          </cell>
          <cell r="D9240" t="str">
            <v>6gx10袋（水蜜丸）</v>
          </cell>
        </row>
        <row r="9241">
          <cell r="A9241">
            <v>144565</v>
          </cell>
          <cell r="B9241" t="str">
            <v>九味羌活片</v>
          </cell>
          <cell r="C9241" t="str">
            <v>太极集团重庆桐君阁药厂有限公司</v>
          </cell>
          <cell r="D9241" t="str">
            <v>0.5gx12片x2板</v>
          </cell>
        </row>
        <row r="9242">
          <cell r="A9242">
            <v>151909</v>
          </cell>
          <cell r="B9242" t="str">
            <v>硫酸氢氯吡格雷片（帅泰）</v>
          </cell>
          <cell r="C9242" t="str">
            <v>乐普药业股份有限公司（原河南帅克）</v>
          </cell>
          <cell r="D9242" t="str">
            <v>25mgx21片</v>
          </cell>
        </row>
        <row r="9243">
          <cell r="A9243">
            <v>146989</v>
          </cell>
          <cell r="B9243" t="str">
            <v>雅培全安素全营养配方粉（礼盒装）</v>
          </cell>
          <cell r="C9243" t="str">
            <v>美国雅培</v>
          </cell>
          <cell r="D9243" t="str">
            <v>1.8千克(900克x2罐)</v>
          </cell>
        </row>
        <row r="9244">
          <cell r="A9244">
            <v>146990</v>
          </cell>
          <cell r="B9244" t="str">
            <v>卡泊三醇倍他米松软膏</v>
          </cell>
          <cell r="C9244" t="str">
            <v>爱尔兰利奥制药有限公司</v>
          </cell>
          <cell r="D9244" t="str">
            <v>15g 1g:卡泊三醇50μg;倍他米松0.5mg</v>
          </cell>
        </row>
        <row r="9245">
          <cell r="A9245">
            <v>146991</v>
          </cell>
          <cell r="B9245" t="str">
            <v>卡泊三醇倍他米松凝胶</v>
          </cell>
          <cell r="C9245" t="str">
            <v>爱尔兰LEO Laboratories Ltd</v>
          </cell>
          <cell r="D9245" t="str">
            <v>50μg;0.5mgx15g</v>
          </cell>
        </row>
        <row r="9246">
          <cell r="A9246">
            <v>146992</v>
          </cell>
          <cell r="B9246" t="str">
            <v>血糖试纸</v>
          </cell>
          <cell r="C9246" t="str">
            <v>德国罗氏诊断公司</v>
          </cell>
          <cell r="D9246" t="str">
            <v>卓越金锐型100片</v>
          </cell>
        </row>
        <row r="9247">
          <cell r="A9247">
            <v>146994</v>
          </cell>
          <cell r="B9247" t="str">
            <v>利威丝染发霜(紫色)</v>
          </cell>
          <cell r="C9247" t="str">
            <v>中山市佳丽精细化工有限公司</v>
          </cell>
          <cell r="D9247" t="str">
            <v>100ml（50mlx2）</v>
          </cell>
        </row>
        <row r="9248">
          <cell r="A9248">
            <v>146995</v>
          </cell>
          <cell r="B9248" t="str">
            <v>利威丝染发霜(桃木色)</v>
          </cell>
          <cell r="C9248" t="str">
            <v>中山市佳丽精细化工有限公司</v>
          </cell>
          <cell r="D9248" t="str">
            <v>100ml（50mlx2）</v>
          </cell>
        </row>
        <row r="9249">
          <cell r="A9249">
            <v>146997</v>
          </cell>
          <cell r="B9249" t="str">
            <v>韩金靓清水黑发啫喱（黑色）</v>
          </cell>
          <cell r="C9249" t="str">
            <v>广州御采堂化妆品有限公司</v>
          </cell>
          <cell r="D9249" t="str">
            <v>100ml（50mlx2）</v>
          </cell>
        </row>
        <row r="9250">
          <cell r="A9250">
            <v>146907</v>
          </cell>
          <cell r="B9250" t="str">
            <v>韩金靓清水黑发啫喱（黑色）</v>
          </cell>
          <cell r="C9250" t="str">
            <v>广州御采堂化妆品有限公司</v>
          </cell>
          <cell r="D9250" t="str">
            <v>400ml（50mlx4x2）</v>
          </cell>
        </row>
        <row r="9251">
          <cell r="A9251">
            <v>147189</v>
          </cell>
          <cell r="B9251" t="str">
            <v>穿山龙</v>
          </cell>
          <cell r="C9251" t="str">
            <v>四川省中药饮片有限责任公司</v>
          </cell>
          <cell r="D9251" t="str">
            <v>片10g</v>
          </cell>
        </row>
        <row r="9252">
          <cell r="A9252">
            <v>147191</v>
          </cell>
          <cell r="B9252" t="str">
            <v>炒山枝仁</v>
          </cell>
          <cell r="C9252" t="str">
            <v>四川省中药饮片有限责任公司</v>
          </cell>
          <cell r="D9252" t="str">
            <v>清炒10g</v>
          </cell>
        </row>
        <row r="9253">
          <cell r="A9253">
            <v>147197</v>
          </cell>
          <cell r="B9253" t="str">
            <v>鹅不食草</v>
          </cell>
          <cell r="C9253" t="str">
            <v>四川省中药饮片有限责任公司</v>
          </cell>
          <cell r="D9253" t="str">
            <v>段10g</v>
          </cell>
        </row>
        <row r="9254">
          <cell r="A9254">
            <v>147203</v>
          </cell>
          <cell r="B9254" t="str">
            <v>炒槐角</v>
          </cell>
          <cell r="C9254" t="str">
            <v>四川省中药饮片有限责任公司</v>
          </cell>
          <cell r="D9254" t="str">
            <v>清炒10g</v>
          </cell>
        </row>
        <row r="9255">
          <cell r="A9255">
            <v>147207</v>
          </cell>
          <cell r="B9255" t="str">
            <v>炒陈皮</v>
          </cell>
          <cell r="C9255" t="str">
            <v>四川省中药饮片有限责任公司</v>
          </cell>
          <cell r="D9255" t="str">
            <v>麸炒10g</v>
          </cell>
        </row>
        <row r="9256">
          <cell r="A9256">
            <v>147209</v>
          </cell>
          <cell r="B9256" t="str">
            <v>草豆蔻</v>
          </cell>
          <cell r="C9256" t="str">
            <v>四川省中药饮片有限责任公司</v>
          </cell>
          <cell r="D9256" t="str">
            <v>净10g</v>
          </cell>
        </row>
        <row r="9257">
          <cell r="A9257">
            <v>147214</v>
          </cell>
          <cell r="B9257" t="str">
            <v>半边莲</v>
          </cell>
          <cell r="C9257" t="str">
            <v>四川省中药饮片有限责任公司</v>
          </cell>
          <cell r="D9257" t="str">
            <v>段10g</v>
          </cell>
        </row>
        <row r="9258">
          <cell r="A9258">
            <v>147217</v>
          </cell>
          <cell r="B9258" t="str">
            <v>荆芥穗</v>
          </cell>
          <cell r="C9258" t="str">
            <v>四川省中药饮片有限责任公司</v>
          </cell>
          <cell r="D9258" t="str">
            <v>净10g</v>
          </cell>
        </row>
        <row r="9259">
          <cell r="A9259">
            <v>147224</v>
          </cell>
          <cell r="B9259" t="str">
            <v>煅龙齿</v>
          </cell>
          <cell r="C9259" t="str">
            <v>四川省中药饮片有限责任公司</v>
          </cell>
          <cell r="D9259" t="str">
            <v>煅制10g</v>
          </cell>
        </row>
        <row r="9260">
          <cell r="A9260">
            <v>147227</v>
          </cell>
          <cell r="B9260" t="str">
            <v>大肺筋草</v>
          </cell>
          <cell r="C9260" t="str">
            <v>四川省中药饮片有限责任公司</v>
          </cell>
          <cell r="D9260" t="str">
            <v>段10g</v>
          </cell>
        </row>
        <row r="9261">
          <cell r="A9261">
            <v>147237</v>
          </cell>
          <cell r="B9261" t="str">
            <v>锦灯笼</v>
          </cell>
          <cell r="C9261" t="str">
            <v>四川省中药饮片有限责任公司</v>
          </cell>
          <cell r="D9261" t="str">
            <v>净10g</v>
          </cell>
        </row>
        <row r="9262">
          <cell r="A9262">
            <v>147239</v>
          </cell>
          <cell r="B9262" t="str">
            <v>金沸草</v>
          </cell>
          <cell r="C9262" t="str">
            <v>四川省中药饮片有限责任公司</v>
          </cell>
          <cell r="D9262" t="str">
            <v>段10g</v>
          </cell>
        </row>
        <row r="9263">
          <cell r="A9263">
            <v>147241</v>
          </cell>
          <cell r="B9263" t="str">
            <v>化橘红</v>
          </cell>
          <cell r="C9263" t="str">
            <v>四川省中药饮片有限责任公司</v>
          </cell>
          <cell r="D9263" t="str">
            <v>丝10g</v>
          </cell>
        </row>
        <row r="9264">
          <cell r="A9264">
            <v>147167</v>
          </cell>
          <cell r="B9264" t="str">
            <v>甘松</v>
          </cell>
          <cell r="C9264" t="str">
            <v>四川省中药饮片有限责任公司</v>
          </cell>
          <cell r="D9264" t="str">
            <v>段10g</v>
          </cell>
        </row>
        <row r="9265">
          <cell r="A9265">
            <v>147171</v>
          </cell>
          <cell r="B9265" t="str">
            <v>榧子</v>
          </cell>
          <cell r="C9265" t="str">
            <v>四川省中药饮片有限责任公司</v>
          </cell>
          <cell r="D9265" t="str">
            <v>净10g</v>
          </cell>
        </row>
        <row r="9266">
          <cell r="A9266">
            <v>147177</v>
          </cell>
          <cell r="B9266" t="str">
            <v>贯众炭</v>
          </cell>
          <cell r="C9266" t="str">
            <v>四川省中药饮片有限责任公司</v>
          </cell>
          <cell r="D9266" t="str">
            <v>炒炭10g</v>
          </cell>
        </row>
        <row r="9267">
          <cell r="A9267">
            <v>147180</v>
          </cell>
          <cell r="B9267" t="str">
            <v>醋艾炭</v>
          </cell>
          <cell r="C9267" t="str">
            <v>四川省中药饮片有限责任公司</v>
          </cell>
          <cell r="D9267" t="str">
            <v>炒炭10g</v>
          </cell>
        </row>
        <row r="9268">
          <cell r="A9268">
            <v>147183</v>
          </cell>
          <cell r="B9268" t="str">
            <v>赤石脂</v>
          </cell>
          <cell r="C9268" t="str">
            <v>四川省中药饮片有限责任公司</v>
          </cell>
          <cell r="D9268" t="str">
            <v>粉10g</v>
          </cell>
        </row>
        <row r="9269">
          <cell r="A9269">
            <v>148289</v>
          </cell>
          <cell r="B9269" t="str">
            <v>补肺丸</v>
          </cell>
          <cell r="C9269" t="str">
            <v>甘肃医药集团西峰制药厂</v>
          </cell>
          <cell r="D9269" t="str">
            <v>9gx10丸x4板(大蜜丸)</v>
          </cell>
        </row>
        <row r="9270">
          <cell r="A9270">
            <v>149974</v>
          </cell>
          <cell r="B9270" t="str">
            <v>硝苯地平控释片</v>
          </cell>
          <cell r="C9270" t="str">
            <v>上海现代制药股份有限公司(上海现代浦东药厂有限公司</v>
          </cell>
          <cell r="D9270" t="str">
            <v>30mgx7片</v>
          </cell>
        </row>
        <row r="9271">
          <cell r="A9271">
            <v>140288</v>
          </cell>
          <cell r="B9271" t="str">
            <v>复方石韦胶囊</v>
          </cell>
          <cell r="C9271" t="str">
            <v>陕西步长高新制药有限公司</v>
          </cell>
          <cell r="D9271" t="str">
            <v>0.45gx3板x12粒</v>
          </cell>
        </row>
        <row r="9272">
          <cell r="A9272">
            <v>151919</v>
          </cell>
          <cell r="B9272" t="str">
            <v>多磺酸粘多糖乳膏（喜辽妥）</v>
          </cell>
          <cell r="C9272" t="str">
            <v>Mobilat Produktions </v>
          </cell>
          <cell r="D9272" t="str">
            <v>40g</v>
          </cell>
        </row>
        <row r="9273">
          <cell r="A9273">
            <v>129331</v>
          </cell>
          <cell r="B9273" t="str">
            <v>金莲清热泡腾片</v>
          </cell>
          <cell r="C9273" t="str">
            <v>天津中盛海天制药有限公司</v>
          </cell>
          <cell r="D9273" t="str">
            <v>4gx12片</v>
          </cell>
        </row>
        <row r="9274">
          <cell r="A9274">
            <v>151457</v>
          </cell>
          <cell r="B9274" t="str">
            <v>抗菌消炎胶囊</v>
          </cell>
          <cell r="C9274" t="str">
            <v>邛崃天银制药有限公司</v>
          </cell>
          <cell r="D9274" t="str">
            <v>0.27gx12粒x3板</v>
          </cell>
        </row>
        <row r="9275">
          <cell r="A9275">
            <v>141581</v>
          </cell>
          <cell r="B9275" t="str">
            <v>多维铁口服溶液</v>
          </cell>
          <cell r="C9275" t="str">
            <v>湖南康寿制药有限公司</v>
          </cell>
          <cell r="D9275" t="str">
            <v>10mlx15支</v>
          </cell>
        </row>
        <row r="9276">
          <cell r="A9276">
            <v>151999</v>
          </cell>
          <cell r="B9276" t="str">
            <v>注射用地西他滨</v>
          </cell>
          <cell r="C9276" t="str">
            <v>正大天晴药业集团南京顺欣制药有限公司</v>
          </cell>
          <cell r="D9276" t="str">
            <v>10mg</v>
          </cell>
        </row>
        <row r="9277">
          <cell r="A9277">
            <v>132100</v>
          </cell>
          <cell r="B9277" t="str">
            <v>胃可安胶囊</v>
          </cell>
          <cell r="C9277" t="str">
            <v>贵州百灵企业集团和仁堂药业有限公司</v>
          </cell>
          <cell r="D9277" t="str">
            <v>0.4gx36粒</v>
          </cell>
        </row>
        <row r="9278">
          <cell r="A9278">
            <v>132295</v>
          </cell>
          <cell r="B9278" t="str">
            <v>咽炎清片</v>
          </cell>
          <cell r="C9278" t="str">
            <v>贵州百灵企业集团和仁堂药业有限公司</v>
          </cell>
          <cell r="D9278" t="str">
            <v>0.6gx24片（薄膜衣）</v>
          </cell>
        </row>
        <row r="9279">
          <cell r="A9279">
            <v>151385</v>
          </cell>
          <cell r="B9279" t="str">
            <v>氧氟沙星滴眼液（迪可罗）</v>
          </cell>
          <cell r="C9279" t="str">
            <v>沈阳兴齐眼药股份有限公司(原沈阳兴齐制药)</v>
          </cell>
          <cell r="D9279" t="str">
            <v>0.4ml:1.2mgx10支</v>
          </cell>
        </row>
        <row r="9280">
          <cell r="A9280">
            <v>143168</v>
          </cell>
          <cell r="B9280" t="str">
            <v>薇姿理想新肌焕能精华液</v>
          </cell>
          <cell r="C9280" t="str">
            <v/>
          </cell>
          <cell r="D9280" t="str">
            <v>30ml</v>
          </cell>
        </row>
        <row r="9281">
          <cell r="A9281">
            <v>151293</v>
          </cell>
          <cell r="B9281" t="str">
            <v>茯苓山楂固体饮料（京儿开味宝）</v>
          </cell>
          <cell r="C9281" t="str">
            <v>仙乐健康科技股份有限公司</v>
          </cell>
          <cell r="D9281" t="str">
            <v>2gx20袋</v>
          </cell>
        </row>
        <row r="9282">
          <cell r="A9282">
            <v>145584</v>
          </cell>
          <cell r="B9282" t="str">
            <v>沉香曲</v>
          </cell>
          <cell r="C9282" t="str">
            <v>杭州胡庆余堂药业有限公司</v>
          </cell>
          <cell r="D9282" t="str">
            <v>3g</v>
          </cell>
        </row>
        <row r="9283">
          <cell r="A9283">
            <v>143169</v>
          </cell>
          <cell r="B9283" t="str">
            <v>薇姿温泉纯净洁面摩丝</v>
          </cell>
          <cell r="C9283" t="str">
            <v/>
          </cell>
          <cell r="D9283" t="str">
            <v>150ml</v>
          </cell>
        </row>
        <row r="9284">
          <cell r="A9284">
            <v>148416</v>
          </cell>
          <cell r="B9284" t="str">
            <v>地奈德乳膏</v>
          </cell>
          <cell r="C9284" t="str">
            <v>重庆华邦制药有限公司</v>
          </cell>
          <cell r="D9284" t="str">
            <v>0.05%*20g</v>
          </cell>
        </row>
        <row r="9285">
          <cell r="A9285">
            <v>151294</v>
          </cell>
          <cell r="B9285" t="str">
            <v>菊花金银花固体饮料（京儿清润宝）</v>
          </cell>
          <cell r="C9285" t="str">
            <v>仙乐健康科技股份有限公司</v>
          </cell>
          <cell r="D9285" t="str">
            <v>3gx20袋</v>
          </cell>
        </row>
        <row r="9286">
          <cell r="A9286">
            <v>139555</v>
          </cell>
          <cell r="B9286" t="str">
            <v>小儿风热清口服液</v>
          </cell>
          <cell r="C9286" t="str">
            <v>邯郸制药股份有限公司</v>
          </cell>
          <cell r="D9286" t="str">
            <v>10mlx8支</v>
          </cell>
        </row>
        <row r="9287">
          <cell r="A9287">
            <v>151291</v>
          </cell>
          <cell r="B9287" t="str">
            <v>鳕鱼肝油软胶囊</v>
          </cell>
          <cell r="C9287" t="str">
            <v>仙乐健康科技股份有限公司</v>
          </cell>
          <cell r="D9287" t="str">
            <v>15g(0.5gx30粒)</v>
          </cell>
        </row>
        <row r="9288">
          <cell r="A9288">
            <v>151289</v>
          </cell>
          <cell r="B9288" t="str">
            <v>肤乐霜</v>
          </cell>
          <cell r="C9288" t="str">
            <v>江西赣泽实业有限责任公司</v>
          </cell>
          <cell r="D9288" t="str">
            <v>15g</v>
          </cell>
        </row>
        <row r="9289">
          <cell r="A9289">
            <v>147154</v>
          </cell>
          <cell r="B9289" t="str">
            <v>颗粒分药器</v>
          </cell>
          <cell r="C9289" t="str">
            <v>四川振华医药包装有限公司</v>
          </cell>
          <cell r="D9289" t="str">
            <v>FT101</v>
          </cell>
        </row>
        <row r="9290">
          <cell r="A9290">
            <v>153799</v>
          </cell>
          <cell r="B9290" t="str">
            <v>钙尔奇牌维生素D钙软胶囊</v>
          </cell>
          <cell r="C9290" t="str">
            <v>广东千林健康产业有限公司</v>
          </cell>
          <cell r="D9290" t="str">
            <v>166g(1gx110粒+1gx28粒x2瓶)</v>
          </cell>
        </row>
        <row r="9291">
          <cell r="A9291">
            <v>154404</v>
          </cell>
          <cell r="B9291" t="str">
            <v>绿盾M95口罩</v>
          </cell>
          <cell r="C9291" t="str">
            <v>上海兴诺康纶纤维科技股份有限公司</v>
          </cell>
          <cell r="D9291" t="str">
            <v>成人均码3只</v>
          </cell>
        </row>
        <row r="9292">
          <cell r="A9292">
            <v>154405</v>
          </cell>
          <cell r="B9292" t="str">
            <v>绿盾M95口罩</v>
          </cell>
          <cell r="C9292" t="str">
            <v>上海兴诺康纶纤维科技股份有限公司</v>
          </cell>
          <cell r="D9292" t="str">
            <v>成人均码5只</v>
          </cell>
        </row>
        <row r="9293">
          <cell r="A9293">
            <v>125662</v>
          </cell>
          <cell r="B9293" t="str">
            <v>舒筋活血片</v>
          </cell>
          <cell r="C9293" t="str">
            <v>太极集团浙江东方制药有限公司</v>
          </cell>
          <cell r="D9293" t="str">
            <v>100片</v>
          </cell>
        </row>
        <row r="9294">
          <cell r="A9294">
            <v>105457</v>
          </cell>
          <cell r="B9294" t="str">
            <v>多潘立酮片</v>
          </cell>
          <cell r="C9294" t="str">
            <v>西安杨森制药有限公司</v>
          </cell>
          <cell r="D9294" t="str">
            <v>10mgx42片</v>
          </cell>
        </row>
        <row r="9295">
          <cell r="A9295">
            <v>134777</v>
          </cell>
          <cell r="B9295" t="str">
            <v>桑姜感冒胶囊</v>
          </cell>
          <cell r="C9295" t="str">
            <v>四川好医生药业集团有限公司(原:四川好医生制药)</v>
          </cell>
          <cell r="D9295" t="str">
            <v>0.25gx28粒</v>
          </cell>
        </row>
        <row r="9296">
          <cell r="A9296">
            <v>150369</v>
          </cell>
          <cell r="B9296" t="str">
            <v>韩束墨菊深度补水露</v>
          </cell>
          <cell r="C9296" t="str">
            <v>上海韩束化妆品有限公司</v>
          </cell>
          <cell r="D9296" t="str">
            <v>175ml</v>
          </cell>
        </row>
        <row r="9297">
          <cell r="A9297">
            <v>144797</v>
          </cell>
          <cell r="B9297" t="str">
            <v>宝中宝美国甘油</v>
          </cell>
          <cell r="C9297" t="str">
            <v>兴化市宝中宝化妆品有限公司</v>
          </cell>
          <cell r="D9297" t="str">
            <v>90ml</v>
          </cell>
        </row>
        <row r="9298">
          <cell r="A9298">
            <v>57585</v>
          </cell>
          <cell r="B9298" t="str">
            <v>辣椒风湿膏</v>
          </cell>
          <cell r="C9298" t="str">
            <v>重庆陪都药业股份有限公司</v>
          </cell>
          <cell r="D9298" t="str">
            <v>7cmx10cmx2贴</v>
          </cell>
        </row>
        <row r="9299">
          <cell r="A9299">
            <v>152933</v>
          </cell>
          <cell r="B9299" t="str">
            <v>迪美兰菊粉益生菌固体饮料</v>
          </cell>
          <cell r="C9299" t="str">
            <v>安士生物科技(中山)有限公司</v>
          </cell>
          <cell r="D9299" t="str">
            <v>30g(2gx15)</v>
          </cell>
        </row>
        <row r="9300">
          <cell r="A9300">
            <v>149479</v>
          </cell>
          <cell r="B9300" t="str">
            <v>炒山楂</v>
          </cell>
          <cell r="C9300" t="str">
            <v>其他生产厂家</v>
          </cell>
          <cell r="D9300" t="str">
            <v>片</v>
          </cell>
        </row>
        <row r="9301">
          <cell r="A9301">
            <v>161622</v>
          </cell>
          <cell r="B9301" t="str">
            <v>复方丹参片</v>
          </cell>
          <cell r="C9301" t="str">
            <v>雷允上药业集团有限公司</v>
          </cell>
          <cell r="D9301" t="str">
            <v>0.32gx50片(薄膜衣小片)</v>
          </cell>
        </row>
        <row r="9302">
          <cell r="A9302">
            <v>151037</v>
          </cell>
          <cell r="B9302" t="str">
            <v>缬沙坦氨氯地平片（I）</v>
          </cell>
          <cell r="C9302" t="str">
            <v>西班牙Siegfried Barbera, S.L.</v>
          </cell>
          <cell r="D9302" t="str">
            <v>7片（80mg:5mg）</v>
          </cell>
        </row>
        <row r="9303">
          <cell r="A9303">
            <v>152765</v>
          </cell>
          <cell r="B9303" t="str">
            <v>补中益气丸(水丸）</v>
          </cell>
          <cell r="C9303" t="str">
            <v>太极集团四川绵阳制药有限公司</v>
          </cell>
          <cell r="D9303" t="str">
            <v>6gx10袋</v>
          </cell>
        </row>
        <row r="9304">
          <cell r="A9304">
            <v>153856</v>
          </cell>
          <cell r="B9304" t="str">
            <v>复方聚维酮碘搽剂</v>
          </cell>
          <cell r="C9304" t="str">
            <v>乐泰药业有限公司</v>
          </cell>
          <cell r="D9304" t="str">
            <v>3mlx2瓶+创口贴</v>
          </cell>
        </row>
        <row r="9305">
          <cell r="A9305">
            <v>136582</v>
          </cell>
          <cell r="B9305" t="str">
            <v>盐酸二甲双胍缓释片(Ⅱ)</v>
          </cell>
          <cell r="C9305" t="str">
            <v>重庆康刻尔制药有限公司</v>
          </cell>
          <cell r="D9305" t="str">
            <v>0.5gx10片</v>
          </cell>
        </row>
        <row r="9306">
          <cell r="A9306">
            <v>131882</v>
          </cell>
          <cell r="B9306" t="str">
            <v>血塞通颗粒</v>
          </cell>
          <cell r="C9306" t="str">
            <v>云南金泰得三七产业股份有限公司</v>
          </cell>
          <cell r="D9306" t="str">
            <v>1.5gx12袋（无蔗糖）</v>
          </cell>
        </row>
        <row r="9307">
          <cell r="A9307">
            <v>137145</v>
          </cell>
          <cell r="B9307" t="str">
            <v>盆炎净胶囊</v>
          </cell>
          <cell r="C9307" t="str">
            <v>吉林省利华制药厂</v>
          </cell>
          <cell r="D9307" t="str">
            <v>0.4gx10粒x4板</v>
          </cell>
        </row>
        <row r="9308">
          <cell r="A9308">
            <v>154505</v>
          </cell>
          <cell r="B9308" t="str">
            <v>云南红药胶囊</v>
          </cell>
          <cell r="C9308" t="str">
            <v>云南植物药业有限公司</v>
          </cell>
          <cell r="D9308" t="str">
            <v>0.25gx12粒</v>
          </cell>
        </row>
        <row r="9309">
          <cell r="A9309">
            <v>154506</v>
          </cell>
          <cell r="B9309" t="str">
            <v>孟鲁司特钠片</v>
          </cell>
          <cell r="C9309" t="str">
            <v>四川大冢制药有限公司(四川锡成大冢制药有限公司)</v>
          </cell>
          <cell r="D9309" t="str">
            <v>10mgx5片x2板</v>
          </cell>
        </row>
        <row r="9310">
          <cell r="A9310">
            <v>86636</v>
          </cell>
          <cell r="B9310" t="str">
            <v>碘酒消毒液</v>
          </cell>
          <cell r="C9310" t="str">
            <v>四川省伊洁士医疗科技有限公司</v>
          </cell>
          <cell r="D9310" t="str">
            <v>20ml</v>
          </cell>
        </row>
        <row r="9311">
          <cell r="A9311">
            <v>154732</v>
          </cell>
          <cell r="B9311" t="str">
            <v>阿胶枣</v>
          </cell>
          <cell r="C9311" t="str">
            <v>山东宏济堂制药集团济南阿胶制品有限公司</v>
          </cell>
          <cell r="D9311" t="str">
            <v>100g</v>
          </cell>
        </row>
        <row r="9312">
          <cell r="A9312">
            <v>157378</v>
          </cell>
          <cell r="B9312" t="str">
            <v>对化学性肝损伤有辅助保护功能胶囊</v>
          </cell>
          <cell r="C9312" t="str">
            <v>远大医药（中国）有限公司</v>
          </cell>
          <cell r="D9312" t="str">
            <v>0.4gx6粒</v>
          </cell>
        </row>
        <row r="9313">
          <cell r="A9313">
            <v>157295</v>
          </cell>
          <cell r="B9313" t="str">
            <v>盐酸吡格列酮片</v>
          </cell>
          <cell r="C9313" t="str">
            <v>江苏德源药业股份有限公司（原江苏德源药业有限公司）</v>
          </cell>
          <cell r="D9313" t="str">
            <v>15mgx7片</v>
          </cell>
        </row>
        <row r="9314">
          <cell r="A9314">
            <v>157306</v>
          </cell>
          <cell r="B9314" t="str">
            <v>橘红浓缩液</v>
          </cell>
          <cell r="C9314" t="str">
            <v>化州市长发保健制品有限公司</v>
          </cell>
          <cell r="D9314" t="str">
            <v>15mlx10袋</v>
          </cell>
        </row>
        <row r="9315">
          <cell r="A9315">
            <v>152660</v>
          </cell>
          <cell r="B9315" t="str">
            <v>片仔癀牌无暇润白精华乳（滋润型）</v>
          </cell>
          <cell r="C9315" t="str">
            <v>福建片仔癀化妆品有限公司</v>
          </cell>
          <cell r="D9315" t="str">
            <v>80ml</v>
          </cell>
        </row>
        <row r="9316">
          <cell r="A9316">
            <v>152102</v>
          </cell>
          <cell r="B9316" t="str">
            <v>金嗓子喉片</v>
          </cell>
          <cell r="C9316" t="str">
            <v>广西金嗓子有限责任公司</v>
          </cell>
          <cell r="D9316" t="str">
            <v>2gx8片x2板</v>
          </cell>
        </row>
        <row r="9317">
          <cell r="A9317">
            <v>157362</v>
          </cell>
          <cell r="B9317" t="str">
            <v>养阴清肺膏</v>
          </cell>
          <cell r="C9317" t="str">
            <v>南宁市维威制药有限公司</v>
          </cell>
          <cell r="D9317" t="str">
            <v>175ml</v>
          </cell>
        </row>
        <row r="9318">
          <cell r="A9318">
            <v>114537</v>
          </cell>
          <cell r="B9318" t="str">
            <v>铝碳酸镁片(达喜)</v>
          </cell>
          <cell r="C9318" t="str">
            <v>拜耳医药保健有限公司</v>
          </cell>
          <cell r="D9318" t="str">
            <v>0.5gx30片</v>
          </cell>
        </row>
        <row r="9319">
          <cell r="A9319">
            <v>155581</v>
          </cell>
          <cell r="B9319" t="str">
            <v>复方氨酚烷胺片</v>
          </cell>
          <cell r="C9319" t="str">
            <v>四川恩威制药有限公司</v>
          </cell>
          <cell r="D9319" t="str">
            <v>24片</v>
          </cell>
        </row>
        <row r="9320">
          <cell r="A9320">
            <v>150353</v>
          </cell>
          <cell r="B9320" t="str">
            <v>韩束墨菊深度补水乳</v>
          </cell>
          <cell r="C9320" t="str">
            <v>上海韩束化妆品有限公司</v>
          </cell>
          <cell r="D9320" t="str">
            <v>175ml</v>
          </cell>
        </row>
        <row r="9321">
          <cell r="A9321">
            <v>147342</v>
          </cell>
          <cell r="B9321" t="str">
            <v>百雀羚水嫩精纯明星活肤水</v>
          </cell>
          <cell r="C9321" t="str">
            <v>上海百雀羚日用化学有限公司</v>
          </cell>
          <cell r="D9321" t="str">
            <v>100ml</v>
          </cell>
        </row>
        <row r="9322">
          <cell r="A9322">
            <v>154501</v>
          </cell>
          <cell r="B9322" t="str">
            <v>孟鲁司特钠咀嚼片</v>
          </cell>
          <cell r="C9322" t="str">
            <v>四川大冢制药有限公司(四川锡成大冢制药有限公司)</v>
          </cell>
          <cell r="D9322" t="str">
            <v>5mgx5片x2板</v>
          </cell>
        </row>
        <row r="9323">
          <cell r="A9323">
            <v>139794</v>
          </cell>
          <cell r="B9323" t="str">
            <v>复方鱼腥草合剂</v>
          </cell>
          <cell r="C9323" t="str">
            <v>浙江康恩贝中药有限公司</v>
          </cell>
          <cell r="D9323" t="str">
            <v>10mlx12瓶</v>
          </cell>
        </row>
        <row r="9324">
          <cell r="A9324">
            <v>152673</v>
          </cell>
          <cell r="B9324" t="str">
            <v>祛黄无暇润白精华液</v>
          </cell>
          <cell r="C9324" t="str">
            <v>福建片仔癀化妆品有限公司</v>
          </cell>
          <cell r="D9324" t="str">
            <v>40ml</v>
          </cell>
        </row>
        <row r="9325">
          <cell r="A9325">
            <v>152695</v>
          </cell>
          <cell r="B9325" t="str">
            <v>葡萄糖酸钙锌口服溶液</v>
          </cell>
          <cell r="C9325" t="str">
            <v>澳诺(中国)制药有限公司</v>
          </cell>
          <cell r="D9325" t="str">
            <v>10mlx18支</v>
          </cell>
        </row>
        <row r="9326">
          <cell r="A9326">
            <v>133055</v>
          </cell>
          <cell r="B9326" t="str">
            <v>威灵仙</v>
          </cell>
          <cell r="C9326" t="str">
            <v>其他生产厂家</v>
          </cell>
          <cell r="D9326" t="str">
            <v>10g</v>
          </cell>
        </row>
        <row r="9327">
          <cell r="A9327">
            <v>154633</v>
          </cell>
          <cell r="B9327" t="str">
            <v>干石斛</v>
          </cell>
          <cell r="C9327" t="str">
            <v>四川省中药饮片有限责任公司</v>
          </cell>
          <cell r="D9327" t="str">
            <v>细段10g</v>
          </cell>
        </row>
        <row r="9328">
          <cell r="A9328">
            <v>159194</v>
          </cell>
          <cell r="B9328" t="str">
            <v>朴雪乳酸亚铁口服液</v>
          </cell>
          <cell r="C9328" t="str">
            <v>哈药集团制药六厂</v>
          </cell>
          <cell r="D9328" t="str">
            <v>20mlx10支</v>
          </cell>
        </row>
        <row r="9329">
          <cell r="A9329">
            <v>120309</v>
          </cell>
          <cell r="B9329" t="str">
            <v>脑络通胶囊</v>
          </cell>
          <cell r="C9329" t="str">
            <v>广东邦民制药厂有限公司</v>
          </cell>
          <cell r="D9329" t="str">
            <v>0.5gx36粒</v>
          </cell>
        </row>
        <row r="9330">
          <cell r="A9330">
            <v>159519</v>
          </cell>
          <cell r="B9330" t="str">
            <v>百合康牌氨基葡萄糖硫酸软骨素钙胶囊</v>
          </cell>
          <cell r="C9330" t="str">
            <v>威海百合生物技术股份有限公司</v>
          </cell>
          <cell r="D9330" t="str">
            <v>0.5gx60粒</v>
          </cell>
        </row>
        <row r="9331">
          <cell r="A9331">
            <v>159520</v>
          </cell>
          <cell r="B9331" t="str">
            <v>百合康牌维生素C含片</v>
          </cell>
          <cell r="C9331" t="str">
            <v>威海百合生物技术股份有限公司</v>
          </cell>
          <cell r="D9331" t="str">
            <v>1.2gx60片</v>
          </cell>
        </row>
        <row r="9332">
          <cell r="A9332">
            <v>128495</v>
          </cell>
          <cell r="B9332" t="str">
            <v>百合康牌蜂胶软胶囊</v>
          </cell>
          <cell r="C9332" t="str">
            <v>威海百合生物技术股份有限公司</v>
          </cell>
          <cell r="D9332" t="str">
            <v>30g(500mgx60粒)</v>
          </cell>
        </row>
        <row r="9333">
          <cell r="A9333">
            <v>155247</v>
          </cell>
          <cell r="B9333" t="str">
            <v>越橘叶黄素天然β-胡萝卜素软胶囊</v>
          </cell>
          <cell r="C9333" t="str">
            <v>威海百合生物技术股份有限公司</v>
          </cell>
          <cell r="D9333" t="str">
            <v>0.5g×60粒
</v>
          </cell>
        </row>
        <row r="9334">
          <cell r="A9334">
            <v>159522</v>
          </cell>
          <cell r="B9334" t="str">
            <v>番茄红素软胶囊</v>
          </cell>
          <cell r="C9334" t="str">
            <v>威海百合生物技术股份有限公司</v>
          </cell>
          <cell r="D9334" t="str">
            <v>0.5gx60片</v>
          </cell>
        </row>
        <row r="9335">
          <cell r="A9335">
            <v>159523</v>
          </cell>
          <cell r="B9335" t="str">
            <v>BIOHEK牌褪黑素维生素B6软胶囊</v>
          </cell>
          <cell r="C9335" t="str">
            <v>威海百合生物技术股份有限公司</v>
          </cell>
          <cell r="D9335" t="str">
            <v>0.15gx60粒</v>
          </cell>
        </row>
        <row r="9336">
          <cell r="A9336">
            <v>116985</v>
          </cell>
          <cell r="B9336" t="str">
            <v>米格列醇片(瑞舒)</v>
          </cell>
          <cell r="C9336" t="str">
            <v>山东新时代药业有限公司</v>
          </cell>
          <cell r="D9336" t="str">
            <v>50mgx24片</v>
          </cell>
        </row>
        <row r="9337">
          <cell r="A9337">
            <v>148397</v>
          </cell>
          <cell r="B9337" t="str">
            <v>风湿寒痛片</v>
          </cell>
          <cell r="C9337" t="str">
            <v>天津同仁堂集团股份有限公司</v>
          </cell>
          <cell r="D9337" t="str">
            <v>0.3gx80片*4瓶</v>
          </cell>
        </row>
        <row r="9338">
          <cell r="A9338">
            <v>145396</v>
          </cell>
          <cell r="B9338" t="str">
            <v>藿胆滴丸</v>
          </cell>
          <cell r="C9338" t="str">
            <v>雷允上药业集团有限公司</v>
          </cell>
          <cell r="D9338" t="str">
            <v>50mgx30s</v>
          </cell>
        </row>
        <row r="9339">
          <cell r="A9339">
            <v>156573</v>
          </cell>
          <cell r="B9339" t="str">
            <v>阿胶山楂</v>
          </cell>
          <cell r="C9339" t="str">
            <v>山东宏济堂制药集团济南阿胶制品有限公司</v>
          </cell>
          <cell r="D9339" t="str">
            <v>300g</v>
          </cell>
        </row>
        <row r="9340">
          <cell r="A9340">
            <v>150378</v>
          </cell>
          <cell r="B9340" t="str">
            <v>韩束芦荟修护凝胶</v>
          </cell>
          <cell r="C9340" t="str">
            <v>苏州工业园区黎姿化妆品有限公司</v>
          </cell>
          <cell r="D9340" t="str">
            <v>180g</v>
          </cell>
        </row>
        <row r="9341">
          <cell r="A9341">
            <v>150383</v>
          </cell>
          <cell r="B9341" t="str">
            <v>韩束多效修护眼霜</v>
          </cell>
          <cell r="C9341" t="str">
            <v>上海韩束化妆品有限公司</v>
          </cell>
          <cell r="D9341" t="str">
            <v>15g</v>
          </cell>
        </row>
        <row r="9342">
          <cell r="A9342">
            <v>150461</v>
          </cell>
          <cell r="B9342" t="str">
            <v>韩束雪白肌美白补水精华霜</v>
          </cell>
          <cell r="C9342" t="str">
            <v>上海韩束化妆品有限公司</v>
          </cell>
          <cell r="D9342" t="str">
            <v>50g</v>
          </cell>
        </row>
        <row r="9343">
          <cell r="A9343">
            <v>150469</v>
          </cell>
          <cell r="B9343" t="str">
            <v>韩束美白保湿优选套组</v>
          </cell>
          <cell r="C9343" t="str">
            <v>上海韩束化妆品有限公司</v>
          </cell>
          <cell r="D9343" t="str">
            <v>80ml+150ml+150ml+4gx2</v>
          </cell>
        </row>
        <row r="9344">
          <cell r="A9344">
            <v>155174</v>
          </cell>
          <cell r="B9344" t="str">
            <v>黑糖阿胶贡枣</v>
          </cell>
          <cell r="C9344" t="str">
            <v>山东沾化天厨食品有限公司</v>
          </cell>
          <cell r="D9344" t="str">
            <v>散装</v>
          </cell>
        </row>
        <row r="9345">
          <cell r="A9345">
            <v>155569</v>
          </cell>
          <cell r="B9345" t="str">
            <v>碧生源牌纤纤茶</v>
          </cell>
          <cell r="C9345" t="str">
            <v>北京澳特舒尔保健品开发有限公司</v>
          </cell>
          <cell r="D9345" t="str">
            <v>2.5gx25袋</v>
          </cell>
        </row>
        <row r="9346">
          <cell r="A9346">
            <v>111843</v>
          </cell>
          <cell r="B9346" t="str">
            <v>制远志</v>
          </cell>
          <cell r="C9346" t="str">
            <v>其他生产厂家</v>
          </cell>
          <cell r="D9346" t="str">
            <v>段</v>
          </cell>
        </row>
        <row r="9347">
          <cell r="A9347">
            <v>136029</v>
          </cell>
          <cell r="B9347" t="str">
            <v>秦皮</v>
          </cell>
          <cell r="C9347" t="str">
            <v>其他生产厂家</v>
          </cell>
          <cell r="D9347" t="str">
            <v>丝</v>
          </cell>
        </row>
        <row r="9348">
          <cell r="A9348">
            <v>148446</v>
          </cell>
          <cell r="B9348" t="str">
            <v>肉苁蓉片</v>
          </cell>
          <cell r="C9348" t="str">
            <v>其他生产厂家</v>
          </cell>
          <cell r="D9348" t="str">
            <v>厚片</v>
          </cell>
        </row>
        <row r="9349">
          <cell r="A9349">
            <v>154180</v>
          </cell>
          <cell r="B9349" t="str">
            <v>牛蒡子</v>
          </cell>
          <cell r="C9349" t="str">
            <v>其他生产厂家</v>
          </cell>
          <cell r="D9349" t="str">
            <v>净制</v>
          </cell>
        </row>
        <row r="9350">
          <cell r="A9350">
            <v>153686</v>
          </cell>
          <cell r="B9350" t="str">
            <v>炒酸枣仁</v>
          </cell>
          <cell r="C9350" t="str">
            <v>其他生产厂家</v>
          </cell>
          <cell r="D9350" t="str">
            <v>炒</v>
          </cell>
        </row>
        <row r="9351">
          <cell r="A9351">
            <v>154192</v>
          </cell>
          <cell r="B9351" t="str">
            <v>款冬花</v>
          </cell>
          <cell r="C9351" t="str">
            <v>其他生产厂家</v>
          </cell>
          <cell r="D9351" t="str">
            <v>净制</v>
          </cell>
        </row>
        <row r="9352">
          <cell r="A9352">
            <v>155389</v>
          </cell>
          <cell r="B9352" t="str">
            <v>乳香</v>
          </cell>
          <cell r="C9352" t="str">
            <v>其他生产厂家</v>
          </cell>
          <cell r="D9352" t="str">
            <v>清炒</v>
          </cell>
        </row>
        <row r="9353">
          <cell r="A9353">
            <v>156790</v>
          </cell>
          <cell r="B9353" t="str">
            <v>陈皮</v>
          </cell>
          <cell r="C9353" t="str">
            <v>其他生产厂家</v>
          </cell>
          <cell r="D9353" t="str">
            <v>丝</v>
          </cell>
        </row>
        <row r="9354">
          <cell r="A9354">
            <v>155132</v>
          </cell>
          <cell r="B9354" t="str">
            <v>甘草片</v>
          </cell>
          <cell r="C9354" t="str">
            <v>其他生产厂家</v>
          </cell>
          <cell r="D9354" t="str">
            <v>片</v>
          </cell>
        </row>
        <row r="9355">
          <cell r="A9355">
            <v>155163</v>
          </cell>
          <cell r="B9355" t="str">
            <v>灵香草</v>
          </cell>
          <cell r="C9355" t="str">
            <v>其他生产厂家</v>
          </cell>
          <cell r="D9355" t="str">
            <v>段</v>
          </cell>
        </row>
        <row r="9356">
          <cell r="A9356">
            <v>155144</v>
          </cell>
          <cell r="B9356" t="str">
            <v>葛根</v>
          </cell>
          <cell r="C9356" t="str">
            <v>其他生产厂家</v>
          </cell>
          <cell r="D9356" t="str">
            <v>块</v>
          </cell>
        </row>
        <row r="9357">
          <cell r="A9357">
            <v>155161</v>
          </cell>
          <cell r="B9357" t="str">
            <v>酸枣仁</v>
          </cell>
          <cell r="C9357" t="str">
            <v>其他生产厂家</v>
          </cell>
          <cell r="D9357" t="str">
            <v>净制</v>
          </cell>
        </row>
        <row r="9358">
          <cell r="A9358">
            <v>155165</v>
          </cell>
          <cell r="B9358" t="str">
            <v>龙齿</v>
          </cell>
          <cell r="C9358" t="str">
            <v>其他生产厂家</v>
          </cell>
          <cell r="D9358" t="str">
            <v>净制</v>
          </cell>
        </row>
        <row r="9359">
          <cell r="A9359">
            <v>159536</v>
          </cell>
          <cell r="B9359" t="str">
            <v>钙镁片</v>
          </cell>
          <cell r="C9359" t="str">
            <v>威海百合生物技术股份有限公司</v>
          </cell>
          <cell r="D9359" t="str">
            <v>0.8gx60片</v>
          </cell>
        </row>
        <row r="9360">
          <cell r="A9360">
            <v>159521</v>
          </cell>
          <cell r="B9360" t="str">
            <v>维生素C维生素E片</v>
          </cell>
          <cell r="C9360" t="str">
            <v>威海百合生物技术股份有限公司</v>
          </cell>
          <cell r="D9360" t="str">
            <v>0.6gx60片</v>
          </cell>
        </row>
        <row r="9361">
          <cell r="A9361">
            <v>148398</v>
          </cell>
          <cell r="B9361" t="str">
            <v>消积丸</v>
          </cell>
          <cell r="C9361" t="str">
            <v>陕西紫光辰济药业有限公司(宝商集团陕西辰济药业有限公司)</v>
          </cell>
          <cell r="D9361" t="str">
            <v>6gx8袋*6小盒</v>
          </cell>
        </row>
        <row r="9362">
          <cell r="A9362">
            <v>144537</v>
          </cell>
          <cell r="B9362" t="str">
            <v>萘普生片</v>
          </cell>
          <cell r="C9362" t="str">
            <v>江苏平光制药有限责任公司</v>
          </cell>
          <cell r="D9362" t="str">
            <v>0.1gx100片</v>
          </cell>
        </row>
        <row r="9363">
          <cell r="A9363">
            <v>136078</v>
          </cell>
          <cell r="B9363" t="str">
            <v>盐荔枝核</v>
          </cell>
          <cell r="C9363" t="str">
            <v>其他生产厂家</v>
          </cell>
          <cell r="D9363" t="str">
            <v>盐炙</v>
          </cell>
        </row>
        <row r="9364">
          <cell r="A9364">
            <v>135796</v>
          </cell>
          <cell r="B9364" t="str">
            <v>北沙参</v>
          </cell>
          <cell r="C9364" t="str">
            <v>其他生产厂家</v>
          </cell>
          <cell r="D9364" t="str">
            <v>段</v>
          </cell>
        </row>
        <row r="9365">
          <cell r="A9365">
            <v>136125</v>
          </cell>
          <cell r="B9365" t="str">
            <v>麸炒白术</v>
          </cell>
          <cell r="C9365" t="str">
            <v>其他生产厂家</v>
          </cell>
          <cell r="D9365" t="str">
            <v>片</v>
          </cell>
        </row>
        <row r="9366">
          <cell r="A9366">
            <v>136093</v>
          </cell>
          <cell r="B9366" t="str">
            <v>猪苓</v>
          </cell>
          <cell r="C9366" t="str">
            <v>其他生产厂家</v>
          </cell>
          <cell r="D9366" t="str">
            <v>片</v>
          </cell>
        </row>
        <row r="9367">
          <cell r="A9367">
            <v>154221</v>
          </cell>
          <cell r="B9367" t="str">
            <v>滑石粉</v>
          </cell>
          <cell r="C9367" t="str">
            <v>四川省中药饮片有限责任公司</v>
          </cell>
          <cell r="D9367" t="str">
            <v>粉10g</v>
          </cell>
        </row>
        <row r="9368">
          <cell r="A9368">
            <v>148519</v>
          </cell>
          <cell r="B9368" t="str">
            <v>木瓜</v>
          </cell>
          <cell r="C9368" t="str">
            <v>其他生产厂家</v>
          </cell>
          <cell r="D9368" t="str">
            <v>片</v>
          </cell>
        </row>
        <row r="9369">
          <cell r="A9369">
            <v>148930</v>
          </cell>
          <cell r="B9369" t="str">
            <v>桔梗</v>
          </cell>
          <cell r="C9369" t="str">
            <v>其他生产厂家</v>
          </cell>
          <cell r="D9369" t="str">
            <v>片</v>
          </cell>
        </row>
        <row r="9370">
          <cell r="A9370">
            <v>152530</v>
          </cell>
          <cell r="B9370" t="str">
            <v>连翘</v>
          </cell>
          <cell r="C9370" t="str">
            <v>其他生产厂家</v>
          </cell>
          <cell r="D9370" t="str">
            <v>净制</v>
          </cell>
        </row>
        <row r="9371">
          <cell r="A9371">
            <v>154119</v>
          </cell>
          <cell r="B9371" t="str">
            <v>酸枣仁</v>
          </cell>
          <cell r="C9371" t="str">
            <v>其他生产厂家</v>
          </cell>
          <cell r="D9371" t="str">
            <v>净制</v>
          </cell>
        </row>
        <row r="9372">
          <cell r="A9372">
            <v>154173</v>
          </cell>
          <cell r="B9372" t="str">
            <v>炒栀子</v>
          </cell>
          <cell r="C9372" t="str">
            <v>其他生产厂家</v>
          </cell>
          <cell r="D9372" t="str">
            <v>清炒</v>
          </cell>
        </row>
        <row r="9373">
          <cell r="A9373">
            <v>154179</v>
          </cell>
          <cell r="B9373" t="str">
            <v>薤白</v>
          </cell>
          <cell r="C9373" t="str">
            <v>其他生产厂家</v>
          </cell>
          <cell r="D9373" t="str">
            <v>净制</v>
          </cell>
        </row>
        <row r="9374">
          <cell r="A9374">
            <v>154182</v>
          </cell>
          <cell r="B9374" t="str">
            <v>蜜款冬花</v>
          </cell>
          <cell r="C9374" t="str">
            <v>其他生产厂家</v>
          </cell>
          <cell r="D9374" t="str">
            <v>蜜炙</v>
          </cell>
        </row>
        <row r="9375">
          <cell r="A9375">
            <v>154183</v>
          </cell>
          <cell r="B9375" t="str">
            <v>炒火麻仁</v>
          </cell>
          <cell r="C9375" t="str">
            <v>其他生产厂家</v>
          </cell>
          <cell r="D9375" t="str">
            <v>清炒</v>
          </cell>
        </row>
        <row r="9376">
          <cell r="A9376">
            <v>154185</v>
          </cell>
          <cell r="B9376" t="str">
            <v>燀苦杏仁</v>
          </cell>
          <cell r="C9376" t="str">
            <v>其他生产厂家</v>
          </cell>
          <cell r="D9376" t="str">
            <v>燀制</v>
          </cell>
        </row>
        <row r="9377">
          <cell r="A9377">
            <v>154193</v>
          </cell>
          <cell r="B9377" t="str">
            <v>太子参</v>
          </cell>
          <cell r="C9377" t="str">
            <v>其他生产厂家</v>
          </cell>
          <cell r="D9377" t="str">
            <v>净制</v>
          </cell>
        </row>
        <row r="9378">
          <cell r="A9378">
            <v>154168</v>
          </cell>
          <cell r="B9378" t="str">
            <v>海螵蛸</v>
          </cell>
          <cell r="C9378" t="str">
            <v>其他生产厂家</v>
          </cell>
          <cell r="D9378" t="str">
            <v>净制</v>
          </cell>
        </row>
        <row r="9379">
          <cell r="A9379">
            <v>154170</v>
          </cell>
          <cell r="B9379" t="str">
            <v>鸡血藤</v>
          </cell>
          <cell r="C9379" t="str">
            <v>其他生产厂家</v>
          </cell>
          <cell r="D9379" t="str">
            <v>净制</v>
          </cell>
        </row>
        <row r="9380">
          <cell r="A9380">
            <v>155151</v>
          </cell>
          <cell r="B9380" t="str">
            <v>天冬</v>
          </cell>
          <cell r="C9380" t="str">
            <v>其他生产厂家</v>
          </cell>
          <cell r="D9380" t="str">
            <v>片</v>
          </cell>
        </row>
        <row r="9381">
          <cell r="A9381">
            <v>155143</v>
          </cell>
          <cell r="B9381" t="str">
            <v>麸炒苍术</v>
          </cell>
          <cell r="C9381" t="str">
            <v>其他生产厂家</v>
          </cell>
          <cell r="D9381" t="str">
            <v>片</v>
          </cell>
        </row>
        <row r="9382">
          <cell r="A9382">
            <v>155156</v>
          </cell>
          <cell r="B9382" t="str">
            <v>豆蔻</v>
          </cell>
          <cell r="C9382" t="str">
            <v>其他生产厂家</v>
          </cell>
          <cell r="D9382" t="str">
            <v>净制</v>
          </cell>
        </row>
        <row r="9383">
          <cell r="A9383">
            <v>155160</v>
          </cell>
          <cell r="B9383" t="str">
            <v>地肤子</v>
          </cell>
          <cell r="C9383" t="str">
            <v>其他生产厂家</v>
          </cell>
          <cell r="D9383" t="str">
            <v>净制</v>
          </cell>
        </row>
        <row r="9384">
          <cell r="A9384">
            <v>155162</v>
          </cell>
          <cell r="B9384" t="str">
            <v>槟榔</v>
          </cell>
          <cell r="C9384" t="str">
            <v>其他生产厂家</v>
          </cell>
          <cell r="D9384" t="str">
            <v>片</v>
          </cell>
        </row>
        <row r="9385">
          <cell r="A9385">
            <v>150355</v>
          </cell>
          <cell r="B9385" t="str">
            <v>韩束补水温和洁面乳</v>
          </cell>
          <cell r="C9385" t="str">
            <v>上海韩束化妆品有限公司</v>
          </cell>
          <cell r="D9385" t="str">
            <v>160ml</v>
          </cell>
        </row>
        <row r="9386">
          <cell r="A9386">
            <v>59120</v>
          </cell>
          <cell r="B9386" t="str">
            <v>小儿青翘颗粒</v>
          </cell>
          <cell r="C9386" t="str">
            <v>四川凯京制药有限公司(原:四川川西制药股份有限公司)</v>
          </cell>
          <cell r="D9386" t="str">
            <v>5gx8袋</v>
          </cell>
        </row>
        <row r="9387">
          <cell r="A9387">
            <v>151567</v>
          </cell>
          <cell r="B9387" t="str">
            <v>韩束倍润亮颜修容霜</v>
          </cell>
          <cell r="C9387" t="str">
            <v>上海韩束化妆品有限公司</v>
          </cell>
          <cell r="D9387" t="str">
            <v>40ml</v>
          </cell>
        </row>
        <row r="9388">
          <cell r="A9388">
            <v>74212</v>
          </cell>
          <cell r="B9388" t="str">
            <v>头孢克洛咀嚼片(迪素)</v>
          </cell>
          <cell r="C9388" t="str">
            <v>迪沙药业集团有限公司</v>
          </cell>
          <cell r="D9388" t="str">
            <v>0.125gx8片</v>
          </cell>
        </row>
        <row r="9389">
          <cell r="A9389">
            <v>83163</v>
          </cell>
          <cell r="B9389" t="str">
            <v>赖氨葡锌颗粒</v>
          </cell>
          <cell r="C9389" t="str">
            <v>迪沙药业集团有限公司</v>
          </cell>
          <cell r="D9389" t="str">
            <v>5g(葡萄糖酸锌35mg、盐酸赖氨酸125mg)x12袋</v>
          </cell>
        </row>
        <row r="9390">
          <cell r="A9390">
            <v>157992</v>
          </cell>
          <cell r="B9390" t="str">
            <v>枣香核桃仁</v>
          </cell>
          <cell r="C9390" t="str">
            <v>沧县华亨枣业有限公司</v>
          </cell>
          <cell r="D9390" t="str">
            <v>500g</v>
          </cell>
        </row>
        <row r="9391">
          <cell r="A9391">
            <v>140052</v>
          </cell>
          <cell r="B9391" t="str">
            <v>土茯苓(厚)</v>
          </cell>
          <cell r="C9391" t="str">
            <v>康美药业股份有限公司</v>
          </cell>
          <cell r="D9391" t="str">
            <v>10gx100</v>
          </cell>
        </row>
        <row r="9392">
          <cell r="A9392">
            <v>159559</v>
          </cell>
          <cell r="B9392" t="str">
            <v>除湿止痒洗液</v>
          </cell>
          <cell r="C9392" t="str">
            <v>四川省通园制药集团有限公司</v>
          </cell>
          <cell r="D9392" t="str">
            <v>100ml</v>
          </cell>
        </row>
        <row r="9393">
          <cell r="A9393">
            <v>153689</v>
          </cell>
          <cell r="B9393" t="str">
            <v>复方硫酸软骨素滴眼液</v>
          </cell>
          <cell r="C9393" t="str">
            <v>山东博士伦福瑞达制药有限公司(山东正大福瑞达公司</v>
          </cell>
          <cell r="D9393" t="str">
            <v>15ml</v>
          </cell>
        </row>
        <row r="9394">
          <cell r="A9394">
            <v>153488</v>
          </cell>
          <cell r="B9394" t="str">
            <v>萘敏维滴眼液</v>
          </cell>
          <cell r="C9394" t="str">
            <v>山东博士伦福瑞达制药有限公司(山东正大福瑞达公司</v>
          </cell>
          <cell r="D9394" t="str">
            <v>15ml</v>
          </cell>
        </row>
        <row r="9395">
          <cell r="A9395">
            <v>155108</v>
          </cell>
          <cell r="B9395" t="str">
            <v>复方鱼腥草合剂</v>
          </cell>
          <cell r="C9395" t="str">
            <v>浙江康恩贝中药有限公司</v>
          </cell>
          <cell r="D9395" t="str">
            <v>10mlx18瓶</v>
          </cell>
        </row>
        <row r="9396">
          <cell r="A9396">
            <v>152609</v>
          </cell>
          <cell r="B9396" t="str">
            <v>苯甲酸阿格列汀片</v>
          </cell>
          <cell r="C9396" t="str">
            <v>爱尔兰Takeda Ireland Limited</v>
          </cell>
          <cell r="D9396" t="str">
            <v>25mgx10片</v>
          </cell>
        </row>
        <row r="9397">
          <cell r="A9397">
            <v>131373</v>
          </cell>
          <cell r="B9397" t="str">
            <v>痛风舒片</v>
          </cell>
          <cell r="C9397" t="str">
            <v>陕西盘龙制药集团有限公司</v>
          </cell>
          <cell r="D9397" t="str">
            <v>0.33gx15片x2板(薄膜衣)</v>
          </cell>
        </row>
        <row r="9398">
          <cell r="A9398">
            <v>152982</v>
          </cell>
          <cell r="B9398" t="str">
            <v>硝苯地平缓释片(II)</v>
          </cell>
          <cell r="C9398" t="str">
            <v>青岛黄海制药有限责任公司</v>
          </cell>
          <cell r="D9398" t="str">
            <v>20mgx14片x3板</v>
          </cell>
        </row>
        <row r="9399">
          <cell r="A9399">
            <v>154689</v>
          </cell>
          <cell r="B9399" t="str">
            <v>褪黑素片</v>
          </cell>
          <cell r="C9399" t="str">
            <v>汤臣倍健股份有限公司</v>
          </cell>
          <cell r="D9399" t="str">
            <v>24g(400mgx60片)</v>
          </cell>
        </row>
        <row r="9400">
          <cell r="A9400">
            <v>158762</v>
          </cell>
          <cell r="B9400" t="str">
            <v>澳琳达牌蜂胶胶囊</v>
          </cell>
          <cell r="C9400" t="str">
            <v>GMP Pharmaceuticals Pty Ltd</v>
          </cell>
          <cell r="D9400" t="str">
            <v>182.5g(500mgx365粒)</v>
          </cell>
        </row>
        <row r="9401">
          <cell r="A9401">
            <v>158763</v>
          </cell>
          <cell r="B9401" t="str">
            <v>澳琳达牌蜂胶胶囊</v>
          </cell>
          <cell r="C9401" t="str">
            <v>GMP Pharmaceuticals Pty Ltd</v>
          </cell>
          <cell r="D9401" t="str">
            <v>182.5g(500mgx60粒)2瓶加送1瓶礼盒装</v>
          </cell>
        </row>
        <row r="9402">
          <cell r="A9402">
            <v>158764</v>
          </cell>
          <cell r="B9402" t="str">
            <v>澳琳达牌蜂胶胶囊</v>
          </cell>
          <cell r="C9402" t="str">
            <v>GMP Pharmaceuticals Pty Ltd</v>
          </cell>
          <cell r="D9402" t="str">
            <v>60g(500mgx120粒)</v>
          </cell>
        </row>
        <row r="9403">
          <cell r="A9403">
            <v>158757</v>
          </cell>
          <cell r="B9403" t="str">
            <v>康维他生姜麦卢卡蜂蜜混合饮品</v>
          </cell>
          <cell r="C9403" t="str">
            <v>COMVITA NEW ZEALAND LTD</v>
          </cell>
          <cell r="D9403" t="str">
            <v>500g</v>
          </cell>
        </row>
        <row r="9404">
          <cell r="A9404">
            <v>158758</v>
          </cell>
          <cell r="B9404" t="str">
            <v>康维他麦卢卡花蜂蜜</v>
          </cell>
          <cell r="C9404" t="str">
            <v>COMVITA NEW ZEALAND LTD</v>
          </cell>
          <cell r="D9404" t="str">
            <v>1kg(5+)</v>
          </cell>
        </row>
        <row r="9405">
          <cell r="A9405">
            <v>158759</v>
          </cell>
          <cell r="B9405" t="str">
            <v>康维他多花种蜂蜜</v>
          </cell>
          <cell r="C9405" t="str">
            <v>COMVITA NEW ZEALAND LTD</v>
          </cell>
          <cell r="D9405" t="str">
            <v>500g</v>
          </cell>
        </row>
        <row r="9406">
          <cell r="A9406">
            <v>158761</v>
          </cell>
          <cell r="B9406" t="str">
            <v>康维他三叶草蜂蜜</v>
          </cell>
          <cell r="C9406" t="str">
            <v>COMVITA NEW ZEALAND LTD</v>
          </cell>
          <cell r="D9406" t="str">
            <v>500g</v>
          </cell>
        </row>
        <row r="9407">
          <cell r="A9407">
            <v>158755</v>
          </cell>
          <cell r="B9407" t="str">
            <v>康维他多花种蜂蜜</v>
          </cell>
          <cell r="C9407" t="str">
            <v>COMVITA NEW ZEALAND LTD</v>
          </cell>
          <cell r="D9407" t="str">
            <v>1kg</v>
          </cell>
        </row>
        <row r="9408">
          <cell r="A9408">
            <v>158756</v>
          </cell>
          <cell r="B9408" t="str">
            <v>康维他麦卢卡花蜂蜜</v>
          </cell>
          <cell r="C9408" t="str">
            <v>COMVITA NEW ZEALAND LTD</v>
          </cell>
          <cell r="D9408" t="str">
            <v>500g(5+)</v>
          </cell>
        </row>
        <row r="9409">
          <cell r="A9409">
            <v>155297</v>
          </cell>
          <cell r="B9409" t="str">
            <v>绞股蓝总苷分散片</v>
          </cell>
          <cell r="C9409" t="str">
            <v>山西亚宝药业集团股份有限公司</v>
          </cell>
          <cell r="D9409" t="str">
            <v>60mgx48片</v>
          </cell>
        </row>
        <row r="9410">
          <cell r="A9410">
            <v>155298</v>
          </cell>
          <cell r="B9410" t="str">
            <v>红药片</v>
          </cell>
          <cell r="C9410" t="str">
            <v>成都森科制药有限公司</v>
          </cell>
          <cell r="D9410" t="str">
            <v>0.26gx12片x2板</v>
          </cell>
        </row>
        <row r="9411">
          <cell r="A9411">
            <v>58506</v>
          </cell>
          <cell r="B9411" t="str">
            <v>薏芽健脾凝胶</v>
          </cell>
          <cell r="C9411" t="str">
            <v>贵州喜儿康药业有限公司</v>
          </cell>
          <cell r="D9411" t="str">
            <v>10.6gx18袋</v>
          </cell>
        </row>
        <row r="9412">
          <cell r="A9412">
            <v>92942</v>
          </cell>
          <cell r="B9412" t="str">
            <v>消炎利胆片</v>
          </cell>
          <cell r="C9412" t="str">
            <v>广州白云山和记黄埔中药有限公司(原广州白云山中药厂</v>
          </cell>
          <cell r="D9412" t="str">
            <v>200片(薄膜衣片)</v>
          </cell>
        </row>
        <row r="9413">
          <cell r="A9413">
            <v>152726</v>
          </cell>
          <cell r="B9413" t="str">
            <v>治疗型静脉曲张袜</v>
          </cell>
          <cell r="C9413" t="str">
            <v>振德医疗用品股份有限公司</v>
          </cell>
          <cell r="D9413" t="str">
            <v>二级中压薄型短筒开口/小号/褐色</v>
          </cell>
        </row>
        <row r="9414">
          <cell r="A9414">
            <v>152744</v>
          </cell>
          <cell r="B9414" t="str">
            <v>一次性使用无菌换药包</v>
          </cell>
          <cell r="C9414" t="str">
            <v>振德医疗用品股份有限公司</v>
          </cell>
          <cell r="D9414" t="str">
            <v>1套(灭菌型)</v>
          </cell>
        </row>
        <row r="9415">
          <cell r="A9415">
            <v>152772</v>
          </cell>
          <cell r="B9415" t="str">
            <v>治疗型静脉曲张袜</v>
          </cell>
          <cell r="C9415" t="str">
            <v>振德医疗用品股份有限公司</v>
          </cell>
          <cell r="D9415" t="str">
            <v>二级中压薄型短筒开口/大号/褐色</v>
          </cell>
        </row>
        <row r="9416">
          <cell r="A9416">
            <v>156808</v>
          </cell>
          <cell r="B9416" t="str">
            <v>日常防护型口罩</v>
          </cell>
          <cell r="C9416" t="str">
            <v>振德医疗用品股份有限公司</v>
          </cell>
          <cell r="D9416" t="str">
            <v>5只(儿童口罩、平面型)</v>
          </cell>
        </row>
        <row r="9417">
          <cell r="A9417">
            <v>136128</v>
          </cell>
          <cell r="B9417" t="str">
            <v>白术</v>
          </cell>
          <cell r="C9417" t="str">
            <v>其他生产厂家</v>
          </cell>
          <cell r="D9417" t="str">
            <v>片</v>
          </cell>
        </row>
        <row r="9418">
          <cell r="A9418">
            <v>130063</v>
          </cell>
          <cell r="B9418" t="str">
            <v>白及</v>
          </cell>
          <cell r="C9418" t="str">
            <v>其他生产厂家</v>
          </cell>
          <cell r="D9418" t="str">
            <v>片</v>
          </cell>
        </row>
        <row r="9419">
          <cell r="A9419">
            <v>151899</v>
          </cell>
          <cell r="B9419" t="str">
            <v>枣夹核桃</v>
          </cell>
          <cell r="C9419" t="str">
            <v>新疆喜乐食品开发有限公司</v>
          </cell>
          <cell r="D9419" t="str">
            <v>268g</v>
          </cell>
        </row>
        <row r="9420">
          <cell r="A9420">
            <v>125877</v>
          </cell>
          <cell r="B9420" t="str">
            <v>速效救心丸</v>
          </cell>
          <cell r="C9420" t="str">
            <v>天津中新药业集团股份有限公司第六中药厂</v>
          </cell>
          <cell r="D9420" t="str">
            <v>40mgx60粒x3瓶</v>
          </cell>
        </row>
        <row r="9421">
          <cell r="A9421">
            <v>120113</v>
          </cell>
          <cell r="B9421" t="str">
            <v>缬沙坦分散片</v>
          </cell>
          <cell r="C9421" t="str">
            <v>鲁南贝特制药有限公司(原山东鲁南贝特制药有限公司)</v>
          </cell>
          <cell r="D9421" t="str">
            <v>40mgx24片</v>
          </cell>
        </row>
        <row r="9422">
          <cell r="A9422">
            <v>125306</v>
          </cell>
          <cell r="B9422" t="str">
            <v>头孢克肟胶囊(特普宁)</v>
          </cell>
          <cell r="C9422" t="str">
            <v>成都倍特药业有限公司(原四川方向药业有限责任公司)</v>
          </cell>
          <cell r="D9422" t="str">
            <v>0.1gx12粒</v>
          </cell>
        </row>
        <row r="9423">
          <cell r="A9423">
            <v>121455</v>
          </cell>
          <cell r="B9423" t="str">
            <v>金刚藤丸</v>
          </cell>
          <cell r="C9423" t="str">
            <v>怀化正好制药有限公司</v>
          </cell>
          <cell r="D9423" t="str">
            <v>4gx9袋</v>
          </cell>
        </row>
        <row r="9424">
          <cell r="A9424">
            <v>81792</v>
          </cell>
          <cell r="B9424" t="str">
            <v>硝酸舍他康唑乳膏</v>
          </cell>
          <cell r="C9424" t="str">
            <v>海南海神同洲制药有限公司</v>
          </cell>
          <cell r="D9424" t="str">
            <v>10g:0.2g</v>
          </cell>
        </row>
        <row r="9425">
          <cell r="A9425">
            <v>147746</v>
          </cell>
          <cell r="B9425" t="str">
            <v>咖啡酸片</v>
          </cell>
          <cell r="C9425" t="str">
            <v>德州德药制药有限公司</v>
          </cell>
          <cell r="D9425" t="str">
            <v>0.1gx36片</v>
          </cell>
        </row>
        <row r="9426">
          <cell r="A9426">
            <v>144236</v>
          </cell>
          <cell r="B9426" t="str">
            <v>氨咖黄敏口服溶液</v>
          </cell>
          <cell r="C9426" t="str">
            <v>江西和盈药业有限公司</v>
          </cell>
          <cell r="D9426" t="str">
            <v>10mlx10支</v>
          </cell>
        </row>
        <row r="9427">
          <cell r="A9427">
            <v>153099</v>
          </cell>
          <cell r="B9427" t="str">
            <v>芩翘口服液</v>
          </cell>
          <cell r="C9427" t="str">
            <v>沈阳飞龙药业有限公司</v>
          </cell>
          <cell r="D9427" t="str">
            <v>10mlx6支</v>
          </cell>
        </row>
        <row r="9428">
          <cell r="A9428">
            <v>153885</v>
          </cell>
          <cell r="B9428" t="str">
            <v>清肺止咳丸</v>
          </cell>
          <cell r="C9428" t="str">
            <v>西藏藏医学院藏药有限公司</v>
          </cell>
          <cell r="D9428" t="str">
            <v>0.25gx12丸x2板</v>
          </cell>
        </row>
        <row r="9429">
          <cell r="A9429">
            <v>149536</v>
          </cell>
          <cell r="B9429" t="str">
            <v>盐酸替扎尼定片</v>
          </cell>
          <cell r="C9429" t="str">
            <v>四川科瑞德制药有限公司</v>
          </cell>
          <cell r="D9429" t="str">
            <v>1mgx24片</v>
          </cell>
        </row>
        <row r="9430">
          <cell r="A9430">
            <v>159863</v>
          </cell>
          <cell r="B9430" t="str">
            <v>藻油DHA乳钙粉</v>
          </cell>
          <cell r="C9430" t="str">
            <v/>
          </cell>
          <cell r="D9430" t="str">
            <v>5gx60袋</v>
          </cell>
        </row>
        <row r="9431">
          <cell r="A9431">
            <v>168745</v>
          </cell>
          <cell r="B9431" t="str">
            <v>臂式电子血压计</v>
          </cell>
          <cell r="C9431" t="str">
            <v>江苏鱼跃医疗设备股份有限公司</v>
          </cell>
          <cell r="D9431" t="str">
            <v>YE690B</v>
          </cell>
        </row>
        <row r="9432">
          <cell r="A9432">
            <v>158569</v>
          </cell>
          <cell r="B9432" t="str">
            <v>补肺丸</v>
          </cell>
          <cell r="C9432" t="str">
            <v>甘肃医药集团西峰制药厂</v>
          </cell>
          <cell r="D9432" t="str">
            <v>9gx10丸x16板（大蜜丸）</v>
          </cell>
        </row>
        <row r="9433">
          <cell r="A9433">
            <v>148769</v>
          </cell>
          <cell r="B9433" t="str">
            <v>杞菊地黄丸</v>
          </cell>
          <cell r="C9433" t="str">
            <v>太极集团四川绵阳制药有限公司</v>
          </cell>
          <cell r="D9433" t="str">
            <v>6gx10袋(水蜜丸)</v>
          </cell>
        </row>
        <row r="9434">
          <cell r="A9434">
            <v>148531</v>
          </cell>
          <cell r="B9434" t="str">
            <v>龙胆泻肝丸</v>
          </cell>
          <cell r="C9434" t="str">
            <v>太极集团四川绵阳制药有限公司</v>
          </cell>
          <cell r="D9434" t="str">
            <v>6gx10袋(水丸)</v>
          </cell>
        </row>
        <row r="9435">
          <cell r="A9435">
            <v>148056</v>
          </cell>
          <cell r="B9435" t="str">
            <v>黄连上清丸</v>
          </cell>
          <cell r="C9435" t="str">
            <v>太极集团四川绵阳制药有限公司</v>
          </cell>
          <cell r="D9435" t="str">
            <v>6gx10袋（水丸）</v>
          </cell>
        </row>
        <row r="9436">
          <cell r="A9436">
            <v>153482</v>
          </cell>
          <cell r="B9436" t="str">
            <v>金钱白花蛇</v>
          </cell>
          <cell r="C9436" t="str">
            <v>四川千方中药饮片有限公司(原：成都千方中药饮片)</v>
          </cell>
          <cell r="D9436" t="str">
            <v>净制</v>
          </cell>
        </row>
        <row r="9437">
          <cell r="A9437">
            <v>153483</v>
          </cell>
          <cell r="B9437" t="str">
            <v>酒乌梢蛇</v>
          </cell>
          <cell r="C9437" t="str">
            <v>四川千方中药饮片有限公司(原：成都千方中药饮片)</v>
          </cell>
          <cell r="D9437" t="str">
            <v>酒炙</v>
          </cell>
        </row>
        <row r="9438">
          <cell r="A9438">
            <v>141815</v>
          </cell>
          <cell r="B9438" t="str">
            <v>湿润烧伤膏</v>
          </cell>
          <cell r="C9438" t="str">
            <v>汕头市美宝制药有限公司</v>
          </cell>
          <cell r="D9438" t="str">
            <v>30g</v>
          </cell>
        </row>
        <row r="9439">
          <cell r="A9439">
            <v>128306</v>
          </cell>
          <cell r="B9439" t="str">
            <v>绿盾PM2.5口罩</v>
          </cell>
          <cell r="C9439" t="str">
            <v>上海兴诺康纶纤维科技股份有限公司</v>
          </cell>
          <cell r="D9439" t="str">
            <v>XS</v>
          </cell>
        </row>
        <row r="9440">
          <cell r="A9440">
            <v>158769</v>
          </cell>
          <cell r="B9440" t="str">
            <v>氨糖软骨素加钙片</v>
          </cell>
          <cell r="C9440" t="str">
            <v>仙乐健康科技股份有限公司</v>
          </cell>
          <cell r="D9440" t="str">
            <v>120g(1.0gx120片)</v>
          </cell>
        </row>
        <row r="9441">
          <cell r="A9441">
            <v>158024</v>
          </cell>
          <cell r="B9441" t="str">
            <v>PM2.5儿童防霾舒适口罩</v>
          </cell>
          <cell r="C9441" t="str">
            <v>常州天天爱医疗器械有限公司</v>
          </cell>
          <cell r="D9441" t="str">
            <v>1只+6枚过滤卡</v>
          </cell>
        </row>
        <row r="9442">
          <cell r="A9442">
            <v>158028</v>
          </cell>
          <cell r="B9442" t="str">
            <v>PM2.5防霾舒适口罩</v>
          </cell>
          <cell r="C9442" t="str">
            <v>常州天天爱医疗器械有限公司</v>
          </cell>
          <cell r="D9442" t="str">
            <v>1只+6枚过滤卡</v>
          </cell>
        </row>
        <row r="9443">
          <cell r="A9443">
            <v>152518</v>
          </cell>
          <cell r="B9443" t="str">
            <v>祛黄无暇润白亮颜霜</v>
          </cell>
          <cell r="C9443" t="str">
            <v>福建片仔癀化妆品有限公司</v>
          </cell>
          <cell r="D9443" t="str">
            <v>40g</v>
          </cell>
        </row>
        <row r="9444">
          <cell r="A9444">
            <v>152526</v>
          </cell>
          <cell r="B9444" t="str">
            <v>片仔癀无暇晶透焕采眼霜</v>
          </cell>
          <cell r="C9444" t="str">
            <v>福建片仔癀化妆品有限公司</v>
          </cell>
          <cell r="D9444" t="str">
            <v>30g</v>
          </cell>
        </row>
        <row r="9445">
          <cell r="A9445">
            <v>152528</v>
          </cell>
          <cell r="B9445" t="str">
            <v>祛黄无暇润白雪融霜</v>
          </cell>
          <cell r="C9445" t="str">
            <v>福建片仔癀化妆品有限公司</v>
          </cell>
          <cell r="D9445" t="str">
            <v>50g</v>
          </cell>
        </row>
        <row r="9446">
          <cell r="A9446">
            <v>152521</v>
          </cell>
          <cell r="B9446" t="str">
            <v>清盈焕白假日防晒乳</v>
          </cell>
          <cell r="C9446" t="str">
            <v>福建片仔癀化妆品有限公司</v>
          </cell>
          <cell r="D9446" t="str">
            <v>50g</v>
          </cell>
        </row>
        <row r="9447">
          <cell r="A9447">
            <v>152525</v>
          </cell>
          <cell r="B9447" t="str">
            <v>祛黄无暇润白精萃水</v>
          </cell>
          <cell r="C9447" t="str">
            <v>福建片仔癀化妆品有限公司</v>
          </cell>
          <cell r="D9447" t="str">
            <v>120ml</v>
          </cell>
        </row>
        <row r="9448">
          <cell r="A9448">
            <v>152520</v>
          </cell>
          <cell r="B9448" t="str">
            <v>灵芝多效修护眼霜</v>
          </cell>
          <cell r="C9448" t="str">
            <v>科丝美诗(中国)化妆品有限公司</v>
          </cell>
          <cell r="D9448" t="str">
            <v>30g</v>
          </cell>
        </row>
        <row r="9449">
          <cell r="A9449">
            <v>152524</v>
          </cell>
          <cell r="B9449" t="str">
            <v>吲哚美辛巴布膏（必艾得）</v>
          </cell>
          <cell r="C9449" t="str">
            <v>尼普洛外用药品株式会社</v>
          </cell>
          <cell r="D9449" t="str">
            <v>14cmx10cmx6片</v>
          </cell>
        </row>
        <row r="9450">
          <cell r="A9450">
            <v>154196</v>
          </cell>
          <cell r="B9450" t="str">
            <v>冻干三七</v>
          </cell>
          <cell r="C9450" t="str">
            <v>云南云尚生物技术有限公司</v>
          </cell>
          <cell r="D9450" t="str">
            <v>二级</v>
          </cell>
        </row>
        <row r="9451">
          <cell r="A9451">
            <v>140446</v>
          </cell>
          <cell r="B9451" t="str">
            <v>布地奈德福莫特罗吸入粉雾剂（Ⅱ）</v>
          </cell>
          <cell r="C9451" t="str">
            <v>瑞典AstraZeneca AB s-15185,sodertalje</v>
          </cell>
          <cell r="D9451" t="str">
            <v>60吸 320ug+9ug/吸</v>
          </cell>
        </row>
        <row r="9452">
          <cell r="A9452">
            <v>96961</v>
          </cell>
          <cell r="B9452" t="str">
            <v>脑心通胶囊</v>
          </cell>
          <cell r="C9452" t="str">
            <v>陕西步长制药有限公司(原:咸阳步长制药有限公司)</v>
          </cell>
          <cell r="D9452" t="str">
            <v>0.4gx48粒</v>
          </cell>
        </row>
        <row r="9453">
          <cell r="A9453">
            <v>157628</v>
          </cell>
          <cell r="B9453" t="str">
            <v>珍珠贝泌素亮采补水面膜</v>
          </cell>
          <cell r="C9453" t="str">
            <v>海南京润珍珠生物技术股份有限公司</v>
          </cell>
          <cell r="D9453" t="str">
            <v>30gx5袋</v>
          </cell>
        </row>
        <row r="9454">
          <cell r="A9454">
            <v>152763</v>
          </cell>
          <cell r="B9454" t="str">
            <v>风寒咳嗽丸</v>
          </cell>
          <cell r="C9454" t="str">
            <v>太极集团四川绵阳制药有限公司</v>
          </cell>
          <cell r="D9454" t="str">
            <v>6gx10袋（水丸）</v>
          </cell>
        </row>
        <row r="9455">
          <cell r="A9455">
            <v>126910</v>
          </cell>
          <cell r="B9455" t="str">
            <v>惠氏启赋婴儿配方奶粉</v>
          </cell>
          <cell r="C9455" t="str">
            <v/>
          </cell>
          <cell r="D9455" t="str">
            <v>400g1段</v>
          </cell>
        </row>
        <row r="9456">
          <cell r="A9456">
            <v>159872</v>
          </cell>
          <cell r="B9456" t="str">
            <v>灵芝孢子粉</v>
          </cell>
          <cell r="C9456" t="str">
            <v>武义寿仙谷中药饮片有限公司</v>
          </cell>
          <cell r="D9456" t="str">
            <v>2gx30袋</v>
          </cell>
        </row>
        <row r="9457">
          <cell r="A9457">
            <v>150866</v>
          </cell>
          <cell r="B9457" t="str">
            <v>龙胆泻肝片</v>
          </cell>
          <cell r="C9457" t="str">
            <v>太极集团重庆桐君阁药厂有限公司</v>
          </cell>
          <cell r="D9457" t="str">
            <v>0.45gx12片x3板</v>
          </cell>
        </row>
        <row r="9458">
          <cell r="A9458">
            <v>152398</v>
          </cell>
          <cell r="B9458" t="str">
            <v>冷酸灵去渍抗敏牙膏</v>
          </cell>
          <cell r="C9458" t="str">
            <v>重庆登康口腔护理用品股份有限公司</v>
          </cell>
          <cell r="D9458" t="str">
            <v>170g(留兰薄荷香型）</v>
          </cell>
        </row>
        <row r="9459">
          <cell r="A9459">
            <v>152400</v>
          </cell>
          <cell r="B9459" t="str">
            <v>冷酸灵精研抗敏牙膏</v>
          </cell>
          <cell r="C9459" t="str">
            <v>重庆登康口腔护理用品股份有限公司</v>
          </cell>
          <cell r="D9459" t="str">
            <v>170g（清润薄荷香型）</v>
          </cell>
        </row>
        <row r="9460">
          <cell r="A9460">
            <v>115143</v>
          </cell>
          <cell r="B9460" t="str">
            <v>肾衰宁片</v>
          </cell>
          <cell r="C9460" t="str">
            <v>秦皇岛市山海关药业有限责任公司(原:秦皇岛山海关药厂</v>
          </cell>
          <cell r="D9460" t="str">
            <v>0.43gx36片</v>
          </cell>
        </row>
        <row r="9461">
          <cell r="A9461">
            <v>105200</v>
          </cell>
          <cell r="B9461" t="str">
            <v>盐酸特比萘芬阴道泡腾片(丁克)</v>
          </cell>
          <cell r="C9461" t="str">
            <v>齐鲁制药有限公司</v>
          </cell>
          <cell r="D9461" t="str">
            <v>50mgx7片</v>
          </cell>
        </row>
        <row r="9462">
          <cell r="A9462">
            <v>112022</v>
          </cell>
          <cell r="B9462" t="str">
            <v>复方嗜酸乳杆菌片</v>
          </cell>
          <cell r="C9462" t="str">
            <v>通化金马药业集团股份有限公司</v>
          </cell>
          <cell r="D9462" t="str">
            <v>0.5gx24片</v>
          </cell>
        </row>
        <row r="9463">
          <cell r="A9463">
            <v>158233</v>
          </cell>
          <cell r="B9463" t="str">
            <v>养血荣筋丸</v>
          </cell>
          <cell r="C9463" t="str">
            <v>北京同仁堂科技发展股份有限公司制药厂</v>
          </cell>
          <cell r="D9463" t="str">
            <v>9gx10丸</v>
          </cell>
        </row>
        <row r="9464">
          <cell r="A9464">
            <v>158230</v>
          </cell>
          <cell r="B9464" t="str">
            <v>惠氏S-26铂臻健儿乐较大婴儿配方奶粉</v>
          </cell>
          <cell r="C9464" t="str">
            <v>瑞士Nestle Suisse S.A.</v>
          </cell>
          <cell r="D9464" t="str">
            <v>800g(2段)</v>
          </cell>
        </row>
        <row r="9465">
          <cell r="A9465">
            <v>158241</v>
          </cell>
          <cell r="B9465" t="str">
            <v>惠氏启韵孕产妇配方调制乳粉</v>
          </cell>
          <cell r="C9465" t="str">
            <v>爱尔兰Wyeth nutritionals</v>
          </cell>
          <cell r="D9465" t="str">
            <v>800g</v>
          </cell>
        </row>
        <row r="9466">
          <cell r="A9466">
            <v>158242</v>
          </cell>
          <cell r="B9466" t="str">
            <v>惠氏S-26金装膳儿加幼儿配方奶粉</v>
          </cell>
          <cell r="C9466" t="str">
            <v>新加坡Wyeth nutritionals</v>
          </cell>
          <cell r="D9466" t="str">
            <v>900g(3段)</v>
          </cell>
        </row>
        <row r="9467">
          <cell r="A9467">
            <v>127396</v>
          </cell>
          <cell r="B9467" t="str">
            <v>康妇软膏</v>
          </cell>
          <cell r="C9467" t="str">
            <v>吉林玉仁制药股份有限公司(原通化鸿淘茂药业有限公司)</v>
          </cell>
          <cell r="D9467" t="str">
            <v>10g</v>
          </cell>
        </row>
        <row r="9468">
          <cell r="A9468">
            <v>152399</v>
          </cell>
          <cell r="B9468" t="str">
            <v>冷酸灵精研抗敏牙膏</v>
          </cell>
          <cell r="C9468" t="str">
            <v>重庆登康口腔护理用品股份有限公司</v>
          </cell>
          <cell r="D9468" t="str">
            <v>110g（清润薄荷香型）</v>
          </cell>
        </row>
        <row r="9469">
          <cell r="A9469">
            <v>152397</v>
          </cell>
          <cell r="B9469" t="str">
            <v>冷酸灵去渍抗敏牙膏</v>
          </cell>
          <cell r="C9469" t="str">
            <v>重庆登康口腔护理用品股份有限公司</v>
          </cell>
          <cell r="D9469" t="str">
            <v>110g（留兰薄荷香型）</v>
          </cell>
        </row>
        <row r="9470">
          <cell r="A9470">
            <v>155752</v>
          </cell>
          <cell r="B9470" t="str">
            <v>清艾条</v>
          </cell>
          <cell r="C9470" t="str">
            <v>江苏康美制药有限公司</v>
          </cell>
          <cell r="D9470" t="str">
            <v>25gx8支</v>
          </cell>
        </row>
        <row r="9471">
          <cell r="A9471">
            <v>159374</v>
          </cell>
          <cell r="B9471" t="str">
            <v>羚羊角粉</v>
          </cell>
          <cell r="C9471" t="str">
            <v>北京三和药业有限公司</v>
          </cell>
          <cell r="D9471" t="str">
            <v>0.3gx20瓶x1盒</v>
          </cell>
        </row>
        <row r="9472">
          <cell r="A9472">
            <v>152401</v>
          </cell>
          <cell r="B9472" t="str">
            <v>冷酸灵自然白双重抗敏感牙膏</v>
          </cell>
          <cell r="C9472" t="str">
            <v>重庆登康口腔护理用品股份有限公司</v>
          </cell>
          <cell r="D9472" t="str">
            <v>130g（海洋薄荷香型）</v>
          </cell>
        </row>
        <row r="9473">
          <cell r="A9473">
            <v>152232</v>
          </cell>
          <cell r="B9473" t="str">
            <v>氨氯地平贝那普利片（I）</v>
          </cell>
          <cell r="C9473" t="str">
            <v>扬子江药业集团广州海瑞药业有限公司</v>
          </cell>
          <cell r="D9473" t="str">
            <v>12.5mgx7片</v>
          </cell>
        </row>
        <row r="9474">
          <cell r="A9474">
            <v>152619</v>
          </cell>
          <cell r="B9474" t="str">
            <v>卡通防水创可贴（米奇）</v>
          </cell>
          <cell r="C9474" t="str">
            <v>上海强生有限公司</v>
          </cell>
          <cell r="D9474" t="str">
            <v>58mmx18.2mmx8片</v>
          </cell>
        </row>
        <row r="9475">
          <cell r="A9475">
            <v>152621</v>
          </cell>
          <cell r="B9475" t="str">
            <v>卡通防水创可贴（米妮）</v>
          </cell>
          <cell r="C9475" t="str">
            <v>上海强生有限公司</v>
          </cell>
          <cell r="D9475" t="str">
            <v>58mmx18.2mmx8片</v>
          </cell>
        </row>
        <row r="9476">
          <cell r="A9476">
            <v>152618</v>
          </cell>
          <cell r="B9476" t="str">
            <v>卡通防水创可贴（冰雪奇缘）</v>
          </cell>
          <cell r="C9476" t="str">
            <v>上海强生有限公司</v>
          </cell>
          <cell r="D9476" t="str">
            <v>58mmx18.2mmx8片</v>
          </cell>
        </row>
        <row r="9477">
          <cell r="A9477">
            <v>152620</v>
          </cell>
          <cell r="B9477" t="str">
            <v>卡通防水创可贴（白雪公主）</v>
          </cell>
          <cell r="C9477" t="str">
            <v>上海强生有限公司</v>
          </cell>
          <cell r="D9477" t="str">
            <v>58mmx18.2mmx8片</v>
          </cell>
        </row>
        <row r="9478">
          <cell r="A9478">
            <v>150911</v>
          </cell>
          <cell r="B9478" t="str">
            <v>活络油</v>
          </cell>
          <cell r="C9478" t="str">
            <v>香港黄道益活络油有限公司</v>
          </cell>
          <cell r="D9478" t="str">
            <v>25ml</v>
          </cell>
        </row>
        <row r="9479">
          <cell r="A9479">
            <v>147471</v>
          </cell>
          <cell r="B9479" t="str">
            <v>消积丸</v>
          </cell>
          <cell r="C9479" t="str">
            <v>陕西紫光辰济药业有限公司(宝商集团陕西辰济药业有限公司)</v>
          </cell>
          <cell r="D9479" t="str">
            <v>6gx8袋</v>
          </cell>
        </row>
        <row r="9480">
          <cell r="A9480">
            <v>154475</v>
          </cell>
          <cell r="B9480" t="str">
            <v>黄皮肤安全乳膏</v>
          </cell>
          <cell r="C9480" t="str">
            <v>江西报恩堂药业有限公司</v>
          </cell>
          <cell r="D9480" t="str">
            <v>15g</v>
          </cell>
        </row>
        <row r="9481">
          <cell r="A9481">
            <v>154474</v>
          </cell>
          <cell r="B9481" t="str">
            <v>洛药师乳膏</v>
          </cell>
          <cell r="C9481" t="str">
            <v>成都圣源堂生物科技有限公司</v>
          </cell>
          <cell r="D9481" t="str">
            <v>15g</v>
          </cell>
        </row>
        <row r="9482">
          <cell r="A9482">
            <v>130557</v>
          </cell>
          <cell r="B9482" t="str">
            <v>小儿热速清颗粒</v>
          </cell>
          <cell r="C9482" t="str">
            <v>哈尔滨圣泰生物制药有限公司</v>
          </cell>
          <cell r="D9482" t="str">
            <v>2gx12袋</v>
          </cell>
        </row>
        <row r="9483">
          <cell r="A9483">
            <v>82348</v>
          </cell>
          <cell r="B9483" t="str">
            <v>血塞通分散片</v>
          </cell>
          <cell r="C9483" t="str">
            <v>云南植物药业有限公司</v>
          </cell>
          <cell r="D9483" t="str">
            <v>50mgx12片x2板</v>
          </cell>
        </row>
        <row r="9484">
          <cell r="A9484">
            <v>146178</v>
          </cell>
          <cell r="B9484" t="str">
            <v>制白附子</v>
          </cell>
          <cell r="C9484" t="str">
            <v>其他生产厂家</v>
          </cell>
          <cell r="D9484" t="str">
            <v>片</v>
          </cell>
        </row>
        <row r="9485">
          <cell r="A9485">
            <v>155188</v>
          </cell>
          <cell r="B9485" t="str">
            <v>仙靓原生橄榄油</v>
          </cell>
          <cell r="C9485" t="str">
            <v>南通市潘妍化妆品厂</v>
          </cell>
          <cell r="D9485" t="str">
            <v>160ml</v>
          </cell>
        </row>
        <row r="9486">
          <cell r="A9486">
            <v>155189</v>
          </cell>
          <cell r="B9486" t="str">
            <v>潘靓凡士林特润霜</v>
          </cell>
          <cell r="C9486" t="str">
            <v>南通市潘妍化妆品厂</v>
          </cell>
          <cell r="D9486" t="str">
            <v>100g</v>
          </cell>
        </row>
        <row r="9487">
          <cell r="A9487">
            <v>155182</v>
          </cell>
          <cell r="B9487" t="str">
            <v>樱花梦儿童特润霜</v>
          </cell>
          <cell r="C9487" t="str">
            <v>无锡樱花梦美容制品有限公司</v>
          </cell>
          <cell r="D9487" t="str">
            <v>50g（原生果油）</v>
          </cell>
        </row>
        <row r="9488">
          <cell r="A9488">
            <v>155193</v>
          </cell>
          <cell r="B9488" t="str">
            <v>樱花梦水润护手霜</v>
          </cell>
          <cell r="C9488" t="str">
            <v>无锡樱花梦美容制品有限公司</v>
          </cell>
          <cell r="D9488" t="str">
            <v>80g</v>
          </cell>
        </row>
        <row r="9489">
          <cell r="A9489">
            <v>155181</v>
          </cell>
          <cell r="B9489" t="str">
            <v>凡士林防干修复霜</v>
          </cell>
          <cell r="C9489" t="str">
            <v>无锡樱花梦美容制品有限公司</v>
          </cell>
          <cell r="D9489" t="str">
            <v>100g</v>
          </cell>
        </row>
        <row r="9490">
          <cell r="A9490">
            <v>155190</v>
          </cell>
          <cell r="B9490" t="str">
            <v>樱花梦橄榄+VE尿素霜</v>
          </cell>
          <cell r="C9490" t="str">
            <v>无锡樱花梦美容制品有限公司</v>
          </cell>
          <cell r="D9490" t="str">
            <v>120g</v>
          </cell>
        </row>
        <row r="9491">
          <cell r="A9491">
            <v>155192</v>
          </cell>
          <cell r="B9491" t="str">
            <v>樱花梦丝肽保湿甘油（润滑修护）</v>
          </cell>
          <cell r="C9491" t="str">
            <v>无锡樱花梦美容制品有限公司</v>
          </cell>
          <cell r="D9491" t="str">
            <v>125g</v>
          </cell>
        </row>
        <row r="9492">
          <cell r="A9492">
            <v>155183</v>
          </cell>
          <cell r="B9492" t="str">
            <v>雅邦蜂胶粉嫩护色唇膏</v>
          </cell>
          <cell r="C9492" t="str">
            <v>汕头市莲娜姬护肤品有限公司</v>
          </cell>
          <cell r="D9492" t="str">
            <v>3.0g</v>
          </cell>
        </row>
        <row r="9493">
          <cell r="A9493">
            <v>155186</v>
          </cell>
          <cell r="B9493" t="str">
            <v>雅邦劲能男士水润护唇膏</v>
          </cell>
          <cell r="C9493" t="str">
            <v>汕头市万邦化妆品有限公司</v>
          </cell>
          <cell r="D9493" t="str">
            <v>4.5g</v>
          </cell>
        </row>
        <row r="9494">
          <cell r="A9494">
            <v>155187</v>
          </cell>
          <cell r="B9494" t="str">
            <v>雅邦鲜果秘语水漾护唇膏</v>
          </cell>
          <cell r="C9494" t="str">
            <v>汕头市万邦化妆品有限公司</v>
          </cell>
          <cell r="D9494" t="str">
            <v>4.5g</v>
          </cell>
        </row>
        <row r="9495">
          <cell r="A9495">
            <v>155191</v>
          </cell>
          <cell r="B9495" t="str">
            <v>维C滋养唇膏</v>
          </cell>
          <cell r="C9495" t="str">
            <v>汕头市莲娜姬护肤品有限公司</v>
          </cell>
          <cell r="D9495" t="str">
            <v>3.6g</v>
          </cell>
        </row>
        <row r="9496">
          <cell r="A9496">
            <v>142097</v>
          </cell>
          <cell r="B9496" t="str">
            <v>钙维D软胶囊（原金奥力牌维钙软胶囊）</v>
          </cell>
          <cell r="C9496" t="str">
            <v>威海清华紫光科技开发有限公司</v>
          </cell>
          <cell r="D9496" t="str">
            <v>1gx100粒</v>
          </cell>
        </row>
        <row r="9497">
          <cell r="A9497">
            <v>152336</v>
          </cell>
          <cell r="B9497" t="str">
            <v>固升牌维生素K2软胶囊</v>
          </cell>
          <cell r="C9497" t="str">
            <v>昆明固康保健品有限公司</v>
          </cell>
          <cell r="D9497" t="str">
            <v>0.5gx30粒</v>
          </cell>
        </row>
        <row r="9498">
          <cell r="A9498">
            <v>152788</v>
          </cell>
          <cell r="B9498" t="str">
            <v>氯喹那多-普罗雌烯阴道片（可宝净）</v>
          </cell>
          <cell r="C9498" t="str">
            <v>Laboratoires THERAMEX(摩纳哥)</v>
          </cell>
          <cell r="D9498" t="str">
            <v>6片</v>
          </cell>
        </row>
        <row r="9499">
          <cell r="A9499">
            <v>106277</v>
          </cell>
          <cell r="B9499" t="str">
            <v>艾塞那肽注射液</v>
          </cell>
          <cell r="C9499" t="str">
            <v>Baxter Pharmaceutical Solutions LLC美国</v>
          </cell>
          <cell r="D9499" t="str">
            <v>10μg（0.25mg/ml,2.4ml/支）</v>
          </cell>
        </row>
        <row r="9500">
          <cell r="A9500">
            <v>106273</v>
          </cell>
          <cell r="B9500" t="str">
            <v>艾塞那肽注射液</v>
          </cell>
          <cell r="C9500" t="str">
            <v>Baxter Pharmaceutical Solutions LLC美国</v>
          </cell>
          <cell r="D9500" t="str">
            <v>5ug</v>
          </cell>
        </row>
        <row r="9501">
          <cell r="A9501">
            <v>105835</v>
          </cell>
          <cell r="B9501" t="str">
            <v>盐酸度洛西汀肠溶胶囊</v>
          </cell>
          <cell r="C9501" t="str">
            <v>美国LILLY DEL CARIBE Inc</v>
          </cell>
          <cell r="D9501" t="str">
            <v>60mgx14粒</v>
          </cell>
        </row>
        <row r="9502">
          <cell r="A9502">
            <v>155147</v>
          </cell>
          <cell r="B9502" t="str">
            <v>麸炒白术</v>
          </cell>
          <cell r="C9502" t="str">
            <v>其他生产厂家</v>
          </cell>
          <cell r="D9502" t="str">
            <v>片</v>
          </cell>
        </row>
        <row r="9503">
          <cell r="A9503">
            <v>151688</v>
          </cell>
          <cell r="B9503" t="str">
            <v>滴露消毒液</v>
          </cell>
          <cell r="C9503" t="str">
            <v>利洁时家化(中国)有限公司</v>
          </cell>
          <cell r="D9503" t="str">
            <v>500ml</v>
          </cell>
        </row>
        <row r="9504">
          <cell r="A9504">
            <v>151722</v>
          </cell>
          <cell r="B9504" t="str">
            <v>滴露卫生湿巾</v>
          </cell>
          <cell r="C9504" t="str">
            <v>利洁时家化(中国)有限公司</v>
          </cell>
          <cell r="D9504" t="str">
            <v>200mmx150mmx8片</v>
          </cell>
        </row>
        <row r="9505">
          <cell r="A9505">
            <v>152353</v>
          </cell>
          <cell r="B9505" t="str">
            <v>滴露免洗抑菌洗手液</v>
          </cell>
          <cell r="C9505" t="str">
            <v>利洁时家化(中国)有限公司</v>
          </cell>
          <cell r="D9505" t="str">
            <v>50ml（经典松木）</v>
          </cell>
        </row>
        <row r="9506">
          <cell r="A9506">
            <v>159066</v>
          </cell>
          <cell r="B9506" t="str">
            <v>龙眼肉</v>
          </cell>
          <cell r="C9506" t="str">
            <v>成都德仁堂药业有限公司中药分公司</v>
          </cell>
          <cell r="D9506" t="str">
            <v>140g</v>
          </cell>
        </row>
        <row r="9507">
          <cell r="A9507">
            <v>150528</v>
          </cell>
          <cell r="B9507" t="str">
            <v>黄藤素分散片</v>
          </cell>
          <cell r="C9507" t="str">
            <v>云南植物药业有限公司</v>
          </cell>
          <cell r="D9507" t="str">
            <v>100mgx12片x2板</v>
          </cell>
        </row>
        <row r="9508">
          <cell r="A9508">
            <v>135980</v>
          </cell>
          <cell r="B9508" t="str">
            <v>牡丹皮</v>
          </cell>
          <cell r="C9508" t="str">
            <v>其他生产厂家</v>
          </cell>
          <cell r="D9508" t="str">
            <v>片</v>
          </cell>
        </row>
        <row r="9509">
          <cell r="A9509">
            <v>154873</v>
          </cell>
          <cell r="B9509" t="str">
            <v>蒸汽热敷眼罩</v>
          </cell>
          <cell r="C9509" t="str">
            <v>天津市山佳医药科技有限公司</v>
          </cell>
          <cell r="D9509" t="str">
            <v>5片（薰衣草香型）</v>
          </cell>
        </row>
        <row r="9510">
          <cell r="A9510">
            <v>154872</v>
          </cell>
          <cell r="B9510" t="str">
            <v>复方锌铁钙口服溶液</v>
          </cell>
          <cell r="C9510" t="str">
            <v>岳阳新华达制药有限公司</v>
          </cell>
          <cell r="D9510" t="str">
            <v>10mlx20支</v>
          </cell>
        </row>
        <row r="9511">
          <cell r="A9511">
            <v>132529</v>
          </cell>
          <cell r="B9511" t="str">
            <v>盐酸氨基葡萄糖片</v>
          </cell>
          <cell r="C9511" t="str">
            <v>江苏正大清江药业有限公司</v>
          </cell>
          <cell r="D9511" t="str">
            <v>0.75gx30片</v>
          </cell>
        </row>
        <row r="9512">
          <cell r="A9512">
            <v>135754</v>
          </cell>
          <cell r="B9512" t="str">
            <v>保和丸（浓缩丸）</v>
          </cell>
          <cell r="C9512" t="str">
            <v>太极集团重庆中药二厂有限公司</v>
          </cell>
          <cell r="D9512" t="str">
            <v>18丸</v>
          </cell>
        </row>
        <row r="9513">
          <cell r="A9513">
            <v>65932</v>
          </cell>
          <cell r="B9513" t="str">
            <v>猴头菌片</v>
          </cell>
          <cell r="C9513" t="str">
            <v>福建省三明天泰制药有限公司</v>
          </cell>
          <cell r="D9513" t="str">
            <v>100片(糖衣)</v>
          </cell>
        </row>
        <row r="9514">
          <cell r="A9514">
            <v>154885</v>
          </cell>
          <cell r="B9514" t="str">
            <v>医用辅助袜</v>
          </cell>
          <cell r="C9514" t="str">
            <v>达豫实业有限公司</v>
          </cell>
          <cell r="D9514" t="str">
            <v>MK101541中筒露趾（30-40mmhg）XL</v>
          </cell>
        </row>
        <row r="9515">
          <cell r="A9515">
            <v>153384</v>
          </cell>
          <cell r="B9515" t="str">
            <v>复方丙酸氯倍他索软膏</v>
          </cell>
          <cell r="C9515" t="str">
            <v>江苏知原药业有限公司</v>
          </cell>
          <cell r="D9515" t="str">
            <v>铝管30g</v>
          </cell>
        </row>
        <row r="9516">
          <cell r="A9516">
            <v>155025</v>
          </cell>
          <cell r="B9516" t="str">
            <v>医用射线防护喷雾剂</v>
          </cell>
          <cell r="C9516" t="str">
            <v>江苏悦峰达医疗科技有限公司</v>
          </cell>
          <cell r="D9516" t="str">
            <v>15ml</v>
          </cell>
        </row>
        <row r="9517">
          <cell r="A9517">
            <v>154698</v>
          </cell>
          <cell r="B9517" t="str">
            <v>灵芝粉</v>
          </cell>
          <cell r="C9517" t="str">
            <v>太极集团四川绵阳制药有限公司</v>
          </cell>
          <cell r="D9517" t="str">
            <v>36g（优质）</v>
          </cell>
        </row>
        <row r="9518">
          <cell r="A9518">
            <v>154700</v>
          </cell>
          <cell r="B9518" t="str">
            <v>山楂粉</v>
          </cell>
          <cell r="C9518" t="str">
            <v>太极集团四川绵阳制药有限公司</v>
          </cell>
          <cell r="D9518" t="str">
            <v>150g（优质）
</v>
          </cell>
        </row>
        <row r="9519">
          <cell r="A9519">
            <v>154701</v>
          </cell>
          <cell r="B9519" t="str">
            <v>丹参粉</v>
          </cell>
          <cell r="C9519" t="str">
            <v>太极集团四川绵阳制药有限公司</v>
          </cell>
          <cell r="D9519" t="str">
            <v>150g（优质）
</v>
          </cell>
        </row>
        <row r="9520">
          <cell r="A9520">
            <v>155080</v>
          </cell>
          <cell r="B9520" t="str">
            <v>五维赖氨酸颗粒</v>
          </cell>
          <cell r="C9520" t="str">
            <v>延边大学草仙药业有限公司</v>
          </cell>
          <cell r="D9520" t="str">
            <v>5gx12袋</v>
          </cell>
        </row>
        <row r="9521">
          <cell r="A9521">
            <v>58243</v>
          </cell>
          <cell r="B9521" t="str">
            <v>小儿贝诺酯维B1颗粒</v>
          </cell>
          <cell r="C9521" t="str">
            <v>地奥集团成都药业股份有限公司</v>
          </cell>
          <cell r="D9521" t="str">
            <v>0.3g：3mgx12袋</v>
          </cell>
        </row>
        <row r="9522">
          <cell r="A9522">
            <v>89980</v>
          </cell>
          <cell r="B9522" t="str">
            <v>蒙脱石混悬液</v>
          </cell>
          <cell r="C9522" t="str">
            <v>南京白敬宇制药有限责任公司</v>
          </cell>
          <cell r="D9522" t="str">
            <v>90ml
</v>
          </cell>
        </row>
        <row r="9523">
          <cell r="A9523">
            <v>152346</v>
          </cell>
          <cell r="B9523" t="str">
            <v>小儿豉翘清热颗粒</v>
          </cell>
          <cell r="C9523" t="str">
            <v>济川药业集团有限公司（原济川药业集团股份有限公司）</v>
          </cell>
          <cell r="D9523" t="str">
            <v>2gx9袋</v>
          </cell>
        </row>
        <row r="9524">
          <cell r="A9524">
            <v>151345</v>
          </cell>
          <cell r="B9524" t="str">
            <v>香砂养胃丸</v>
          </cell>
          <cell r="C9524" t="str">
            <v>太极集团四川绵阳制药有限公司</v>
          </cell>
          <cell r="D9524" t="str">
            <v>6gx10袋(水丸)</v>
          </cell>
        </row>
        <row r="9525">
          <cell r="A9525">
            <v>154198</v>
          </cell>
          <cell r="B9525" t="str">
            <v>新鲜人参</v>
          </cell>
          <cell r="C9525" t="str">
            <v>其他生产厂家</v>
          </cell>
          <cell r="D9525" t="str">
            <v>一级</v>
          </cell>
        </row>
        <row r="9526">
          <cell r="A9526">
            <v>152886</v>
          </cell>
          <cell r="B9526" t="str">
            <v>麦冬</v>
          </cell>
          <cell r="C9526" t="str">
            <v>康美药业股份有限公司</v>
          </cell>
          <cell r="D9526" t="str">
            <v>18gx20包</v>
          </cell>
        </row>
        <row r="9527">
          <cell r="A9527">
            <v>159004</v>
          </cell>
          <cell r="B9527" t="str">
            <v>西洋参粉</v>
          </cell>
          <cell r="C9527" t="str">
            <v>云南文山坤七药业有限公司</v>
          </cell>
          <cell r="D9527" t="str">
            <v>2gx30袋</v>
          </cell>
        </row>
        <row r="9528">
          <cell r="A9528">
            <v>159003</v>
          </cell>
          <cell r="B9528" t="str">
            <v>白扁豆</v>
          </cell>
          <cell r="C9528" t="str">
            <v>四川省中药饮片有限责任公司</v>
          </cell>
          <cell r="D9528" t="str">
            <v>生10g</v>
          </cell>
        </row>
        <row r="9529">
          <cell r="A9529">
            <v>154981</v>
          </cell>
          <cell r="B9529" t="str">
            <v>氯雷他定片</v>
          </cell>
          <cell r="C9529" t="str">
            <v>西安杨森制药有限公司</v>
          </cell>
          <cell r="D9529" t="str">
            <v>10mgx12片</v>
          </cell>
        </row>
        <row r="9530">
          <cell r="A9530">
            <v>159909</v>
          </cell>
          <cell r="B9530" t="str">
            <v>木耳</v>
          </cell>
          <cell r="C9530" t="str">
            <v>四川千方中药饮片有限公司(原：成都千方中药饮片)</v>
          </cell>
          <cell r="D9530" t="str">
            <v>70g</v>
          </cell>
        </row>
        <row r="9531">
          <cell r="A9531">
            <v>159910</v>
          </cell>
          <cell r="B9531" t="str">
            <v>红曲</v>
          </cell>
          <cell r="C9531" t="str">
            <v>四川千方中药饮片有限公司(原：成都千方中药饮片)</v>
          </cell>
          <cell r="D9531" t="str">
            <v>3gx30袋</v>
          </cell>
        </row>
        <row r="9532">
          <cell r="A9532">
            <v>159911</v>
          </cell>
          <cell r="B9532" t="str">
            <v>银耳</v>
          </cell>
          <cell r="C9532" t="str">
            <v>四川千方中药饮片有限公司(原：成都千方中药饮片)</v>
          </cell>
          <cell r="D9532" t="str">
            <v>60g</v>
          </cell>
        </row>
        <row r="9533">
          <cell r="A9533">
            <v>67186</v>
          </cell>
          <cell r="B9533" t="str">
            <v>维达手部卫生湿巾</v>
          </cell>
          <cell r="C9533" t="str">
            <v>广东维达纸业股份有限公司</v>
          </cell>
          <cell r="D9533" t="str">
            <v>10片（单）（VW1009）</v>
          </cell>
        </row>
        <row r="9534">
          <cell r="A9534">
            <v>132255</v>
          </cell>
          <cell r="B9534" t="str">
            <v>玻璃酸钠滴眼液</v>
          </cell>
          <cell r="C9534" t="str">
            <v>参天制药（中国）有限公司</v>
          </cell>
          <cell r="D9534" t="str">
            <v>5ml:15mg(0.3%)</v>
          </cell>
        </row>
        <row r="9535">
          <cell r="A9535">
            <v>99484</v>
          </cell>
          <cell r="B9535" t="str">
            <v>碳酸钙D3颗粒(Ⅱ)</v>
          </cell>
          <cell r="C9535" t="str">
            <v>北京振东康远制药有限公司(原北京康远制药有限公司)</v>
          </cell>
          <cell r="D9535" t="str">
            <v>3g(钙500mg/维生素D35μg)x6袋(复方)</v>
          </cell>
        </row>
        <row r="9536">
          <cell r="A9536">
            <v>141310</v>
          </cell>
          <cell r="B9536" t="str">
            <v>他达拉非片</v>
          </cell>
          <cell r="C9536" t="str">
            <v>Lilly del Caribe lnc.PUERTO RICO(波多黎各）</v>
          </cell>
          <cell r="D9536" t="str">
            <v>5mgx28片</v>
          </cell>
        </row>
        <row r="9537">
          <cell r="A9537">
            <v>124097</v>
          </cell>
          <cell r="B9537" t="str">
            <v>阿德福韦酯胶囊</v>
          </cell>
          <cell r="C9537" t="str">
            <v>正大天晴药业集团股份有限公司</v>
          </cell>
          <cell r="D9537" t="str">
            <v>10mgx30粒</v>
          </cell>
        </row>
        <row r="9538">
          <cell r="A9538">
            <v>145563</v>
          </cell>
          <cell r="B9538" t="str">
            <v>噻托溴铵粉雾剂(带吸入器)</v>
          </cell>
          <cell r="C9538" t="str">
            <v>正大天晴药业集团股份有限公司</v>
          </cell>
          <cell r="D9538" t="str">
            <v>18μgx10粒x3板</v>
          </cell>
        </row>
        <row r="9539">
          <cell r="A9539">
            <v>158376</v>
          </cell>
          <cell r="B9539" t="str">
            <v>恩替卡韦分散片</v>
          </cell>
          <cell r="C9539" t="str">
            <v>正大天晴药业集团股份有限公司</v>
          </cell>
          <cell r="D9539" t="str">
            <v>0.5mgx14片x2板</v>
          </cell>
        </row>
        <row r="9540">
          <cell r="A9540">
            <v>152404</v>
          </cell>
          <cell r="B9540" t="str">
            <v>康麦斯牌多种维生素及矿物质片</v>
          </cell>
          <cell r="C9540" t="str">
            <v>康龙集团公司(Kang Long Group gorp)</v>
          </cell>
          <cell r="D9540" t="str">
            <v>1360mgx60片</v>
          </cell>
        </row>
        <row r="9541">
          <cell r="A9541">
            <v>74933</v>
          </cell>
          <cell r="B9541" t="str">
            <v>康麦斯牌维生素A软胶囊</v>
          </cell>
          <cell r="C9541" t="str">
            <v>康龙集团公司(Kang Long Group gorp)</v>
          </cell>
          <cell r="D9541" t="str">
            <v>100mgx60粒</v>
          </cell>
        </row>
        <row r="9542">
          <cell r="A9542">
            <v>123944</v>
          </cell>
          <cell r="B9542" t="str">
            <v>康麦斯牌芦荟软胶囊</v>
          </cell>
          <cell r="C9542" t="str">
            <v>康龙集团公司(Kang Long Group gorp)</v>
          </cell>
          <cell r="D9542" t="str">
            <v>1341mgx60s(80.46g)</v>
          </cell>
        </row>
        <row r="9543">
          <cell r="A9543">
            <v>144074</v>
          </cell>
          <cell r="B9543" t="str">
            <v>牡丹皮</v>
          </cell>
          <cell r="C9543" t="str">
            <v>太极集团四川绵阳制药有限公司</v>
          </cell>
          <cell r="D9543" t="str">
            <v>片、10g</v>
          </cell>
        </row>
        <row r="9544">
          <cell r="A9544">
            <v>138678</v>
          </cell>
          <cell r="B9544" t="str">
            <v>盐酸溴己新片</v>
          </cell>
          <cell r="C9544" t="str">
            <v>浙江万邦药业有限公司</v>
          </cell>
          <cell r="D9544" t="str">
            <v>200片</v>
          </cell>
        </row>
        <row r="9545">
          <cell r="A9545">
            <v>132184</v>
          </cell>
          <cell r="B9545" t="str">
            <v>皂角刺</v>
          </cell>
          <cell r="C9545" t="str">
            <v>其他生产厂家</v>
          </cell>
          <cell r="D9545" t="str">
            <v>10g片
</v>
          </cell>
        </row>
        <row r="9546">
          <cell r="A9546">
            <v>155329</v>
          </cell>
          <cell r="B9546" t="str">
            <v>西洋参</v>
          </cell>
          <cell r="C9546" t="str">
            <v>广东乐陶陶药业股份有限公司</v>
          </cell>
          <cell r="D9546" t="str">
            <v>20g刨片</v>
          </cell>
        </row>
        <row r="9547">
          <cell r="A9547">
            <v>155325</v>
          </cell>
          <cell r="B9547" t="str">
            <v>黑枸杞</v>
          </cell>
          <cell r="C9547" t="str">
            <v>四川众品康荞食品有限公司</v>
          </cell>
          <cell r="D9547" t="str">
            <v>100g</v>
          </cell>
        </row>
        <row r="9548">
          <cell r="A9548">
            <v>155326</v>
          </cell>
          <cell r="B9548" t="str">
            <v>黑枸杞</v>
          </cell>
          <cell r="C9548" t="str">
            <v>四川众品康荞食品有限公司</v>
          </cell>
          <cell r="D9548" t="str">
            <v>50g</v>
          </cell>
        </row>
        <row r="9549">
          <cell r="A9549">
            <v>134745</v>
          </cell>
          <cell r="B9549" t="str">
            <v>百合</v>
          </cell>
          <cell r="C9549" t="str">
            <v>其他生产厂家</v>
          </cell>
          <cell r="D9549" t="str">
            <v>净制</v>
          </cell>
        </row>
        <row r="9550">
          <cell r="A9550">
            <v>155168</v>
          </cell>
          <cell r="B9550" t="str">
            <v>水蛭</v>
          </cell>
          <cell r="C9550" t="str">
            <v>其他生产厂家</v>
          </cell>
          <cell r="D9550" t="str">
            <v>酒炙</v>
          </cell>
        </row>
        <row r="9551">
          <cell r="A9551">
            <v>157008</v>
          </cell>
          <cell r="B9551" t="str">
            <v>盐覆盆子</v>
          </cell>
          <cell r="C9551" t="str">
            <v>四川省中药饮片有限责任公司</v>
          </cell>
          <cell r="D9551" t="str">
            <v>蒸制10g</v>
          </cell>
        </row>
        <row r="9552">
          <cell r="A9552">
            <v>157211</v>
          </cell>
          <cell r="B9552" t="str">
            <v>紫丹参</v>
          </cell>
          <cell r="C9552" t="str">
            <v>云南云尚生物技术有限公司</v>
          </cell>
          <cell r="D9552" t="str">
            <v>段</v>
          </cell>
        </row>
        <row r="9553">
          <cell r="A9553">
            <v>158668</v>
          </cell>
          <cell r="B9553" t="str">
            <v>澳琳达蜂王浆胶囊</v>
          </cell>
          <cell r="C9553" t="str">
            <v>上海澳琳达健康食品有限公司</v>
          </cell>
          <cell r="D9553" t="str">
            <v>511g(1400mgx365粒)</v>
          </cell>
        </row>
        <row r="9554">
          <cell r="A9554">
            <v>66444</v>
          </cell>
          <cell r="B9554" t="str">
            <v>人表皮生长因子凝胶（原名重组人表皮生长因子凝胶）</v>
          </cell>
          <cell r="C9554" t="str">
            <v>桂林华诺威基因药业有限公司</v>
          </cell>
          <cell r="D9554" t="str">
            <v>10万IU（200ug）:20g</v>
          </cell>
        </row>
        <row r="9555">
          <cell r="A9555">
            <v>130569</v>
          </cell>
          <cell r="B9555" t="str">
            <v>六味安消散</v>
          </cell>
          <cell r="C9555" t="str">
            <v>金诃藏药股份有限公司</v>
          </cell>
          <cell r="D9555" t="str">
            <v>1.5gx12袋</v>
          </cell>
        </row>
        <row r="9556">
          <cell r="A9556">
            <v>160067</v>
          </cell>
          <cell r="B9556" t="str">
            <v>百合康硒螺旋藻软胶囊</v>
          </cell>
          <cell r="C9556" t="str">
            <v>威海百合生物技术股份有限公司</v>
          </cell>
          <cell r="D9556" t="str">
            <v>0.5gx60粒</v>
          </cell>
        </row>
        <row r="9557">
          <cell r="A9557">
            <v>55320</v>
          </cell>
          <cell r="B9557" t="str">
            <v>红核妇洁洗液</v>
          </cell>
          <cell r="C9557" t="str">
            <v>山东神州制药有限公司</v>
          </cell>
          <cell r="D9557" t="str">
            <v>10mlx10袋</v>
          </cell>
        </row>
        <row r="9558">
          <cell r="A9558">
            <v>159753</v>
          </cell>
          <cell r="B9558" t="str">
            <v>噻托溴铵粉雾剂</v>
          </cell>
          <cell r="C9558" t="str">
            <v>正大天晴药业集团股份有限公司</v>
          </cell>
          <cell r="D9558" t="str">
            <v>18μg(以噻托铵计)x30粒</v>
          </cell>
        </row>
        <row r="9559">
          <cell r="A9559">
            <v>155623</v>
          </cell>
          <cell r="B9559" t="str">
            <v>国林牌枸杞蜂蜜</v>
          </cell>
          <cell r="C9559" t="str">
            <v>江西蜂之屋蜂业有限公司</v>
          </cell>
          <cell r="D9559" t="str">
            <v>250g（枣花蜂蜜）</v>
          </cell>
        </row>
        <row r="9560">
          <cell r="A9560">
            <v>155625</v>
          </cell>
          <cell r="B9560" t="str">
            <v>国林牌枸杞蜂蜜</v>
          </cell>
          <cell r="C9560" t="str">
            <v>江西蜂之屋蜂业有限公司</v>
          </cell>
          <cell r="D9560" t="str">
            <v>250g（党参）</v>
          </cell>
        </row>
        <row r="9561">
          <cell r="A9561">
            <v>155632</v>
          </cell>
          <cell r="B9561" t="str">
            <v>国林牌枸杞蜂蜜</v>
          </cell>
          <cell r="C9561" t="str">
            <v>江西蜂之屋蜂业有限公司</v>
          </cell>
          <cell r="D9561" t="str">
            <v>250g（枇杷蜂蜜）</v>
          </cell>
        </row>
        <row r="9562">
          <cell r="A9562">
            <v>94000</v>
          </cell>
          <cell r="B9562" t="str">
            <v>普罗布考片</v>
          </cell>
          <cell r="C9562" t="str">
            <v>齐鲁制药有限公司</v>
          </cell>
          <cell r="D9562" t="str">
            <v>0.125gx32片</v>
          </cell>
        </row>
        <row r="9563">
          <cell r="A9563">
            <v>159807</v>
          </cell>
          <cell r="B9563" t="str">
            <v>炒青葙子</v>
          </cell>
          <cell r="C9563" t="str">
            <v>其他生产厂家</v>
          </cell>
          <cell r="D9563" t="str">
            <v>清炒</v>
          </cell>
        </row>
        <row r="9564">
          <cell r="A9564">
            <v>154876</v>
          </cell>
          <cell r="B9564" t="str">
            <v>重组人源胶原蛋白阴道凝胶</v>
          </cell>
          <cell r="C9564" t="str">
            <v>山西锦波生物医药股份有限公司</v>
          </cell>
          <cell r="D9564" t="str">
            <v>10g</v>
          </cell>
        </row>
        <row r="9565">
          <cell r="A9565">
            <v>121223</v>
          </cell>
          <cell r="B9565" t="str">
            <v>普瑞巴林胶囊</v>
          </cell>
          <cell r="C9565" t="str">
            <v>Pfizer Manufacturing Deutschland GmbH</v>
          </cell>
          <cell r="D9565" t="str">
            <v>75mgx8粒</v>
          </cell>
        </row>
        <row r="9566">
          <cell r="A9566">
            <v>111525</v>
          </cell>
          <cell r="B9566" t="str">
            <v>氨氯地平阿托伐他汀钙片</v>
          </cell>
          <cell r="C9566" t="str">
            <v>Pfizer Manufacturing Deutschland GmbH</v>
          </cell>
          <cell r="D9566" t="str">
            <v>5mg:10mgx7片</v>
          </cell>
        </row>
        <row r="9567">
          <cell r="A9567">
            <v>154476</v>
          </cell>
          <cell r="B9567" t="str">
            <v>黄皮肤乳膏</v>
          </cell>
          <cell r="C9567" t="str">
            <v>江西报恩堂药业有限公司</v>
          </cell>
          <cell r="D9567" t="str">
            <v>15g</v>
          </cell>
        </row>
        <row r="9568">
          <cell r="A9568">
            <v>154477</v>
          </cell>
          <cell r="B9568" t="str">
            <v>厨房清洁消毒粉</v>
          </cell>
          <cell r="C9568" t="str">
            <v>天津顶硕药业股份有限公司</v>
          </cell>
          <cell r="D9568" t="str">
            <v>180g</v>
          </cell>
        </row>
        <row r="9569">
          <cell r="A9569">
            <v>154478</v>
          </cell>
          <cell r="B9569" t="str">
            <v>回水弯消毒片</v>
          </cell>
          <cell r="C9569" t="str">
            <v>天津顶硕药业股份有限公司</v>
          </cell>
          <cell r="D9569" t="str">
            <v>1.5gx12片</v>
          </cell>
        </row>
        <row r="9570">
          <cell r="A9570">
            <v>118213</v>
          </cell>
          <cell r="B9570" t="str">
            <v>小林退热贴(冰宝贴)</v>
          </cell>
          <cell r="C9570" t="str">
            <v>上海小林日化</v>
          </cell>
          <cell r="D9570" t="str">
            <v>2片(0-2岁婴儿用)</v>
          </cell>
        </row>
        <row r="9571">
          <cell r="A9571">
            <v>154883</v>
          </cell>
          <cell r="B9571" t="str">
            <v>富马酸比索洛尔片</v>
          </cell>
          <cell r="C9571" t="str">
            <v>北京华素制药股份有限公司(原：北京四环医药)</v>
          </cell>
          <cell r="D9571" t="str">
            <v>5mgx9片x2板</v>
          </cell>
        </row>
        <row r="9572">
          <cell r="A9572">
            <v>150368</v>
          </cell>
          <cell r="B9572" t="str">
            <v>韩束墨菊深度补水滋养霜</v>
          </cell>
          <cell r="C9572" t="str">
            <v>上海韩束化妆品有限公司</v>
          </cell>
          <cell r="D9572" t="str">
            <v>50g</v>
          </cell>
        </row>
        <row r="9573">
          <cell r="A9573">
            <v>151578</v>
          </cell>
          <cell r="B9573" t="str">
            <v>韩束墨菊深度滋养眼霜</v>
          </cell>
          <cell r="C9573" t="str">
            <v>上海韩束化妆品有限公司</v>
          </cell>
          <cell r="D9573" t="str">
            <v>15g</v>
          </cell>
        </row>
        <row r="9574">
          <cell r="A9574">
            <v>151665</v>
          </cell>
          <cell r="B9574" t="str">
            <v>韩束墨菊特润咕噜水</v>
          </cell>
          <cell r="C9574" t="str">
            <v>上海上美化妆品有限公司</v>
          </cell>
          <cell r="D9574" t="str">
            <v>175ml</v>
          </cell>
        </row>
        <row r="9575">
          <cell r="A9575">
            <v>158057</v>
          </cell>
          <cell r="B9575" t="str">
            <v>阿胶山楂</v>
          </cell>
          <cell r="C9575" t="str">
            <v>山东宏济堂制药集团济南阿胶制品有限公司</v>
          </cell>
          <cell r="D9575" t="str">
            <v>300g</v>
          </cell>
        </row>
        <row r="9576">
          <cell r="A9576">
            <v>154117</v>
          </cell>
          <cell r="B9576" t="str">
            <v>芡实</v>
          </cell>
          <cell r="C9576" t="str">
            <v>其他生产厂家</v>
          </cell>
          <cell r="D9576" t="str">
            <v>净制</v>
          </cell>
        </row>
        <row r="9577">
          <cell r="A9577">
            <v>157041</v>
          </cell>
          <cell r="B9577" t="str">
            <v>金刚藤咀嚼片</v>
          </cell>
          <cell r="C9577" t="str">
            <v>湖南九典制药有限公司</v>
          </cell>
          <cell r="D9577" t="str">
            <v>0.7gx24片</v>
          </cell>
        </row>
        <row r="9578">
          <cell r="A9578">
            <v>156451</v>
          </cell>
          <cell r="B9578" t="str">
            <v>新疆和田骏枣</v>
          </cell>
          <cell r="C9578" t="str">
            <v>和田齐力红枣业有限责任公司</v>
          </cell>
          <cell r="D9578" t="str">
            <v>一级500g</v>
          </cell>
        </row>
        <row r="9579">
          <cell r="A9579">
            <v>160669</v>
          </cell>
          <cell r="B9579" t="str">
            <v>奥利司他胶囊</v>
          </cell>
          <cell r="C9579" t="str">
            <v>植恩生物技术股份有限公司</v>
          </cell>
          <cell r="D9579" t="str">
            <v>0.12gx3粒</v>
          </cell>
        </row>
        <row r="9580">
          <cell r="A9580">
            <v>160695</v>
          </cell>
          <cell r="B9580" t="str">
            <v>天然胶乳橡胶避孕套</v>
          </cell>
          <cell r="C9580" t="str">
            <v>冈本株式会社</v>
          </cell>
          <cell r="D9580" t="str">
            <v>10支(超润滑超薄)</v>
          </cell>
        </row>
        <row r="9581">
          <cell r="A9581">
            <v>160694</v>
          </cell>
          <cell r="B9581" t="str">
            <v>石斛</v>
          </cell>
          <cell r="C9581" t="str">
            <v>成都市都江堰春盛中药饮片股份有限公司</v>
          </cell>
          <cell r="D9581" t="str">
            <v>3gx12袋</v>
          </cell>
        </row>
        <row r="9582">
          <cell r="A9582">
            <v>160680</v>
          </cell>
          <cell r="B9582" t="str">
            <v>医用护理垫</v>
          </cell>
          <cell r="C9582" t="str">
            <v>湖南千金卫生用品股份有限公司</v>
          </cell>
          <cell r="D9582" t="str">
            <v>240中量型（1片）</v>
          </cell>
        </row>
        <row r="9583">
          <cell r="A9583">
            <v>160681</v>
          </cell>
          <cell r="B9583" t="str">
            <v>医用护理垫</v>
          </cell>
          <cell r="C9583" t="str">
            <v>湖南千金卫生用品股份有限公司</v>
          </cell>
          <cell r="D9583" t="str">
            <v>240mm中量型（5片）</v>
          </cell>
        </row>
        <row r="9584">
          <cell r="A9584">
            <v>160708</v>
          </cell>
          <cell r="B9584" t="str">
            <v>尼麦角林片</v>
          </cell>
          <cell r="C9584" t="str">
            <v>昆山龙灯瑞迪制药有限公司</v>
          </cell>
          <cell r="D9584" t="str">
            <v>5mgx12片x2板</v>
          </cell>
        </row>
        <row r="9585">
          <cell r="A9585">
            <v>154519</v>
          </cell>
          <cell r="B9585" t="str">
            <v>利格列汀片</v>
          </cell>
          <cell r="C9585" t="str">
            <v>美国West-Ward Columbus Inc</v>
          </cell>
          <cell r="D9585" t="str">
            <v>5mgx7片</v>
          </cell>
        </row>
        <row r="9586">
          <cell r="A9586">
            <v>120127</v>
          </cell>
          <cell r="B9586" t="str">
            <v>桉柠蒎肠溶软胶囊</v>
          </cell>
          <cell r="C9586" t="str">
            <v>北京远大九和药业有限公司</v>
          </cell>
          <cell r="D9586" t="str">
            <v>0.12gx12粒</v>
          </cell>
        </row>
        <row r="9587">
          <cell r="A9587">
            <v>134594</v>
          </cell>
          <cell r="B9587" t="str">
            <v>人血白蛋白</v>
          </cell>
          <cell r="C9587" t="str">
            <v>成都蓉生药业有限公司</v>
          </cell>
          <cell r="D9587" t="str">
            <v>20%(50ml：10g)</v>
          </cell>
        </row>
        <row r="9588">
          <cell r="A9588">
            <v>153100</v>
          </cell>
          <cell r="B9588" t="str">
            <v>化橘红</v>
          </cell>
          <cell r="C9588" t="str">
            <v>广州仲正中药饮片有限公司</v>
          </cell>
          <cell r="D9588" t="str">
            <v>3gx4包</v>
          </cell>
        </row>
        <row r="9589">
          <cell r="A9589">
            <v>153485</v>
          </cell>
          <cell r="B9589" t="str">
            <v>西洋参</v>
          </cell>
          <cell r="C9589" t="str">
            <v>广东乐陶陶药业股份有限公司</v>
          </cell>
          <cell r="D9589" t="str">
            <v>60.9g(2.1gx29袋)</v>
          </cell>
        </row>
        <row r="9590">
          <cell r="A9590">
            <v>153484</v>
          </cell>
          <cell r="B9590" t="str">
            <v>西洋参</v>
          </cell>
          <cell r="C9590" t="str">
            <v>广东乐陶陶药业股份有限公司</v>
          </cell>
          <cell r="D9590" t="str">
            <v>10.5g（2.1gx5袋）</v>
          </cell>
        </row>
        <row r="9591">
          <cell r="A9591">
            <v>57596</v>
          </cell>
          <cell r="B9591" t="str">
            <v>阿昔洛韦片</v>
          </cell>
          <cell r="C9591" t="str">
            <v>珠海联邦制药股份有限公司中山分公司</v>
          </cell>
          <cell r="D9591" t="str">
            <v>0.1g×24片</v>
          </cell>
        </row>
        <row r="9592">
          <cell r="A9592">
            <v>159050</v>
          </cell>
          <cell r="B9592" t="str">
            <v>鲜铁皮石斛</v>
          </cell>
          <cell r="C9592" t="str">
            <v>成都康美药业生产有限公司</v>
          </cell>
          <cell r="D9592" t="str">
            <v>100g</v>
          </cell>
        </row>
        <row r="9593">
          <cell r="A9593">
            <v>161215</v>
          </cell>
          <cell r="B9593" t="str">
            <v>磁疗万通筋骨贴</v>
          </cell>
          <cell r="C9593" t="str">
            <v>通化万通药业股份有限公司</v>
          </cell>
          <cell r="D9593" t="str">
            <v>7cmx10cmx10贴</v>
          </cell>
        </row>
        <row r="9594">
          <cell r="A9594">
            <v>161198</v>
          </cell>
          <cell r="B9594" t="str">
            <v>乳酸菌素片</v>
          </cell>
          <cell r="C9594" t="str">
            <v>江中药业股份有限公司</v>
          </cell>
          <cell r="D9594" t="str">
            <v>0.4gx64片</v>
          </cell>
        </row>
        <row r="9595">
          <cell r="A9595">
            <v>161194</v>
          </cell>
          <cell r="B9595" t="str">
            <v>川贝母</v>
          </cell>
          <cell r="C9595" t="str">
            <v>四川新荷花中药饮片股份有限公司</v>
          </cell>
          <cell r="D9595" t="str">
            <v>10g（松贝，洗一级）</v>
          </cell>
        </row>
        <row r="9596">
          <cell r="A9596">
            <v>161190</v>
          </cell>
          <cell r="B9596" t="str">
            <v>生姜红糖</v>
          </cell>
          <cell r="C9596" t="str">
            <v>福建好日子食品有限公司</v>
          </cell>
          <cell r="D9596" t="str">
            <v>216g(18gx12条）</v>
          </cell>
        </row>
        <row r="9597">
          <cell r="A9597">
            <v>161191</v>
          </cell>
          <cell r="B9597" t="str">
            <v>大枣红糖</v>
          </cell>
          <cell r="C9597" t="str">
            <v>福建好日子食品有限公司</v>
          </cell>
          <cell r="D9597" t="str">
            <v>216g(18gx12条）</v>
          </cell>
        </row>
        <row r="9598">
          <cell r="A9598">
            <v>161192</v>
          </cell>
          <cell r="B9598" t="str">
            <v>枸杞红糖</v>
          </cell>
          <cell r="C9598" t="str">
            <v>福建好日子食品有限公司</v>
          </cell>
          <cell r="D9598" t="str">
            <v>216g（18gx12条）</v>
          </cell>
        </row>
        <row r="9599">
          <cell r="A9599">
            <v>161193</v>
          </cell>
          <cell r="B9599" t="str">
            <v>阿胶红糖</v>
          </cell>
          <cell r="C9599" t="str">
            <v>福建好日子食品有限公司</v>
          </cell>
          <cell r="D9599" t="str">
            <v>216g(18gx12条）</v>
          </cell>
        </row>
        <row r="9600">
          <cell r="A9600">
            <v>161189</v>
          </cell>
          <cell r="B9600" t="str">
            <v>红糖姜茶</v>
          </cell>
          <cell r="C9600" t="str">
            <v>福建好日子食品有限公司</v>
          </cell>
          <cell r="D9600" t="str">
            <v>96g(8gx12包）</v>
          </cell>
        </row>
        <row r="9601">
          <cell r="A9601">
            <v>161197</v>
          </cell>
          <cell r="B9601" t="str">
            <v>江中猴姑早餐米稀</v>
          </cell>
          <cell r="C9601" t="str">
            <v>江西江中食疗科技有限公司</v>
          </cell>
          <cell r="D9601" t="str">
            <v>40gx6杯</v>
          </cell>
        </row>
        <row r="9602">
          <cell r="A9602">
            <v>135902</v>
          </cell>
          <cell r="B9602" t="str">
            <v>海风藤</v>
          </cell>
          <cell r="C9602" t="str">
            <v>其他生产厂家</v>
          </cell>
          <cell r="D9602" t="str">
            <v>段</v>
          </cell>
        </row>
        <row r="9603">
          <cell r="A9603">
            <v>136052</v>
          </cell>
          <cell r="B9603" t="str">
            <v>烫刺猬皮</v>
          </cell>
          <cell r="C9603" t="str">
            <v>其他生产厂家</v>
          </cell>
          <cell r="D9603" t="str">
            <v>砂烫</v>
          </cell>
        </row>
        <row r="9604">
          <cell r="A9604">
            <v>160451</v>
          </cell>
          <cell r="B9604" t="str">
            <v>百雀羚水能量焕耀套装</v>
          </cell>
          <cell r="C9604" t="str">
            <v>上海百雀羚日用化学有限公司</v>
          </cell>
          <cell r="D9604" t="str">
            <v>美容液90ml+焕颜霜50g+焕颜凝乳90ml</v>
          </cell>
        </row>
        <row r="9605">
          <cell r="A9605">
            <v>140679</v>
          </cell>
          <cell r="B9605" t="str">
            <v>生理性海水鼻腔喷雾器</v>
          </cell>
          <cell r="C9605" t="str">
            <v>浙江朗柯生物工程有限公司</v>
          </cell>
          <cell r="D9605" t="str">
            <v>50ml(舒适型）</v>
          </cell>
        </row>
        <row r="9606">
          <cell r="A9606">
            <v>132653</v>
          </cell>
          <cell r="B9606" t="str">
            <v>妇炎康片</v>
          </cell>
          <cell r="C9606" t="str">
            <v>云南白药集团股份有限公司</v>
          </cell>
          <cell r="D9606" t="str">
            <v>0.52gx18片x3板（薄膜衣片）</v>
          </cell>
        </row>
        <row r="9607">
          <cell r="A9607">
            <v>148408</v>
          </cell>
          <cell r="B9607" t="str">
            <v>蒲地蓝消炎片</v>
          </cell>
          <cell r="C9607" t="str">
            <v>云南白药集团股份有限公司</v>
          </cell>
          <cell r="D9607" t="str">
            <v>0.3gx24片x2板</v>
          </cell>
        </row>
        <row r="9608">
          <cell r="A9608">
            <v>152769</v>
          </cell>
          <cell r="B9608" t="str">
            <v>萘敏维滴眼液</v>
          </cell>
          <cell r="C9608" t="str">
            <v>沈阳兴齐眼药股份有限公司(原沈阳兴齐制药)</v>
          </cell>
          <cell r="D9608" t="str">
            <v>0.4mlx10支</v>
          </cell>
        </row>
        <row r="9609">
          <cell r="A9609">
            <v>54648</v>
          </cell>
          <cell r="B9609" t="str">
            <v>磺胺醋酰钠滴眼液</v>
          </cell>
          <cell r="C9609" t="str">
            <v>武汉五景药业有限公司</v>
          </cell>
          <cell r="D9609" t="str">
            <v>1.2g:8ml</v>
          </cell>
        </row>
        <row r="9610">
          <cell r="A9610">
            <v>128920</v>
          </cell>
          <cell r="B9610" t="str">
            <v>破壁灵芝孢子粉胶囊（金奥力牌）</v>
          </cell>
          <cell r="C9610" t="str">
            <v>威海南波湾生物技术有限公司</v>
          </cell>
          <cell r="D9610" t="str">
            <v>0.3gx60粒</v>
          </cell>
        </row>
        <row r="9611">
          <cell r="A9611">
            <v>147418</v>
          </cell>
          <cell r="B9611" t="str">
            <v>大豆磷脂胶囊（金奥力牌）</v>
          </cell>
          <cell r="C9611" t="str">
            <v>威海清华紫光科技开发有限公司</v>
          </cell>
          <cell r="D9611" t="str">
            <v>1000mgx200粒</v>
          </cell>
        </row>
        <row r="9612">
          <cell r="A9612">
            <v>157161</v>
          </cell>
          <cell r="B9612" t="str">
            <v>3MPM2.5颗粒物防护口罩</v>
          </cell>
          <cell r="C9612" t="str">
            <v>3M中国有限公司</v>
          </cell>
          <cell r="D9612" t="str">
            <v>3枚（9501C耳带式）</v>
          </cell>
        </row>
        <row r="9613">
          <cell r="A9613">
            <v>157162</v>
          </cell>
          <cell r="B9613" t="str">
            <v>3MPM2.5颗粒物防护口罩</v>
          </cell>
          <cell r="C9613" t="str">
            <v>3M中国有限公司</v>
          </cell>
          <cell r="D9613" t="str">
            <v>3枚（9501V耳带式）</v>
          </cell>
        </row>
        <row r="9614">
          <cell r="A9614">
            <v>159327</v>
          </cell>
          <cell r="B9614" t="str">
            <v>三勒浆牌三勒浆饮品</v>
          </cell>
          <cell r="C9614" t="str">
            <v>成都三勒浆药业集团四川华美制药有限公司</v>
          </cell>
          <cell r="D9614" t="str">
            <v>30mlx1支</v>
          </cell>
        </row>
        <row r="9615">
          <cell r="A9615">
            <v>163141</v>
          </cell>
          <cell r="B9615" t="str">
            <v>黄精人参膏</v>
          </cell>
          <cell r="C9615" t="str">
            <v>成都市一之然生物科技有限公司</v>
          </cell>
          <cell r="D9615" t="str">
            <v>150ml</v>
          </cell>
        </row>
        <row r="9616">
          <cell r="A9616">
            <v>163142</v>
          </cell>
          <cell r="B9616" t="str">
            <v>黄精汤</v>
          </cell>
          <cell r="C9616" t="str">
            <v>成都市一之然生物科技有限公司</v>
          </cell>
          <cell r="D9616" t="str">
            <v>100mlx2瓶</v>
          </cell>
        </row>
        <row r="9617">
          <cell r="A9617">
            <v>163143</v>
          </cell>
          <cell r="B9617" t="str">
            <v>黄精汤</v>
          </cell>
          <cell r="C9617" t="str">
            <v>成都市一之然生物科技有限公司</v>
          </cell>
          <cell r="D9617" t="str">
            <v>400gx2瓶</v>
          </cell>
        </row>
        <row r="9618">
          <cell r="A9618">
            <v>163144</v>
          </cell>
          <cell r="B9618" t="str">
            <v>黄精玉竹膏</v>
          </cell>
          <cell r="C9618" t="str">
            <v>成都市一之然生物科技有限公司</v>
          </cell>
          <cell r="D9618" t="str">
            <v>150ml</v>
          </cell>
        </row>
        <row r="9619">
          <cell r="A9619">
            <v>163148</v>
          </cell>
          <cell r="B9619" t="str">
            <v>黑芝麻黑豆核桃粉</v>
          </cell>
          <cell r="C9619" t="str">
            <v>广州市金正邦保健品有限公司</v>
          </cell>
          <cell r="D9619" t="str">
            <v>180g</v>
          </cell>
        </row>
        <row r="9620">
          <cell r="A9620">
            <v>163147</v>
          </cell>
          <cell r="B9620" t="str">
            <v>红豆薏米枸杞粉</v>
          </cell>
          <cell r="C9620" t="str">
            <v>广州市金正邦保健品有限公司</v>
          </cell>
          <cell r="D9620" t="str">
            <v>180g</v>
          </cell>
        </row>
        <row r="9621">
          <cell r="A9621">
            <v>101320</v>
          </cell>
          <cell r="B9621" t="str">
            <v>感冒解毒灵颗粒</v>
          </cell>
          <cell r="C9621" t="str">
            <v>哈药集团中药二厂</v>
          </cell>
          <cell r="D9621" t="str">
            <v>5gx10袋</v>
          </cell>
        </row>
        <row r="9622">
          <cell r="A9622">
            <v>144678</v>
          </cell>
          <cell r="B9622" t="str">
            <v>阿莫西林胶囊</v>
          </cell>
          <cell r="C9622" t="str">
            <v>哈药集团制药总厂</v>
          </cell>
          <cell r="D9622" t="str">
            <v>0.5gx36粒</v>
          </cell>
        </row>
        <row r="9623">
          <cell r="A9623">
            <v>162875</v>
          </cell>
          <cell r="B9623" t="str">
            <v>健力多氨糖软骨素钙片</v>
          </cell>
          <cell r="C9623" t="str">
            <v>汤臣倍健股份有限公司</v>
          </cell>
          <cell r="D9623" t="str">
            <v>102g(1.02gx100片)</v>
          </cell>
        </row>
        <row r="9624">
          <cell r="A9624">
            <v>163205</v>
          </cell>
          <cell r="B9624" t="str">
            <v>金水宝胶囊</v>
          </cell>
          <cell r="C9624" t="str">
            <v>江西金水宝制药有限公司(原：江西济民可信金水宝制药有限公司</v>
          </cell>
          <cell r="D9624" t="str">
            <v>0.33gx63粒(OTC装)</v>
          </cell>
        </row>
        <row r="9625">
          <cell r="A9625">
            <v>147402</v>
          </cell>
          <cell r="B9625" t="str">
            <v>善存维生素C加E软胶囊</v>
          </cell>
          <cell r="C9625" t="str">
            <v>惠氏制药有限公司</v>
          </cell>
          <cell r="D9625" t="str">
            <v>24g(0.4gx60粒)</v>
          </cell>
        </row>
        <row r="9626">
          <cell r="A9626">
            <v>140054</v>
          </cell>
          <cell r="B9626" t="str">
            <v>复方金银花颗粒</v>
          </cell>
          <cell r="C9626" t="str">
            <v>广州诺金制药有限公司</v>
          </cell>
          <cell r="D9626" t="str">
            <v>10gx10袋</v>
          </cell>
        </row>
        <row r="9627">
          <cell r="A9627">
            <v>139375</v>
          </cell>
          <cell r="B9627" t="str">
            <v>风热感冒颗粒</v>
          </cell>
          <cell r="C9627" t="str">
            <v>贵州百灵企业集团制药股份有限公司</v>
          </cell>
          <cell r="D9627" t="str">
            <v>10gx10袋</v>
          </cell>
        </row>
        <row r="9628">
          <cell r="A9628">
            <v>158699</v>
          </cell>
          <cell r="B9628" t="str">
            <v>芩连胶囊</v>
          </cell>
          <cell r="C9628" t="str">
            <v>成都迪康药业股份有限公司(成都迪康药业有限公司)</v>
          </cell>
          <cell r="D9628" t="str">
            <v>0.44gx48粒</v>
          </cell>
        </row>
        <row r="9629">
          <cell r="A9629">
            <v>161915</v>
          </cell>
          <cell r="B9629" t="str">
            <v>血糖试条</v>
          </cell>
          <cell r="C9629" t="str">
            <v>长沙三诺生物传感技术有限公司</v>
          </cell>
          <cell r="D9629" t="str">
            <v>50片（智能）</v>
          </cell>
        </row>
        <row r="9630">
          <cell r="A9630">
            <v>161917</v>
          </cell>
          <cell r="B9630" t="str">
            <v>润肺止嗽丸</v>
          </cell>
          <cell r="C9630" t="str">
            <v>北京同仁堂股份有限公司同仁堂制药厂</v>
          </cell>
          <cell r="D9630" t="str">
            <v>6gx10丸（大蜜丸）</v>
          </cell>
        </row>
        <row r="9631">
          <cell r="A9631">
            <v>161923</v>
          </cell>
          <cell r="B9631" t="str">
            <v>儿感清口服液</v>
          </cell>
          <cell r="C9631" t="str">
            <v>北京同仁堂股份有限公司同仁堂制药厂</v>
          </cell>
          <cell r="D9631" t="str">
            <v>10mlx6支</v>
          </cell>
        </row>
        <row r="9632">
          <cell r="A9632">
            <v>161920</v>
          </cell>
          <cell r="B9632" t="str">
            <v>也花也果紧致弹滑蚕丝面膜</v>
          </cell>
          <cell r="C9632" t="str">
            <v>广州香缤日用化工有限公司</v>
          </cell>
          <cell r="D9632" t="str">
            <v>25gx5片</v>
          </cell>
        </row>
        <row r="9633">
          <cell r="A9633">
            <v>161922</v>
          </cell>
          <cell r="B9633" t="str">
            <v>也花也果备长炭清肌焕雪黑膜</v>
          </cell>
          <cell r="C9633" t="str">
            <v>广州香缤日用化工有限公司</v>
          </cell>
          <cell r="D9633" t="str">
            <v>25gx5片</v>
          </cell>
        </row>
        <row r="9634">
          <cell r="A9634">
            <v>161181</v>
          </cell>
          <cell r="B9634" t="str">
            <v>桑螵蛸</v>
          </cell>
          <cell r="C9634" t="str">
            <v>其他生产厂家</v>
          </cell>
          <cell r="D9634" t="str">
            <v>蒸制</v>
          </cell>
        </row>
        <row r="9635">
          <cell r="A9635">
            <v>164951</v>
          </cell>
          <cell r="B9635" t="str">
            <v>东鹏特饮（原名：东鹏特饮（维生素功能饮料））</v>
          </cell>
          <cell r="C9635" t="str">
            <v>广州市东鹏食品饮料有限公司</v>
          </cell>
          <cell r="D9635" t="str">
            <v>250ml/罐</v>
          </cell>
        </row>
        <row r="9636">
          <cell r="A9636">
            <v>164952</v>
          </cell>
          <cell r="B9636" t="str">
            <v>东鹏特饮（原名：东鹏特饮（维生素功能饮料））</v>
          </cell>
          <cell r="C9636" t="str">
            <v>广州市东鹏食品饮料有限公司</v>
          </cell>
          <cell r="D9636" t="str">
            <v>250ml/瓶</v>
          </cell>
        </row>
        <row r="9637">
          <cell r="A9637">
            <v>146665</v>
          </cell>
          <cell r="B9637" t="str">
            <v>高丽参元饮品</v>
          </cell>
          <cell r="C9637" t="str">
            <v>韩国人参公社</v>
          </cell>
          <cell r="D9637" t="str">
            <v>100ml/瓶</v>
          </cell>
        </row>
        <row r="9638">
          <cell r="A9638">
            <v>161805</v>
          </cell>
          <cell r="B9638" t="str">
            <v>国林牌枸杞蜂蜜</v>
          </cell>
          <cell r="C9638" t="str">
            <v>江西蜂之屋蜂业有限公司</v>
          </cell>
          <cell r="D9638" t="str">
            <v>500g（250gx2瓶）（椴树蜂蜜）</v>
          </cell>
        </row>
        <row r="9639">
          <cell r="A9639">
            <v>155941</v>
          </cell>
          <cell r="B9639" t="str">
            <v>红原牦牛奶粉</v>
          </cell>
          <cell r="C9639" t="str">
            <v>红原牦牛乳业有限责任公司</v>
          </cell>
          <cell r="D9639" t="str">
            <v>454g(普通型)</v>
          </cell>
        </row>
        <row r="9640">
          <cell r="A9640">
            <v>155942</v>
          </cell>
          <cell r="B9640" t="str">
            <v>红原牦牛奶粉</v>
          </cell>
          <cell r="C9640" t="str">
            <v>红原牦牛乳业有限责任公司</v>
          </cell>
          <cell r="D9640" t="str">
            <v>454g（中老年）</v>
          </cell>
        </row>
        <row r="9641">
          <cell r="A9641">
            <v>161803</v>
          </cell>
          <cell r="B9641" t="str">
            <v>单方耳冰糖银耳汤块</v>
          </cell>
          <cell r="C9641" t="str">
            <v>通江古林银耳有限公司</v>
          </cell>
          <cell r="D9641" t="str">
            <v>21gx5枚</v>
          </cell>
        </row>
        <row r="9642">
          <cell r="A9642">
            <v>162154</v>
          </cell>
          <cell r="B9642" t="str">
            <v>西洋参</v>
          </cell>
          <cell r="C9642" t="str">
            <v>广东乐陶陶药业股份有限公司</v>
          </cell>
          <cell r="D9642" t="str">
            <v>片（园片小片精选片）</v>
          </cell>
        </row>
        <row r="9643">
          <cell r="A9643">
            <v>162155</v>
          </cell>
          <cell r="B9643" t="str">
            <v>西洋参</v>
          </cell>
          <cell r="C9643" t="str">
            <v>广东乐陶陶药业股份有限公司</v>
          </cell>
          <cell r="D9643" t="str">
            <v>片（园片大片精选片）</v>
          </cell>
        </row>
        <row r="9644">
          <cell r="A9644">
            <v>162163</v>
          </cell>
          <cell r="B9644" t="str">
            <v>罗布麻茶</v>
          </cell>
          <cell r="C9644" t="str">
            <v>新疆大漠绿洲农业发展有限公司</v>
          </cell>
          <cell r="D9644" t="str">
            <v>240g(10gx24袋)</v>
          </cell>
        </row>
        <row r="9645">
          <cell r="A9645">
            <v>162164</v>
          </cell>
          <cell r="B9645" t="str">
            <v>罗布麻茶</v>
          </cell>
          <cell r="C9645" t="str">
            <v>新疆大漠绿洲农业发展有限公司</v>
          </cell>
          <cell r="D9645" t="str">
            <v>100g(10gx10袋)</v>
          </cell>
        </row>
        <row r="9646">
          <cell r="A9646">
            <v>159785</v>
          </cell>
          <cell r="B9646" t="str">
            <v>炒槐角</v>
          </cell>
          <cell r="C9646" t="str">
            <v>其他生产厂家</v>
          </cell>
          <cell r="D9646" t="str">
            <v>清炒</v>
          </cell>
        </row>
        <row r="9647">
          <cell r="A9647">
            <v>162195</v>
          </cell>
          <cell r="B9647" t="str">
            <v>和田红枣夹核桃</v>
          </cell>
          <cell r="C9647" t="str">
            <v>皮山御盛金茂生物科技有限公司</v>
          </cell>
          <cell r="D9647" t="str">
            <v>250g</v>
          </cell>
        </row>
        <row r="9648">
          <cell r="A9648">
            <v>162199</v>
          </cell>
          <cell r="B9648" t="str">
            <v>清咳平喘颗粒</v>
          </cell>
          <cell r="C9648" t="str">
            <v>长春雷允上药业有限公司(原：长春远大国奥制药有限公司)</v>
          </cell>
          <cell r="D9648" t="str">
            <v>10gx6袋</v>
          </cell>
        </row>
        <row r="9649">
          <cell r="A9649">
            <v>162236</v>
          </cell>
          <cell r="B9649" t="str">
            <v>葛根莲子绿豆粉</v>
          </cell>
          <cell r="C9649" t="str">
            <v>江西天方实业有限公司</v>
          </cell>
          <cell r="D9649" t="str">
            <v>375g（25gx15袋）</v>
          </cell>
        </row>
        <row r="9650">
          <cell r="A9650">
            <v>162237</v>
          </cell>
          <cell r="B9650" t="str">
            <v>红豆薏米枸杞粉</v>
          </cell>
          <cell r="C9650" t="str">
            <v>江西天方实业有限公司</v>
          </cell>
          <cell r="D9650" t="str">
            <v>375g（25gx15袋）</v>
          </cell>
        </row>
        <row r="9651">
          <cell r="A9651">
            <v>162240</v>
          </cell>
          <cell r="B9651" t="str">
            <v>山药红枣燕麦粉</v>
          </cell>
          <cell r="C9651" t="str">
            <v>江西天方实业有限公司</v>
          </cell>
          <cell r="D9651" t="str">
            <v>375g(25gx15袋）</v>
          </cell>
        </row>
        <row r="9652">
          <cell r="A9652">
            <v>162241</v>
          </cell>
          <cell r="B9652" t="str">
            <v>芡实银耳红枣粉</v>
          </cell>
          <cell r="C9652" t="str">
            <v>江西天方实业有限公司</v>
          </cell>
          <cell r="D9652" t="str">
            <v>375g(25gx15袋)</v>
          </cell>
        </row>
        <row r="9653">
          <cell r="A9653">
            <v>162242</v>
          </cell>
          <cell r="B9653" t="str">
            <v>桑姜感冒片</v>
          </cell>
          <cell r="C9653" t="str">
            <v>四川好医生药业集团有限公司(原:四川好医生制药)</v>
          </cell>
          <cell r="D9653" t="str">
            <v>0.5gx24片（薄膜衣片）</v>
          </cell>
        </row>
        <row r="9654">
          <cell r="A9654">
            <v>162774</v>
          </cell>
          <cell r="B9654" t="str">
            <v>苦丁茶</v>
          </cell>
          <cell r="C9654" t="str">
            <v>江西致和堂中药饮片有限公司</v>
          </cell>
          <cell r="D9654" t="str">
            <v>50g</v>
          </cell>
        </row>
        <row r="9655">
          <cell r="A9655">
            <v>162782</v>
          </cell>
          <cell r="B9655" t="str">
            <v>玫瑰花</v>
          </cell>
          <cell r="C9655" t="str">
            <v>江西致和堂中药饮片有限公司</v>
          </cell>
          <cell r="D9655" t="str">
            <v>3gx15袋（特级）</v>
          </cell>
        </row>
        <row r="9656">
          <cell r="A9656">
            <v>162788</v>
          </cell>
          <cell r="B9656" t="str">
            <v>杭白菊</v>
          </cell>
          <cell r="C9656" t="str">
            <v>江西致和堂中药饮片有限公司</v>
          </cell>
          <cell r="D9656" t="str">
            <v>50g（特级）</v>
          </cell>
        </row>
        <row r="9657">
          <cell r="A9657">
            <v>162789</v>
          </cell>
          <cell r="B9657" t="str">
            <v>桑椹</v>
          </cell>
          <cell r="C9657" t="str">
            <v>江西致和堂中药饮片有限公司</v>
          </cell>
          <cell r="D9657" t="str">
            <v>80g（特级）</v>
          </cell>
        </row>
        <row r="9658">
          <cell r="A9658">
            <v>162786</v>
          </cell>
          <cell r="B9658" t="str">
            <v>山楂</v>
          </cell>
          <cell r="C9658" t="str">
            <v>江西致和堂中药饮片有限公司</v>
          </cell>
          <cell r="D9658" t="str">
            <v>100g（特级）</v>
          </cell>
        </row>
        <row r="9659">
          <cell r="A9659">
            <v>162771</v>
          </cell>
          <cell r="B9659" t="str">
            <v>毛冬青</v>
          </cell>
          <cell r="C9659" t="str">
            <v>江西致和堂中药饮片有限公司</v>
          </cell>
          <cell r="D9659" t="str">
            <v>70g</v>
          </cell>
        </row>
        <row r="9660">
          <cell r="A9660">
            <v>162772</v>
          </cell>
          <cell r="B9660" t="str">
            <v>紫灵芝</v>
          </cell>
          <cell r="C9660" t="str">
            <v>江西致和堂中药饮片有限公司</v>
          </cell>
          <cell r="D9660" t="str">
            <v>40g（特级野生）</v>
          </cell>
        </row>
        <row r="9661">
          <cell r="A9661">
            <v>162775</v>
          </cell>
          <cell r="B9661" t="str">
            <v>当归片</v>
          </cell>
          <cell r="C9661" t="str">
            <v>江西致和堂中药饮片有限公司</v>
          </cell>
          <cell r="D9661" t="str">
            <v>80g（特级）</v>
          </cell>
        </row>
        <row r="9662">
          <cell r="A9662">
            <v>162787</v>
          </cell>
          <cell r="B9662" t="str">
            <v>大麦茶</v>
          </cell>
          <cell r="C9662" t="str">
            <v>江西致和堂中药饮片有限公司</v>
          </cell>
          <cell r="D9662" t="str">
            <v>160g（特级）</v>
          </cell>
        </row>
        <row r="9663">
          <cell r="A9663">
            <v>162791</v>
          </cell>
          <cell r="B9663" t="str">
            <v>金银花</v>
          </cell>
          <cell r="C9663" t="str">
            <v>江西致和堂中药饮片有限公司</v>
          </cell>
          <cell r="D9663" t="str">
            <v>45g（特级）</v>
          </cell>
        </row>
        <row r="9664">
          <cell r="A9664">
            <v>162779</v>
          </cell>
          <cell r="B9664" t="str">
            <v>银杏叶</v>
          </cell>
          <cell r="C9664" t="str">
            <v>江西致和堂中药饮片有限公司</v>
          </cell>
          <cell r="D9664" t="str">
            <v>60g（特级）</v>
          </cell>
        </row>
        <row r="9665">
          <cell r="A9665">
            <v>162790</v>
          </cell>
          <cell r="B9665" t="str">
            <v>柠檬</v>
          </cell>
          <cell r="C9665" t="str">
            <v>江西致和堂中药饮片有限公司</v>
          </cell>
          <cell r="D9665" t="str">
            <v>60g（特级）</v>
          </cell>
        </row>
        <row r="9666">
          <cell r="A9666">
            <v>162770</v>
          </cell>
          <cell r="B9666" t="str">
            <v>陈皮</v>
          </cell>
          <cell r="C9666" t="str">
            <v>江西致和堂中药饮片有限公司</v>
          </cell>
          <cell r="D9666" t="str">
            <v>80g（特级）</v>
          </cell>
        </row>
        <row r="9667">
          <cell r="A9667">
            <v>162773</v>
          </cell>
          <cell r="B9667" t="str">
            <v>桑叶</v>
          </cell>
          <cell r="C9667" t="str">
            <v>江西致和堂中药饮片有限公司</v>
          </cell>
          <cell r="D9667" t="str">
            <v>70g</v>
          </cell>
        </row>
        <row r="9668">
          <cell r="A9668">
            <v>147445</v>
          </cell>
          <cell r="B9668" t="str">
            <v>善存天然维生素E辅酶Q10软胶囊</v>
          </cell>
          <cell r="C9668" t="str">
            <v>仙乐健康科技股份有限公司</v>
          </cell>
          <cell r="D9668" t="str">
            <v>30g(0.5gx60粒)</v>
          </cell>
        </row>
        <row r="9669">
          <cell r="A9669">
            <v>163265</v>
          </cell>
          <cell r="B9669" t="str">
            <v>六神丸</v>
          </cell>
          <cell r="C9669" t="str">
            <v>雷允上药业集团有限公司</v>
          </cell>
          <cell r="D9669" t="str">
            <v>10粒x6支（天然）</v>
          </cell>
        </row>
        <row r="9670">
          <cell r="A9670">
            <v>163280</v>
          </cell>
          <cell r="B9670" t="str">
            <v>蒲地蓝消炎片</v>
          </cell>
          <cell r="C9670" t="str">
            <v>湖南方盛制药股份有限公司(原:湖南方盛制药有限公司)</v>
          </cell>
          <cell r="D9670" t="str">
            <v>0.3gx20片x4板(薄膜衣片)</v>
          </cell>
        </row>
        <row r="9671">
          <cell r="A9671">
            <v>163281</v>
          </cell>
          <cell r="B9671" t="str">
            <v>达格列净片</v>
          </cell>
          <cell r="C9671" t="str">
            <v>AstraZeneca Pharmaceuticals LP</v>
          </cell>
          <cell r="D9671" t="str">
            <v>10mgx14片</v>
          </cell>
        </row>
        <row r="9672">
          <cell r="A9672">
            <v>163299</v>
          </cell>
          <cell r="B9672" t="str">
            <v>乳矿物盐软糖（凝胶糖果）</v>
          </cell>
          <cell r="C9672" t="str">
            <v>仙乐健康科技股份有限公司</v>
          </cell>
          <cell r="D9672" t="str">
            <v>144g（3.0gx48粒）（酸奶味）</v>
          </cell>
        </row>
        <row r="9673">
          <cell r="A9673">
            <v>151831</v>
          </cell>
          <cell r="B9673" t="str">
            <v>三金西瓜霜牙膏</v>
          </cell>
          <cell r="C9673" t="str">
            <v>桂林三金日化健康产业有限公司</v>
          </cell>
          <cell r="D9673" t="str">
            <v>80g（经典西瓜香型）</v>
          </cell>
        </row>
        <row r="9674">
          <cell r="A9674">
            <v>151914</v>
          </cell>
          <cell r="B9674" t="str">
            <v>三金西瓜霜牙膏</v>
          </cell>
          <cell r="C9674" t="str">
            <v>桂林三金日化健康产业有限公司</v>
          </cell>
          <cell r="D9674" t="str">
            <v>80g（清新绿茶香型）</v>
          </cell>
        </row>
        <row r="9675">
          <cell r="A9675">
            <v>144287</v>
          </cell>
          <cell r="B9675" t="str">
            <v>医用电子体温计</v>
          </cell>
          <cell r="C9675" t="str">
            <v>东阿阿胶阿华医疗器械有限公司</v>
          </cell>
          <cell r="D9675" t="str">
            <v>奶嘴型TDB-4</v>
          </cell>
        </row>
        <row r="9676">
          <cell r="A9676">
            <v>144290</v>
          </cell>
          <cell r="B9676" t="str">
            <v>医用电子体温计</v>
          </cell>
          <cell r="C9676" t="str">
            <v>东阿阿胶阿华医疗器械有限公司</v>
          </cell>
          <cell r="D9676" t="str">
            <v>TDB-5(软头）</v>
          </cell>
        </row>
        <row r="9677">
          <cell r="A9677">
            <v>150570</v>
          </cell>
          <cell r="B9677" t="str">
            <v>韩束墨菊深度补水洁面乳</v>
          </cell>
          <cell r="C9677" t="str">
            <v>上海韩束化妆品有限公司</v>
          </cell>
          <cell r="D9677" t="str">
            <v>160ml</v>
          </cell>
        </row>
        <row r="9678">
          <cell r="A9678">
            <v>152190</v>
          </cell>
          <cell r="B9678" t="str">
            <v>复合维生素片(爱乐维)</v>
          </cell>
          <cell r="C9678" t="str">
            <v>拜耳医药保健有限公司启东分公司</v>
          </cell>
          <cell r="D9678" t="str">
            <v>100片</v>
          </cell>
        </row>
        <row r="9679">
          <cell r="A9679">
            <v>151845</v>
          </cell>
          <cell r="B9679" t="str">
            <v>麝香壮骨膏</v>
          </cell>
          <cell r="C9679" t="str">
            <v>九寨沟天然药业集团有限责任公司</v>
          </cell>
          <cell r="D9679" t="str">
            <v>10cmx7cmx5贴</v>
          </cell>
        </row>
        <row r="9680">
          <cell r="A9680">
            <v>161799</v>
          </cell>
          <cell r="B9680" t="str">
            <v>菊花</v>
          </cell>
          <cell r="C9680" t="str">
            <v>中药收购</v>
          </cell>
          <cell r="D9680" t="str">
            <v>杭菊特级</v>
          </cell>
        </row>
        <row r="9681">
          <cell r="A9681">
            <v>161802</v>
          </cell>
          <cell r="B9681" t="str">
            <v>荷叶</v>
          </cell>
          <cell r="C9681" t="str">
            <v>中药收购</v>
          </cell>
          <cell r="D9681" t="str">
            <v>整张</v>
          </cell>
        </row>
        <row r="9682">
          <cell r="A9682">
            <v>158032</v>
          </cell>
          <cell r="B9682" t="str">
            <v>牡蛎</v>
          </cell>
          <cell r="C9682" t="str">
            <v>其他生产厂家</v>
          </cell>
          <cell r="D9682" t="str">
            <v>碎制</v>
          </cell>
        </row>
        <row r="9683">
          <cell r="A9683">
            <v>161760</v>
          </cell>
          <cell r="B9683" t="str">
            <v>枳椇</v>
          </cell>
          <cell r="C9683" t="str">
            <v>其他生产厂家</v>
          </cell>
          <cell r="D9683" t="str">
            <v>净制</v>
          </cell>
        </row>
        <row r="9684">
          <cell r="A9684">
            <v>128431</v>
          </cell>
          <cell r="B9684" t="str">
            <v>华佗再造丸</v>
          </cell>
          <cell r="C9684" t="str">
            <v>广州奇星药业有限公司</v>
          </cell>
          <cell r="D9684" t="str">
            <v>8gx8袋</v>
          </cell>
        </row>
        <row r="9685">
          <cell r="A9685">
            <v>148351</v>
          </cell>
          <cell r="B9685" t="str">
            <v>富马酸替诺福韦二吡呋酯片</v>
          </cell>
          <cell r="C9685" t="str">
            <v>Patheon Inc.,Whitby Operations</v>
          </cell>
          <cell r="D9685" t="str">
            <v>300mgx30片</v>
          </cell>
        </row>
        <row r="9686">
          <cell r="A9686">
            <v>137951</v>
          </cell>
          <cell r="B9686" t="str">
            <v>盐酸金霉素眼膏</v>
          </cell>
          <cell r="C9686" t="str">
            <v>北京双吉制药有限公司</v>
          </cell>
          <cell r="D9686" t="str">
            <v>0.5%x2.5g/支</v>
          </cell>
        </row>
        <row r="9687">
          <cell r="A9687">
            <v>155553</v>
          </cell>
          <cell r="B9687" t="str">
            <v>摩罗丹</v>
          </cell>
          <cell r="C9687" t="str">
            <v>邯郸制药股份有限公司</v>
          </cell>
          <cell r="D9687" t="str">
            <v>9gx9丸（大蜜丸）</v>
          </cell>
        </row>
        <row r="9688">
          <cell r="A9688">
            <v>144502</v>
          </cell>
          <cell r="B9688" t="str">
            <v>盐酸氨基葡萄糖胶囊(奥泰灵)</v>
          </cell>
          <cell r="C9688" t="str">
            <v>澳美制药厂</v>
          </cell>
          <cell r="D9688" t="str">
            <v>0.75gx60粒</v>
          </cell>
        </row>
        <row r="9689">
          <cell r="A9689">
            <v>161586</v>
          </cell>
          <cell r="B9689" t="str">
            <v>阿法骨化醇片</v>
          </cell>
          <cell r="C9689" t="str">
            <v>重庆药友制药有限责任公司</v>
          </cell>
          <cell r="D9689" t="str">
            <v>0.5ugx10片x2板</v>
          </cell>
        </row>
        <row r="9690">
          <cell r="A9690">
            <v>161592</v>
          </cell>
          <cell r="B9690" t="str">
            <v>医用冷敷贴</v>
          </cell>
          <cell r="C9690" t="str">
            <v>四川省乐至贵均卫生材料有限公司</v>
          </cell>
          <cell r="D9690" t="str">
            <v>2.2cmx4贴（晕车型）</v>
          </cell>
        </row>
        <row r="9691">
          <cell r="A9691">
            <v>161598</v>
          </cell>
          <cell r="B9691" t="str">
            <v>医用冷敷贴</v>
          </cell>
          <cell r="C9691" t="str">
            <v>四川省乐至贵均卫生材料有限公司</v>
          </cell>
          <cell r="D9691" t="str">
            <v>12cmx8cmx6贴（颈椎型）</v>
          </cell>
        </row>
        <row r="9692">
          <cell r="A9692">
            <v>161573</v>
          </cell>
          <cell r="B9692" t="str">
            <v>医用退热贴</v>
          </cell>
          <cell r="C9692" t="str">
            <v>四川省乐至贵均卫生材料有限公司</v>
          </cell>
          <cell r="D9692" t="str">
            <v>5cmx12cmx4贴(卡通型)(GJ/YYTRT-V退热护脑)</v>
          </cell>
        </row>
        <row r="9693">
          <cell r="A9693">
            <v>161577</v>
          </cell>
          <cell r="B9693" t="str">
            <v>医用冷敷贴</v>
          </cell>
          <cell r="C9693" t="str">
            <v>四川省乐至贵均卫生材料有限公司</v>
          </cell>
          <cell r="D9693" t="str">
            <v>12cmx8cmx6贴（肩周型）</v>
          </cell>
        </row>
        <row r="9694">
          <cell r="A9694">
            <v>161578</v>
          </cell>
          <cell r="B9694" t="str">
            <v>医用冷敷贴</v>
          </cell>
          <cell r="C9694" t="str">
            <v>四川省乐至贵均卫生材料有限公司</v>
          </cell>
          <cell r="D9694" t="str">
            <v>12cmx8cmx6贴（关节型）</v>
          </cell>
        </row>
        <row r="9695">
          <cell r="A9695">
            <v>161576</v>
          </cell>
          <cell r="B9695" t="str">
            <v>医用冷敷眼罩</v>
          </cell>
          <cell r="C9695" t="str">
            <v>四川省乐至贵均卫生材料有限公司</v>
          </cell>
          <cell r="D9695" t="str">
            <v>19cmx6.5cmx6贴（亲肤保湿型）</v>
          </cell>
        </row>
        <row r="9696">
          <cell r="A9696">
            <v>161587</v>
          </cell>
          <cell r="B9696" t="str">
            <v>医用冷敷贴</v>
          </cell>
          <cell r="C9696" t="str">
            <v>四川省乐至贵均卫生材料有限公司</v>
          </cell>
          <cell r="D9696" t="str">
            <v>3贴（2.2cmx2贴；6cmx5cmx1贴）（晕车型）</v>
          </cell>
        </row>
        <row r="9697">
          <cell r="A9697">
            <v>161597</v>
          </cell>
          <cell r="B9697" t="str">
            <v>医用冷敷贴</v>
          </cell>
          <cell r="C9697" t="str">
            <v>四川省乐至贵均卫生材料有限公司</v>
          </cell>
          <cell r="D9697" t="str">
            <v>12cmx8cmx6贴（腰椎型）</v>
          </cell>
        </row>
        <row r="9698">
          <cell r="A9698">
            <v>161599</v>
          </cell>
          <cell r="B9698" t="str">
            <v>白及粉</v>
          </cell>
          <cell r="C9698" t="str">
            <v>成都岷江源药业股份有限公司（成都岷江源药业有限公司）</v>
          </cell>
          <cell r="D9698" t="str">
            <v>60g</v>
          </cell>
        </row>
        <row r="9699">
          <cell r="A9699">
            <v>161596</v>
          </cell>
          <cell r="B9699" t="str">
            <v>金银花露饮料</v>
          </cell>
          <cell r="C9699" t="str">
            <v>广州白云山和黄大健康产品有限公司</v>
          </cell>
          <cell r="D9699" t="str">
            <v>340ml</v>
          </cell>
        </row>
        <row r="9700">
          <cell r="A9700">
            <v>159752</v>
          </cell>
          <cell r="B9700" t="str">
            <v>龟甲胶</v>
          </cell>
          <cell r="C9700" t="str">
            <v/>
          </cell>
          <cell r="D9700" t="str">
            <v>200g</v>
          </cell>
        </row>
        <row r="9701">
          <cell r="A9701">
            <v>152725</v>
          </cell>
          <cell r="B9701" t="str">
            <v>医用胶带</v>
          </cell>
          <cell r="C9701" t="str">
            <v>振德医疗用品股份有限公司</v>
          </cell>
          <cell r="D9701" t="str">
            <v>1卷（无纺布型1.25cmx914cm）</v>
          </cell>
        </row>
        <row r="9702">
          <cell r="A9702">
            <v>152728</v>
          </cell>
          <cell r="B9702" t="str">
            <v>酒精棉球</v>
          </cell>
          <cell r="C9702" t="str">
            <v>振德医疗用品股份有限公司</v>
          </cell>
          <cell r="D9702" t="str">
            <v>25粒</v>
          </cell>
        </row>
        <row r="9703">
          <cell r="A9703">
            <v>152730</v>
          </cell>
          <cell r="B9703" t="str">
            <v>创口贴</v>
          </cell>
          <cell r="C9703" t="str">
            <v>振德医疗用品股份有限公司</v>
          </cell>
          <cell r="D9703" t="str">
            <v>22片透明PU组合型(7.2x2.2cmx8片5.6x1.9cmx8片4.5x5cmx6片)</v>
          </cell>
        </row>
        <row r="9704">
          <cell r="A9704">
            <v>152731</v>
          </cell>
          <cell r="B9704" t="str">
            <v>普通医用口罩(浅兰纱布橡筋)</v>
          </cell>
          <cell r="C9704" t="str">
            <v>振德医疗用品股份有限公司</v>
          </cell>
          <cell r="D9704" t="str">
            <v>10片（17x18cm-3p）</v>
          </cell>
        </row>
        <row r="9705">
          <cell r="A9705">
            <v>152734</v>
          </cell>
          <cell r="B9705" t="str">
            <v>普通医用口罩(灭菌型浅兰橡筋）</v>
          </cell>
          <cell r="C9705" t="str">
            <v>振德医疗用品股份有限公司</v>
          </cell>
          <cell r="D9705" t="str">
            <v>10片（17x18cm-3p）</v>
          </cell>
        </row>
        <row r="9706">
          <cell r="A9706">
            <v>152736</v>
          </cell>
          <cell r="B9706" t="str">
            <v>透明敷料（灭菌型）</v>
          </cell>
          <cell r="C9706" t="str">
            <v>振德医疗用品股份有限公司</v>
          </cell>
          <cell r="D9706" t="str">
            <v>1片（10cmx10cm）</v>
          </cell>
        </row>
        <row r="9707">
          <cell r="A9707">
            <v>152740</v>
          </cell>
          <cell r="B9707" t="str">
            <v>脱脂棉球</v>
          </cell>
          <cell r="C9707" t="str">
            <v>振德医疗用品股份有限公司</v>
          </cell>
          <cell r="D9707" t="str">
            <v>0.5gx20粒(灭菌型)</v>
          </cell>
        </row>
        <row r="9708">
          <cell r="A9708">
            <v>152745</v>
          </cell>
          <cell r="B9708" t="str">
            <v>棉签</v>
          </cell>
          <cell r="C9708" t="str">
            <v>振德医疗用品股份有限公司</v>
          </cell>
          <cell r="D9708" t="str">
            <v>50支（10cm)(非灭菌型）</v>
          </cell>
        </row>
        <row r="9709">
          <cell r="A9709">
            <v>152746</v>
          </cell>
          <cell r="B9709" t="str">
            <v>一次性自粘敷贴</v>
          </cell>
          <cell r="C9709" t="str">
            <v>振德医疗用品股份有限公司</v>
          </cell>
          <cell r="D9709" t="str">
            <v>10cmx15cmx1片（灭菌型）</v>
          </cell>
        </row>
        <row r="9710">
          <cell r="A9710">
            <v>152762</v>
          </cell>
          <cell r="B9710" t="str">
            <v>纱布绷带</v>
          </cell>
          <cell r="C9710" t="str">
            <v>振德医疗用品股份有限公司</v>
          </cell>
          <cell r="D9710" t="str">
            <v>2卷（8cmx600cm）</v>
          </cell>
        </row>
        <row r="9711">
          <cell r="A9711">
            <v>152802</v>
          </cell>
          <cell r="B9711" t="str">
            <v>医用纱布块</v>
          </cell>
          <cell r="C9711" t="str">
            <v>振德医疗用品股份有限公司</v>
          </cell>
          <cell r="D9711" t="str">
            <v>5片（7.5cmx7.5cm-8P)(灭菌型、不带X光线)</v>
          </cell>
        </row>
        <row r="9712">
          <cell r="A9712">
            <v>151434</v>
          </cell>
          <cell r="B9712" t="str">
            <v>贝前列素钠片</v>
          </cell>
          <cell r="C9712" t="str">
            <v>北京泰德制药股份有限公司</v>
          </cell>
          <cell r="D9712" t="str">
            <v>40ugx10片（薄膜衣）</v>
          </cell>
        </row>
        <row r="9713">
          <cell r="A9713">
            <v>152785</v>
          </cell>
          <cell r="B9713" t="str">
            <v>医用胶带</v>
          </cell>
          <cell r="C9713" t="str">
            <v>振德医疗用品股份有限公司</v>
          </cell>
          <cell r="D9713" t="str">
            <v>1卷（PE型1.25cmx914cm）</v>
          </cell>
        </row>
        <row r="9714">
          <cell r="A9714">
            <v>152880</v>
          </cell>
          <cell r="B9714" t="str">
            <v>一次性使用PE手套</v>
          </cell>
          <cell r="C9714" t="str">
            <v>振德医疗用品股份有限公司</v>
          </cell>
          <cell r="D9714" t="str">
            <v>100只（大号）</v>
          </cell>
        </row>
        <row r="9715">
          <cell r="A9715">
            <v>153197</v>
          </cell>
          <cell r="B9715" t="str">
            <v>医用纱布块</v>
          </cell>
          <cell r="C9715" t="str">
            <v>振德医疗用品股份有限公司</v>
          </cell>
          <cell r="D9715" t="str">
            <v>10片（7.5cmx7.5cm-8P)(灭菌型)不带X光线</v>
          </cell>
        </row>
        <row r="9716">
          <cell r="A9716">
            <v>153697</v>
          </cell>
          <cell r="B9716" t="str">
            <v>普通医用口罩</v>
          </cell>
          <cell r="C9716" t="str">
            <v>振德医疗用品股份有限公司</v>
          </cell>
          <cell r="D9716" t="str">
            <v>1只x10（17*18cm-3p）非灭菌型(红纱布橡筋)</v>
          </cell>
        </row>
        <row r="9717">
          <cell r="A9717">
            <v>163415</v>
          </cell>
          <cell r="B9717" t="str">
            <v>丁桂儿脐贴</v>
          </cell>
          <cell r="C9717" t="str">
            <v>山西亚宝药业集团股份有限公司</v>
          </cell>
          <cell r="D9717" t="str">
            <v>1.6gx1贴</v>
          </cell>
        </row>
        <row r="9718">
          <cell r="A9718">
            <v>157793</v>
          </cell>
          <cell r="B9718" t="str">
            <v>碳酸钙D3片</v>
          </cell>
          <cell r="C9718" t="str">
            <v>惠氏制药有限公司</v>
          </cell>
          <cell r="D9718" t="str">
            <v>600mgx72片</v>
          </cell>
        </row>
        <row r="9719">
          <cell r="A9719">
            <v>152516</v>
          </cell>
          <cell r="B9719" t="str">
            <v>拉坦噻吗滴眼液</v>
          </cell>
          <cell r="C9719" t="str">
            <v>Pfizer Manufacturing Belgium NV</v>
          </cell>
          <cell r="D9719" t="str">
            <v>2.5ml</v>
          </cell>
        </row>
        <row r="9720">
          <cell r="A9720">
            <v>159027</v>
          </cell>
          <cell r="B9720" t="str">
            <v>黄蜀葵花</v>
          </cell>
          <cell r="C9720" t="str">
            <v>成都康美药业生产有限公司</v>
          </cell>
          <cell r="D9720" t="str">
            <v>3g</v>
          </cell>
        </row>
        <row r="9721">
          <cell r="A9721">
            <v>156156</v>
          </cell>
          <cell r="B9721" t="str">
            <v>酒精消毒片</v>
          </cell>
          <cell r="C9721" t="str">
            <v>稳健医疗（嘉鱼）有限公司</v>
          </cell>
          <cell r="D9721" t="str">
            <v>3cmx6cmx50袋 全棉型</v>
          </cell>
        </row>
        <row r="9722">
          <cell r="A9722">
            <v>161840</v>
          </cell>
          <cell r="B9722" t="str">
            <v>小儿清肺化痰颗粒</v>
          </cell>
          <cell r="C9722" t="str">
            <v>神威药业集团有限公司</v>
          </cell>
          <cell r="D9722" t="str">
            <v>6gx15袋</v>
          </cell>
        </row>
        <row r="9723">
          <cell r="A9723">
            <v>161836</v>
          </cell>
          <cell r="B9723" t="str">
            <v>银耳汤</v>
          </cell>
          <cell r="C9723" t="str">
            <v>通江古林银耳有限公司</v>
          </cell>
          <cell r="D9723" t="str">
            <v>8gx10枚</v>
          </cell>
        </row>
        <row r="9724">
          <cell r="A9724">
            <v>164484</v>
          </cell>
          <cell r="B9724" t="str">
            <v>医用护理垫</v>
          </cell>
          <cell r="C9724" t="str">
            <v>上海月月舒妇女用品有限公司</v>
          </cell>
          <cell r="D9724" t="str">
            <v>29cmx15.5cmx8片</v>
          </cell>
        </row>
        <row r="9725">
          <cell r="A9725">
            <v>164497</v>
          </cell>
          <cell r="B9725" t="str">
            <v>医用护理垫</v>
          </cell>
          <cell r="C9725" t="str">
            <v>上海月月舒妇女用品有限公司</v>
          </cell>
          <cell r="D9725" t="str">
            <v>24cmx15.5cmx10片</v>
          </cell>
        </row>
        <row r="9726">
          <cell r="A9726">
            <v>164496</v>
          </cell>
          <cell r="B9726" t="str">
            <v>医用护理垫</v>
          </cell>
          <cell r="C9726" t="str">
            <v>上海月月舒妇女用品有限公司</v>
          </cell>
          <cell r="D9726" t="str">
            <v>18cmx12.5cmx18片</v>
          </cell>
        </row>
        <row r="9727">
          <cell r="A9727">
            <v>153344</v>
          </cell>
          <cell r="B9727" t="str">
            <v>脑白金胶囊、口服液</v>
          </cell>
          <cell r="C9727" t="str">
            <v>珠海康奇有限公司</v>
          </cell>
          <cell r="D9727" t="str">
            <v>0.25gx30粒+250mlx3瓶</v>
          </cell>
        </row>
        <row r="9728">
          <cell r="A9728">
            <v>153363</v>
          </cell>
          <cell r="B9728" t="str">
            <v>蒙脱石散(思密达)</v>
          </cell>
          <cell r="C9728" t="str">
            <v>博福-益普生(天津)制药有限公司</v>
          </cell>
          <cell r="D9728" t="str">
            <v>3gx10袋桔子味（OTC）</v>
          </cell>
        </row>
        <row r="9729">
          <cell r="A9729">
            <v>154298</v>
          </cell>
          <cell r="B9729" t="str">
            <v>生理性海水鼻腔喷雾器</v>
          </cell>
          <cell r="C9729" t="str">
            <v>陕西佰傲再生医学有限公司</v>
          </cell>
          <cell r="D9729" t="str">
            <v>60mlPS(C)-01</v>
          </cell>
        </row>
        <row r="9730">
          <cell r="A9730">
            <v>161594</v>
          </cell>
          <cell r="B9730" t="str">
            <v>樱花梦虫咬一滴灵</v>
          </cell>
          <cell r="C9730" t="str">
            <v>无锡樱花梦美容制品有限公司</v>
          </cell>
          <cell r="D9730" t="str">
            <v>45.8ml</v>
          </cell>
        </row>
        <row r="9731">
          <cell r="A9731">
            <v>161593</v>
          </cell>
          <cell r="B9731" t="str">
            <v>樱花梦祛痱一滴灵</v>
          </cell>
          <cell r="C9731" t="str">
            <v>无锡樱花梦美容制品有限公司</v>
          </cell>
          <cell r="D9731" t="str">
            <v>45.8ml</v>
          </cell>
        </row>
        <row r="9732">
          <cell r="A9732">
            <v>161595</v>
          </cell>
          <cell r="B9732" t="str">
            <v>红糖姜茶</v>
          </cell>
          <cell r="C9732" t="str">
            <v>福建好日子食品有限公司</v>
          </cell>
          <cell r="D9732" t="str">
            <v>48g(8gx6包）</v>
          </cell>
        </row>
        <row r="9733">
          <cell r="A9733">
            <v>161591</v>
          </cell>
          <cell r="B9733" t="str">
            <v>鬘鬒祛屑洗发剂</v>
          </cell>
          <cell r="C9733" t="str">
            <v>曼真国际有限公司</v>
          </cell>
          <cell r="D9733" t="str">
            <v>200ml</v>
          </cell>
        </row>
        <row r="9734">
          <cell r="A9734">
            <v>162347</v>
          </cell>
          <cell r="B9734" t="str">
            <v>肉苁蓉粉</v>
          </cell>
          <cell r="C9734" t="str">
            <v>云南养尊堂生物科技有限公司  </v>
          </cell>
          <cell r="D9734" t="str">
            <v>3gx30袋（直接口服）</v>
          </cell>
        </row>
        <row r="9735">
          <cell r="A9735">
            <v>151110</v>
          </cell>
          <cell r="B9735" t="str">
            <v>盐酸氟桂利嗪片</v>
          </cell>
          <cell r="C9735" t="str">
            <v>哈药集团制药六厂</v>
          </cell>
          <cell r="D9735" t="str">
            <v>5mgx20片x2板</v>
          </cell>
        </row>
        <row r="9736">
          <cell r="A9736">
            <v>153198</v>
          </cell>
          <cell r="B9736" t="str">
            <v>医用纱布块</v>
          </cell>
          <cell r="C9736" t="str">
            <v>振德医疗用品股份有限公司</v>
          </cell>
          <cell r="D9736" t="str">
            <v>5片（10cmx10cm-8P)(灭菌型、不带X光线）</v>
          </cell>
        </row>
        <row r="9737">
          <cell r="A9737">
            <v>156149</v>
          </cell>
          <cell r="B9737" t="str">
            <v>菊花</v>
          </cell>
          <cell r="C9737" t="str">
            <v>其他生产厂家</v>
          </cell>
          <cell r="D9737" t="str">
            <v>净制</v>
          </cell>
        </row>
        <row r="9738">
          <cell r="A9738">
            <v>159554</v>
          </cell>
          <cell r="B9738" t="str">
            <v>奥利司他胶囊</v>
          </cell>
          <cell r="C9738" t="str">
            <v>重庆华森制药股份有限公司</v>
          </cell>
          <cell r="D9738" t="str">
            <v>0.12gx7粒</v>
          </cell>
        </row>
        <row r="9739">
          <cell r="A9739">
            <v>163479</v>
          </cell>
          <cell r="B9739" t="str">
            <v>阿托伐他汀钙片</v>
          </cell>
          <cell r="C9739" t="str">
            <v>乐普制药科技有限公司</v>
          </cell>
          <cell r="D9739" t="str">
            <v>10mgx14片</v>
          </cell>
        </row>
        <row r="9740">
          <cell r="A9740">
            <v>163499</v>
          </cell>
          <cell r="B9740" t="str">
            <v>硫酸氨基葡萄糖钾胶囊</v>
          </cell>
          <cell r="C9740" t="str">
            <v>山西康宝生物制品股份有限公司</v>
          </cell>
          <cell r="D9740" t="str">
            <v>0.25gx20粒</v>
          </cell>
        </row>
        <row r="9741">
          <cell r="A9741">
            <v>163501</v>
          </cell>
          <cell r="B9741" t="str">
            <v>胃得安胶囊</v>
          </cell>
          <cell r="C9741" t="str">
            <v/>
          </cell>
          <cell r="D9741" t="str">
            <v>0.275gx36粒</v>
          </cell>
        </row>
        <row r="9742">
          <cell r="A9742">
            <v>163500</v>
          </cell>
          <cell r="B9742" t="str">
            <v>辉乐牌乐盯软胶囊</v>
          </cell>
          <cell r="C9742" t="str">
            <v>广州市范乐医药科技有限公司</v>
          </cell>
          <cell r="D9742" t="str">
            <v>30g（0.5gx60粒）</v>
          </cell>
        </row>
        <row r="9743">
          <cell r="A9743">
            <v>163519</v>
          </cell>
          <cell r="B9743" t="str">
            <v>灵芝孢子（破壁）</v>
          </cell>
          <cell r="C9743" t="str">
            <v>成都汇道堂中药饮片有限责任公司</v>
          </cell>
          <cell r="D9743" t="str">
            <v>3gx6袋</v>
          </cell>
        </row>
        <row r="9744">
          <cell r="A9744">
            <v>163511</v>
          </cell>
          <cell r="B9744" t="str">
            <v>弗泰青草膏</v>
          </cell>
          <cell r="C9744" t="str">
            <v>四川万福莱医药科技有限公司内江分公司</v>
          </cell>
          <cell r="D9744" t="str">
            <v>20g</v>
          </cell>
        </row>
        <row r="9745">
          <cell r="A9745">
            <v>158590</v>
          </cell>
          <cell r="B9745" t="str">
            <v>安神补脑液</v>
          </cell>
          <cell r="C9745" t="str">
            <v>吉林敖东延边药业股份有限公司</v>
          </cell>
          <cell r="D9745" t="str">
            <v>10mlx40支</v>
          </cell>
        </row>
        <row r="9746">
          <cell r="A9746">
            <v>163261</v>
          </cell>
          <cell r="B9746" t="str">
            <v>煅磁石</v>
          </cell>
          <cell r="C9746" t="str">
            <v>其他生产厂家</v>
          </cell>
          <cell r="D9746" t="str">
            <v>粉</v>
          </cell>
        </row>
        <row r="9747">
          <cell r="A9747">
            <v>163191</v>
          </cell>
          <cell r="B9747" t="str">
            <v>煅赭石</v>
          </cell>
          <cell r="C9747" t="str">
            <v>其他生产厂家</v>
          </cell>
          <cell r="D9747" t="str">
            <v>碎</v>
          </cell>
        </row>
        <row r="9748">
          <cell r="A9748">
            <v>95810</v>
          </cell>
          <cell r="B9748" t="str">
            <v>祖卡木颗粒</v>
          </cell>
          <cell r="C9748" t="str">
            <v>新疆维吾尔药业有限责任公司</v>
          </cell>
          <cell r="D9748" t="str">
            <v>12gx6袋</v>
          </cell>
        </row>
        <row r="9749">
          <cell r="A9749">
            <v>163559</v>
          </cell>
          <cell r="B9749" t="str">
            <v>蜡样芽孢杆菌活菌胶囊</v>
          </cell>
          <cell r="C9749" t="str">
            <v>安阳市源首生物药业有限责任公司</v>
          </cell>
          <cell r="D9749" t="str">
            <v>0.25gx1粒x15袋</v>
          </cell>
        </row>
        <row r="9750">
          <cell r="A9750">
            <v>163560</v>
          </cell>
          <cell r="B9750" t="str">
            <v>龙丹通络胶囊</v>
          </cell>
          <cell r="C9750" t="str">
            <v>哈尔滨圣泰生物制药有限公司</v>
          </cell>
          <cell r="D9750" t="str">
            <v>0.3gx36粒</v>
          </cell>
        </row>
        <row r="9751">
          <cell r="A9751">
            <v>163563</v>
          </cell>
          <cell r="B9751" t="str">
            <v>聪滋牌摩尔农庄饮料</v>
          </cell>
          <cell r="C9751" t="str">
            <v>云南摩尔农庄生物科技开发有限公司</v>
          </cell>
          <cell r="D9751" t="str">
            <v>240mlx10罐</v>
          </cell>
        </row>
        <row r="9752">
          <cell r="A9752">
            <v>155664</v>
          </cell>
          <cell r="B9752" t="str">
            <v>黄金搭档牌多种维生素矿物质片(中老年型)</v>
          </cell>
          <cell r="C9752" t="str">
            <v>无锡健特药业有限公司</v>
          </cell>
          <cell r="D9752" t="str">
            <v>120g(1000mg/片x120片)</v>
          </cell>
        </row>
        <row r="9753">
          <cell r="A9753">
            <v>147279</v>
          </cell>
          <cell r="B9753" t="str">
            <v>佩奇牌乳酸钙维生素D3颗粒</v>
          </cell>
          <cell r="C9753" t="str">
            <v>成都佳贝欧克科技有限公司</v>
          </cell>
          <cell r="D9753" t="str">
            <v>5gx15袋</v>
          </cell>
        </row>
        <row r="9754">
          <cell r="A9754">
            <v>151318</v>
          </cell>
          <cell r="B9754" t="str">
            <v>天花粉</v>
          </cell>
          <cell r="C9754" t="str">
            <v>其他生产厂家</v>
          </cell>
          <cell r="D9754" t="str">
            <v>片</v>
          </cell>
        </row>
        <row r="9755">
          <cell r="A9755">
            <v>158030</v>
          </cell>
          <cell r="B9755" t="str">
            <v>海螵蛸</v>
          </cell>
          <cell r="C9755" t="str">
            <v>其他生产厂家</v>
          </cell>
          <cell r="D9755" t="str">
            <v>块</v>
          </cell>
        </row>
        <row r="9756">
          <cell r="A9756">
            <v>159976</v>
          </cell>
          <cell r="B9756" t="str">
            <v>淫羊藿</v>
          </cell>
          <cell r="C9756" t="str">
            <v>其他生产厂家</v>
          </cell>
          <cell r="D9756" t="str">
            <v>丝</v>
          </cell>
        </row>
        <row r="9757">
          <cell r="A9757">
            <v>159977</v>
          </cell>
          <cell r="B9757" t="str">
            <v>蜜白前</v>
          </cell>
          <cell r="C9757" t="str">
            <v>其他生产厂家</v>
          </cell>
          <cell r="D9757" t="str">
            <v>段</v>
          </cell>
        </row>
        <row r="9758">
          <cell r="A9758">
            <v>159952</v>
          </cell>
          <cell r="B9758" t="str">
            <v>炒没药</v>
          </cell>
          <cell r="C9758" t="str">
            <v>其他生产厂家</v>
          </cell>
          <cell r="D9758" t="str">
            <v>清炒</v>
          </cell>
        </row>
        <row r="9759">
          <cell r="A9759">
            <v>159955</v>
          </cell>
          <cell r="B9759" t="str">
            <v>佩兰</v>
          </cell>
          <cell r="C9759" t="str">
            <v>其他生产厂家</v>
          </cell>
          <cell r="D9759" t="str">
            <v>段</v>
          </cell>
        </row>
        <row r="9760">
          <cell r="A9760">
            <v>160124</v>
          </cell>
          <cell r="B9760" t="str">
            <v>胖大海</v>
          </cell>
          <cell r="C9760" t="str">
            <v>其他生产厂家</v>
          </cell>
          <cell r="D9760" t="str">
            <v>精选</v>
          </cell>
        </row>
        <row r="9761">
          <cell r="A9761">
            <v>159954</v>
          </cell>
          <cell r="B9761" t="str">
            <v>前胡</v>
          </cell>
          <cell r="C9761" t="str">
            <v>其他生产厂家</v>
          </cell>
          <cell r="D9761" t="str">
            <v>段</v>
          </cell>
        </row>
        <row r="9762">
          <cell r="A9762">
            <v>159956</v>
          </cell>
          <cell r="B9762" t="str">
            <v>薤白</v>
          </cell>
          <cell r="C9762" t="str">
            <v>其他生产厂家</v>
          </cell>
          <cell r="D9762" t="str">
            <v>净制</v>
          </cell>
        </row>
        <row r="9763">
          <cell r="A9763">
            <v>159372</v>
          </cell>
          <cell r="B9763" t="str">
            <v>蛤蚧</v>
          </cell>
          <cell r="C9763" t="str">
            <v>四川利民中药饮片有限责任公司</v>
          </cell>
          <cell r="D9763" t="str">
            <v>中2对/袋</v>
          </cell>
        </row>
        <row r="9764">
          <cell r="A9764">
            <v>147071</v>
          </cell>
          <cell r="B9764" t="str">
            <v>他克莫司胶囊</v>
          </cell>
          <cell r="C9764" t="str">
            <v>杭州中美华东制药有限公司</v>
          </cell>
          <cell r="D9764" t="str">
            <v>0.5mgx50粒</v>
          </cell>
        </row>
        <row r="9765">
          <cell r="A9765">
            <v>135842</v>
          </cell>
          <cell r="B9765" t="str">
            <v>燀苦杏仁</v>
          </cell>
          <cell r="C9765" t="str">
            <v>其他生产厂家</v>
          </cell>
          <cell r="D9765" t="str">
            <v>燀制
</v>
          </cell>
        </row>
        <row r="9766">
          <cell r="A9766">
            <v>77974</v>
          </cell>
          <cell r="B9766" t="str">
            <v>林旦乳膏</v>
          </cell>
          <cell r="C9766" t="str">
            <v>河南方圆药业有限公司</v>
          </cell>
          <cell r="D9766" t="str">
            <v>20g（1%）</v>
          </cell>
        </row>
        <row r="9767">
          <cell r="A9767">
            <v>163608</v>
          </cell>
          <cell r="B9767" t="str">
            <v>石决明</v>
          </cell>
          <cell r="C9767" t="str">
            <v>其他生产厂家</v>
          </cell>
          <cell r="D9767" t="str">
            <v>碎</v>
          </cell>
        </row>
        <row r="9768">
          <cell r="A9768">
            <v>150533</v>
          </cell>
          <cell r="B9768" t="str">
            <v>克林霉素磷酸酯凝胶</v>
          </cell>
          <cell r="C9768" t="str">
            <v>云南植物药业有限公司</v>
          </cell>
          <cell r="D9768" t="str">
            <v>10g</v>
          </cell>
        </row>
        <row r="9769">
          <cell r="A9769">
            <v>162357</v>
          </cell>
          <cell r="B9769" t="str">
            <v>小儿氨酚烷胺颗粒</v>
          </cell>
          <cell r="C9769" t="str">
            <v>江西铜鼓仁和制药有限公司</v>
          </cell>
          <cell r="D9769" t="str">
            <v>6gx15袋</v>
          </cell>
        </row>
        <row r="9770">
          <cell r="A9770">
            <v>131567</v>
          </cell>
          <cell r="B9770" t="str">
            <v>京都念慈菴柠檬草薄荷糖</v>
          </cell>
          <cell r="C9770" t="str">
            <v>泰国亚洲珍宝工业有限公司</v>
          </cell>
          <cell r="D9770" t="str">
            <v>45g</v>
          </cell>
        </row>
        <row r="9771">
          <cell r="A9771">
            <v>162305</v>
          </cell>
          <cell r="B9771" t="str">
            <v>氨糖软骨素钙片</v>
          </cell>
          <cell r="C9771" t="str">
            <v>汤臣倍健股份有限公司</v>
          </cell>
          <cell r="D9771" t="str">
            <v>180片</v>
          </cell>
        </row>
        <row r="9772">
          <cell r="A9772">
            <v>135798</v>
          </cell>
          <cell r="B9772" t="str">
            <v>柏子仁</v>
          </cell>
          <cell r="C9772" t="str">
            <v>其他生产厂家</v>
          </cell>
          <cell r="D9772" t="str">
            <v>净</v>
          </cell>
        </row>
        <row r="9773">
          <cell r="A9773">
            <v>139933</v>
          </cell>
          <cell r="B9773" t="str">
            <v>鱼石脂软膏</v>
          </cell>
          <cell r="C9773" t="str">
            <v>广东恒健制药有限公司(原:江门市恒健药业有限公司)</v>
          </cell>
          <cell r="D9773" t="str">
            <v>10%:20g</v>
          </cell>
        </row>
        <row r="9774">
          <cell r="A9774">
            <v>159974</v>
          </cell>
          <cell r="B9774" t="str">
            <v>康乐鼻炎片</v>
          </cell>
          <cell r="C9774" t="str">
            <v>陕西海天制药有限公司</v>
          </cell>
          <cell r="D9774" t="str">
            <v>0.35gx24片(糖衣)</v>
          </cell>
        </row>
        <row r="9775">
          <cell r="A9775">
            <v>163617</v>
          </cell>
          <cell r="B9775" t="str">
            <v>维C金银花露</v>
          </cell>
          <cell r="C9775" t="str">
            <v>咸宁市天源生物科技有限责任公司</v>
          </cell>
          <cell r="D9775" t="str">
            <v>340ml</v>
          </cell>
        </row>
        <row r="9776">
          <cell r="A9776">
            <v>149867</v>
          </cell>
          <cell r="B9776" t="str">
            <v>龙牡壮骨颗粒</v>
          </cell>
          <cell r="C9776" t="str">
            <v>健民药业集团股份有限公司</v>
          </cell>
          <cell r="D9776" t="str">
            <v>5g×18袋</v>
          </cell>
        </row>
        <row r="9777">
          <cell r="A9777">
            <v>149241</v>
          </cell>
          <cell r="B9777" t="str">
            <v>丁香风油精</v>
          </cell>
          <cell r="C9777" t="str">
            <v>健民集团叶开泰国药(随州)有限公司(原武汉健民集团随州药业)</v>
          </cell>
          <cell r="D9777" t="str">
            <v>6mL</v>
          </cell>
        </row>
        <row r="9778">
          <cell r="A9778">
            <v>157471</v>
          </cell>
          <cell r="B9778" t="str">
            <v>咳速停糖浆</v>
          </cell>
          <cell r="C9778" t="str">
            <v>贵州百灵企业集团制药股份有限公司</v>
          </cell>
          <cell r="D9778" t="str">
            <v>250ml</v>
          </cell>
        </row>
        <row r="9779">
          <cell r="A9779">
            <v>163824</v>
          </cell>
          <cell r="B9779" t="str">
            <v>汤臣倍健胶原软骨素钙片</v>
          </cell>
          <cell r="C9779" t="str">
            <v>汤臣倍健股份有限公司</v>
          </cell>
          <cell r="D9779" t="str">
            <v>180g(108g/瓶+36g/瓶x2瓶）</v>
          </cell>
        </row>
        <row r="9780">
          <cell r="A9780">
            <v>163811</v>
          </cell>
          <cell r="B9780" t="str">
            <v>儿童清肺口服液</v>
          </cell>
          <cell r="C9780" t="str">
            <v>北京同仁堂股份有限公司同仁堂制药厂</v>
          </cell>
          <cell r="D9780" t="str">
            <v>10mlx6支</v>
          </cell>
        </row>
        <row r="9781">
          <cell r="A9781">
            <v>163833</v>
          </cell>
          <cell r="B9781" t="str">
            <v>猴头菌片</v>
          </cell>
          <cell r="C9781" t="str">
            <v>健民药业集团股份有限公司</v>
          </cell>
          <cell r="D9781" t="str">
            <v>30片</v>
          </cell>
        </row>
        <row r="9782">
          <cell r="A9782">
            <v>163858</v>
          </cell>
          <cell r="B9782" t="str">
            <v>多维元素片(29)</v>
          </cell>
          <cell r="C9782" t="str">
            <v>惠氏制药有限公司</v>
          </cell>
          <cell r="D9782" t="str">
            <v>30片x6盒</v>
          </cell>
        </row>
        <row r="9783">
          <cell r="A9783">
            <v>163859</v>
          </cell>
          <cell r="B9783" t="str">
            <v>善存银片</v>
          </cell>
          <cell r="C9783" t="str">
            <v>惠氏制药有限公司</v>
          </cell>
          <cell r="D9783" t="str">
            <v>30片x6盒</v>
          </cell>
        </row>
        <row r="9784">
          <cell r="A9784">
            <v>163861</v>
          </cell>
          <cell r="B9784" t="str">
            <v>六味地黄软胶囊</v>
          </cell>
          <cell r="C9784" t="str">
            <v>北京同仁堂科技发展股份有限公司制药厂</v>
          </cell>
          <cell r="D9784" t="str">
            <v>0.38gx60粒</v>
          </cell>
        </row>
        <row r="9785">
          <cell r="A9785">
            <v>147285</v>
          </cell>
          <cell r="B9785" t="str">
            <v>八卫熊宝宝抑菌乳膏</v>
          </cell>
          <cell r="C9785" t="str">
            <v>江西聚成生物科技有限公司</v>
          </cell>
          <cell r="D9785" t="str">
            <v>15g</v>
          </cell>
        </row>
        <row r="9786">
          <cell r="A9786">
            <v>155331</v>
          </cell>
          <cell r="B9786" t="str">
            <v>自吸过滤式防颗粒物口罩</v>
          </cell>
          <cell r="C9786" t="str">
            <v>3M中国有限公司</v>
          </cell>
          <cell r="D9786" t="str">
            <v>9001V3只</v>
          </cell>
        </row>
        <row r="9787">
          <cell r="A9787">
            <v>155332</v>
          </cell>
          <cell r="B9787" t="str">
            <v>自吸过滤式防颗粒物口罩</v>
          </cell>
          <cell r="C9787" t="str">
            <v>3M中国有限公司</v>
          </cell>
          <cell r="D9787" t="str">
            <v>95015只</v>
          </cell>
        </row>
        <row r="9788">
          <cell r="A9788">
            <v>152678</v>
          </cell>
          <cell r="B9788" t="str">
            <v>女金胶囊</v>
          </cell>
          <cell r="C9788" t="str">
            <v>江西汇仁药业股份有限公司(原江西汇仁药业有限公司)</v>
          </cell>
          <cell r="D9788" t="str">
            <v>0.38gx12粒x8板</v>
          </cell>
        </row>
        <row r="9789">
          <cell r="A9789">
            <v>152624</v>
          </cell>
          <cell r="B9789" t="str">
            <v>桂龙药膏</v>
          </cell>
          <cell r="C9789" t="str">
            <v>广西邦琪药业有限公司</v>
          </cell>
          <cell r="D9789" t="str">
            <v>202克x6瓶</v>
          </cell>
        </row>
        <row r="9790">
          <cell r="A9790">
            <v>162308</v>
          </cell>
          <cell r="B9790" t="str">
            <v>川芎粉</v>
          </cell>
          <cell r="C9790" t="str">
            <v>云南养尊堂生物科技有限公司  </v>
          </cell>
          <cell r="D9790" t="str">
            <v>3gx30袋（直接口服）</v>
          </cell>
        </row>
        <row r="9791">
          <cell r="A9791">
            <v>162310</v>
          </cell>
          <cell r="B9791" t="str">
            <v>白芷粉</v>
          </cell>
          <cell r="C9791" t="str">
            <v>云南养尊堂生物科技有限公司  </v>
          </cell>
          <cell r="D9791" t="str">
            <v>3gx30袋（直接口服</v>
          </cell>
        </row>
        <row r="9792">
          <cell r="A9792">
            <v>162312</v>
          </cell>
          <cell r="B9792" t="str">
            <v>铁皮石斛粉</v>
          </cell>
          <cell r="C9792" t="str">
            <v>云南养尊堂生物科技有限公司  </v>
          </cell>
          <cell r="D9792" t="str">
            <v>2gx30袋（直接口服）</v>
          </cell>
        </row>
        <row r="9793">
          <cell r="A9793">
            <v>162306</v>
          </cell>
          <cell r="B9793" t="str">
            <v>茯苓粉</v>
          </cell>
          <cell r="C9793" t="str">
            <v>云南养尊堂生物科技有限公司  </v>
          </cell>
          <cell r="D9793" t="str">
            <v>3gx30袋（直接口服）</v>
          </cell>
        </row>
        <row r="9794">
          <cell r="A9794">
            <v>162309</v>
          </cell>
          <cell r="B9794" t="str">
            <v>葛根粉</v>
          </cell>
          <cell r="C9794" t="str">
            <v>云南养尊堂生物科技有限公司  </v>
          </cell>
          <cell r="D9794" t="str">
            <v>3gx30袋（直接口服</v>
          </cell>
        </row>
        <row r="9795">
          <cell r="A9795">
            <v>162311</v>
          </cell>
          <cell r="B9795" t="str">
            <v>三七粉</v>
          </cell>
          <cell r="C9795" t="str">
            <v>云南养尊堂生物科技有限公司  </v>
          </cell>
          <cell r="D9795" t="str">
            <v>3gx30袋（直接口服）</v>
          </cell>
        </row>
        <row r="9796">
          <cell r="A9796">
            <v>162313</v>
          </cell>
          <cell r="B9796" t="str">
            <v>西洋参粉</v>
          </cell>
          <cell r="C9796" t="str">
            <v>云南养尊堂生物科技有限公司  </v>
          </cell>
          <cell r="D9796" t="str">
            <v>2gx30袋（直接口服）</v>
          </cell>
        </row>
        <row r="9797">
          <cell r="A9797">
            <v>162314</v>
          </cell>
          <cell r="B9797" t="str">
            <v>山药粉</v>
          </cell>
          <cell r="C9797" t="str">
            <v>云南养尊堂生物科技有限公司  </v>
          </cell>
          <cell r="D9797" t="str">
            <v>3gx30袋（直接口服）</v>
          </cell>
        </row>
        <row r="9798">
          <cell r="A9798">
            <v>86447</v>
          </cell>
          <cell r="B9798" t="str">
            <v>盐酸左氧氟沙星滴耳液</v>
          </cell>
          <cell r="C9798" t="str">
            <v>深圳万和制药有限公司</v>
          </cell>
          <cell r="D9798" t="str">
            <v>0.5%：5ml</v>
          </cell>
        </row>
        <row r="9799">
          <cell r="A9799">
            <v>154741</v>
          </cell>
          <cell r="B9799" t="str">
            <v>消肿橡胶膏</v>
          </cell>
          <cell r="C9799" t="str">
            <v>内蒙古科尔沁药业有限公司</v>
          </cell>
          <cell r="D9799" t="str">
            <v>5cmx6cmx2贴x4片</v>
          </cell>
        </row>
        <row r="9800">
          <cell r="A9800">
            <v>155627</v>
          </cell>
          <cell r="B9800" t="str">
            <v>冻干纯燕窝</v>
          </cell>
          <cell r="C9800" t="str">
            <v>广东乐陶陶药业股份有限公司</v>
          </cell>
          <cell r="D9800" t="str">
            <v>3g/碗x3碗</v>
          </cell>
        </row>
        <row r="9801">
          <cell r="A9801">
            <v>155628</v>
          </cell>
          <cell r="B9801" t="str">
            <v>冻干纯燕窝</v>
          </cell>
          <cell r="C9801" t="str">
            <v>广东乐陶陶药业股份有限公司</v>
          </cell>
          <cell r="D9801" t="str">
            <v>3g/碗</v>
          </cell>
        </row>
        <row r="9802">
          <cell r="A9802">
            <v>132303</v>
          </cell>
          <cell r="B9802" t="str">
            <v>咳清胶囊</v>
          </cell>
          <cell r="C9802" t="str">
            <v>贵州百灵企业集团和仁堂药业有限公司</v>
          </cell>
          <cell r="D9802" t="str">
            <v>0.35gx24粒</v>
          </cell>
        </row>
        <row r="9803">
          <cell r="A9803">
            <v>88801</v>
          </cell>
          <cell r="B9803" t="str">
            <v>马来酸左氨氯地平片</v>
          </cell>
          <cell r="C9803" t="str">
            <v>石药集团欧意药业有限公司(原:石家庄欧意药业公司)</v>
          </cell>
          <cell r="D9803" t="str">
            <v>2.5mgx14片</v>
          </cell>
        </row>
        <row r="9804">
          <cell r="A9804">
            <v>152133</v>
          </cell>
          <cell r="B9804" t="str">
            <v>金银花颗粒</v>
          </cell>
          <cell r="C9804" t="str">
            <v>四川森科制药有限公司</v>
          </cell>
          <cell r="D9804" t="str">
            <v>10gx20袋</v>
          </cell>
        </row>
        <row r="9805">
          <cell r="A9805">
            <v>140861</v>
          </cell>
          <cell r="B9805" t="str">
            <v>盐酸倍他司汀口服液</v>
          </cell>
          <cell r="C9805" t="str">
            <v>黑龙江中桂制药有限公司</v>
          </cell>
          <cell r="D9805" t="str">
            <v>10ml:20mgx6支</v>
          </cell>
        </row>
        <row r="9806">
          <cell r="A9806">
            <v>162529</v>
          </cell>
          <cell r="B9806" t="str">
            <v>小柴胡颗粒</v>
          </cell>
          <cell r="C9806" t="str">
            <v>广州白云山光华制药股份有限公司</v>
          </cell>
          <cell r="D9806" t="str">
            <v>4gx12袋（无糖型）</v>
          </cell>
        </row>
        <row r="9807">
          <cell r="A9807">
            <v>118843</v>
          </cell>
          <cell r="B9807" t="str">
            <v>金钱草颗粒</v>
          </cell>
          <cell r="C9807" t="str">
            <v>重庆东方药业股份有限公司</v>
          </cell>
          <cell r="D9807" t="str">
            <v>10gx10袋</v>
          </cell>
        </row>
        <row r="9808">
          <cell r="A9808">
            <v>162585</v>
          </cell>
          <cell r="B9808" t="str">
            <v>清开灵颗粒</v>
          </cell>
          <cell r="C9808" t="str">
            <v>广州白云山明兴制药有限公司</v>
          </cell>
          <cell r="D9808" t="str">
            <v>3gx18袋</v>
          </cell>
        </row>
        <row r="9809">
          <cell r="A9809">
            <v>162587</v>
          </cell>
          <cell r="B9809" t="str">
            <v>大卫颗粒</v>
          </cell>
          <cell r="C9809" t="str">
            <v>陕西省中医药研究院汉唐制药有限公司</v>
          </cell>
          <cell r="D9809" t="str">
            <v>6gx10袋</v>
          </cell>
        </row>
        <row r="9810">
          <cell r="A9810">
            <v>162592</v>
          </cell>
          <cell r="B9810" t="str">
            <v>洁盾婴儿紫草抑菌护理油</v>
          </cell>
          <cell r="C9810" t="str">
            <v>福州植生源生物工程有限公司</v>
          </cell>
          <cell r="D9810" t="str">
            <v>20ml</v>
          </cell>
        </row>
        <row r="9811">
          <cell r="A9811">
            <v>162586</v>
          </cell>
          <cell r="B9811" t="str">
            <v>开塞露（含甘油）</v>
          </cell>
          <cell r="C9811" t="str">
            <v>河北武罗药业有限公司</v>
          </cell>
          <cell r="D9811" t="str">
            <v>20mlx3支</v>
          </cell>
        </row>
        <row r="9812">
          <cell r="A9812">
            <v>162588</v>
          </cell>
          <cell r="B9812" t="str">
            <v>冰菊杞茶</v>
          </cell>
          <cell r="C9812" t="str">
            <v>江西四海生物科技有限公司</v>
          </cell>
          <cell r="D9812" t="str">
            <v>60g</v>
          </cell>
        </row>
        <row r="9813">
          <cell r="A9813">
            <v>162589</v>
          </cell>
          <cell r="B9813" t="str">
            <v>冰益智茶</v>
          </cell>
          <cell r="C9813" t="str">
            <v>江西四海生物科技有限公司</v>
          </cell>
          <cell r="D9813" t="str">
            <v>60g</v>
          </cell>
        </row>
        <row r="9814">
          <cell r="A9814">
            <v>162590</v>
          </cell>
          <cell r="B9814" t="str">
            <v>冰菊皇茶</v>
          </cell>
          <cell r="C9814" t="str">
            <v>江西四海生物科技有限公司</v>
          </cell>
          <cell r="D9814" t="str">
            <v>60g</v>
          </cell>
        </row>
        <row r="9815">
          <cell r="A9815">
            <v>162591</v>
          </cell>
          <cell r="B9815" t="str">
            <v>冰银菊茶</v>
          </cell>
          <cell r="C9815" t="str">
            <v>江西四海生物科技有限公司</v>
          </cell>
          <cell r="D9815" t="str">
            <v>60g</v>
          </cell>
        </row>
        <row r="9816">
          <cell r="A9816">
            <v>163515</v>
          </cell>
          <cell r="B9816" t="str">
            <v>藿香清胃胶囊</v>
          </cell>
          <cell r="C9816" t="str">
            <v>吉林省俊宏药业有限公司</v>
          </cell>
          <cell r="D9816" t="str">
            <v>0.32gx13粒x2板</v>
          </cell>
        </row>
        <row r="9817">
          <cell r="A9817">
            <v>163386</v>
          </cell>
          <cell r="B9817" t="str">
            <v>叶酸铁维C片</v>
          </cell>
          <cell r="C9817" t="str">
            <v>深圳市贝蜜儿生物制品有限公司</v>
          </cell>
          <cell r="D9817" t="str">
            <v>30g（500mgx30片x2瓶）</v>
          </cell>
        </row>
        <row r="9818">
          <cell r="A9818">
            <v>163390</v>
          </cell>
          <cell r="B9818" t="str">
            <v>多种维生素硒片（孕妇、乳母型）</v>
          </cell>
          <cell r="C9818" t="str">
            <v>深圳市贝蜜儿生物制品有限公司</v>
          </cell>
          <cell r="D9818" t="str">
            <v>30g（500mgx30片x2瓶）</v>
          </cell>
        </row>
        <row r="9819">
          <cell r="A9819">
            <v>154560</v>
          </cell>
          <cell r="B9819" t="str">
            <v>弹性绷带</v>
          </cell>
          <cell r="C9819" t="str">
            <v>浙江红雨医药用品有限公司</v>
          </cell>
          <cell r="D9819" t="str">
            <v>7.5cmx3.2mx1卷（高弹型）</v>
          </cell>
        </row>
        <row r="9820">
          <cell r="A9820">
            <v>154580</v>
          </cell>
          <cell r="B9820" t="str">
            <v>水胶体创可贴</v>
          </cell>
          <cell r="C9820" t="str">
            <v>浙江红雨医药用品有限公司</v>
          </cell>
          <cell r="D9820" t="str">
            <v>5片（组合装）</v>
          </cell>
        </row>
        <row r="9821">
          <cell r="A9821">
            <v>154581</v>
          </cell>
          <cell r="B9821" t="str">
            <v>医用棉签</v>
          </cell>
          <cell r="C9821" t="str">
            <v>浙江红雨医药用品有限公司</v>
          </cell>
          <cell r="D9821" t="str">
            <v>YYMQ-II100支（极柔化妆/卸妆专用棉花棒）</v>
          </cell>
        </row>
        <row r="9822">
          <cell r="A9822">
            <v>154583</v>
          </cell>
          <cell r="B9822" t="str">
            <v>医用棉签</v>
          </cell>
          <cell r="C9822" t="str">
            <v>浙江红雨医药用品有限公司</v>
          </cell>
          <cell r="D9822" t="str">
            <v>YYMQ-II100支（竹杆棉花棒）</v>
          </cell>
        </row>
        <row r="9823">
          <cell r="A9823">
            <v>154562</v>
          </cell>
          <cell r="B9823" t="str">
            <v>水胶体创可贴</v>
          </cell>
          <cell r="C9823" t="str">
            <v>浙江红雨医药用品有限公司</v>
          </cell>
          <cell r="D9823" t="str">
            <v>76mmx25mmx4片</v>
          </cell>
        </row>
        <row r="9824">
          <cell r="A9824">
            <v>154574</v>
          </cell>
          <cell r="B9824" t="str">
            <v>创可贴</v>
          </cell>
          <cell r="C9824" t="str">
            <v>浙江红雨医药用品有限公司</v>
          </cell>
          <cell r="D9824" t="str">
            <v>58mmx44mmx15片（猫奴必备）</v>
          </cell>
        </row>
        <row r="9825">
          <cell r="A9825">
            <v>154584</v>
          </cell>
          <cell r="B9825" t="str">
            <v>创口贴</v>
          </cell>
          <cell r="C9825" t="str">
            <v>浙江红雨医药用品有限公司</v>
          </cell>
          <cell r="D9825" t="str">
            <v>76mmx25mmx6片（超强透气防水）</v>
          </cell>
        </row>
        <row r="9826">
          <cell r="A9826">
            <v>154585</v>
          </cell>
          <cell r="B9826" t="str">
            <v>创口贴</v>
          </cell>
          <cell r="C9826" t="str">
            <v>浙江红雨医药用品有限公司</v>
          </cell>
          <cell r="D9826" t="str">
            <v>100mmx50mmx3片 普通型 大规格组合</v>
          </cell>
        </row>
        <row r="9827">
          <cell r="A9827">
            <v>154586</v>
          </cell>
          <cell r="B9827" t="str">
            <v>创口贴</v>
          </cell>
          <cell r="C9827" t="str">
            <v>浙江红雨医药用品有限公司</v>
          </cell>
          <cell r="D9827" t="str">
            <v>69mmx40mmx6片（指尖专用组合）</v>
          </cell>
        </row>
        <row r="9828">
          <cell r="A9828">
            <v>154587</v>
          </cell>
          <cell r="B9828" t="str">
            <v>创可贴</v>
          </cell>
          <cell r="C9828" t="str">
            <v>浙江红雨医药用品有限公司</v>
          </cell>
          <cell r="D9828" t="str">
            <v>7.5cmx7.5cmx2片（婴儿防水护脐专用）</v>
          </cell>
        </row>
        <row r="9829">
          <cell r="A9829">
            <v>154588</v>
          </cell>
          <cell r="B9829" t="str">
            <v>创可贴</v>
          </cell>
          <cell r="C9829" t="str">
            <v>浙江红雨医药用品有限公司</v>
          </cell>
          <cell r="D9829" t="str">
            <v>4片x20包（时尚唇型）</v>
          </cell>
        </row>
        <row r="9830">
          <cell r="A9830">
            <v>154589</v>
          </cell>
          <cell r="B9830" t="str">
            <v>创可贴</v>
          </cell>
          <cell r="C9830" t="str">
            <v>浙江红雨医药用品有限公司</v>
          </cell>
          <cell r="D9830" t="str">
            <v>55mmx25mmx15片（儿童多彩）</v>
          </cell>
        </row>
        <row r="9831">
          <cell r="A9831">
            <v>154591</v>
          </cell>
          <cell r="B9831" t="str">
            <v>创可贴</v>
          </cell>
          <cell r="C9831" t="str">
            <v>浙江红雨医药用品有限公司</v>
          </cell>
          <cell r="D9831" t="str">
            <v>55mmx40mmx15片（机智猴）</v>
          </cell>
        </row>
        <row r="9832">
          <cell r="A9832">
            <v>154592</v>
          </cell>
          <cell r="B9832" t="str">
            <v>创口贴</v>
          </cell>
          <cell r="C9832" t="str">
            <v>浙江红雨医药用品有限公司</v>
          </cell>
          <cell r="D9832" t="str">
            <v>72mmx19mmx100片防水透气型</v>
          </cell>
        </row>
        <row r="9833">
          <cell r="A9833">
            <v>152460</v>
          </cell>
          <cell r="B9833" t="str">
            <v>大豆卵磷脂胶囊</v>
          </cell>
          <cell r="C9833" t="str">
            <v>威海清华紫光科技开发有限公司</v>
          </cell>
          <cell r="D9833" t="str">
            <v>760mgx60粒</v>
          </cell>
        </row>
        <row r="9834">
          <cell r="A9834">
            <v>157293</v>
          </cell>
          <cell r="B9834" t="str">
            <v>别嘌醇片</v>
          </cell>
          <cell r="C9834" t="str">
            <v>广州康和药业有限公司</v>
          </cell>
          <cell r="D9834" t="str">
            <v>0.1gx100片</v>
          </cell>
        </row>
        <row r="9835">
          <cell r="A9835">
            <v>158336</v>
          </cell>
          <cell r="B9835" t="str">
            <v>京润珍珠京润珍珠粉美白保湿面膜</v>
          </cell>
          <cell r="C9835" t="str">
            <v>海南京润珍珠生物技术股份有限公司</v>
          </cell>
          <cell r="D9835" t="str">
            <v>25gx5袋</v>
          </cell>
        </row>
        <row r="9836">
          <cell r="A9836">
            <v>158339</v>
          </cell>
          <cell r="B9836" t="str">
            <v>珍珠塑颜洁面乳</v>
          </cell>
          <cell r="C9836" t="str">
            <v>海南京润珍珠生物技术股份有限公司</v>
          </cell>
          <cell r="D9836" t="str">
            <v>120g</v>
          </cell>
        </row>
        <row r="9837">
          <cell r="A9837">
            <v>158340</v>
          </cell>
          <cell r="B9837" t="str">
            <v>京润珍珠美白塑颜珍珠水</v>
          </cell>
          <cell r="C9837" t="str">
            <v>海南京润珍珠生物技术股份有限公司</v>
          </cell>
          <cell r="D9837" t="str">
            <v>120ml</v>
          </cell>
        </row>
        <row r="9838">
          <cell r="A9838">
            <v>158341</v>
          </cell>
          <cell r="B9838" t="str">
            <v>京润珍珠珍珠美白塑颜乳</v>
          </cell>
          <cell r="C9838" t="str">
            <v>海南京润珍珠生物技术股份有限公司</v>
          </cell>
          <cell r="D9838" t="str">
            <v>100g</v>
          </cell>
        </row>
        <row r="9839">
          <cell r="A9839">
            <v>158343</v>
          </cell>
          <cell r="B9839" t="str">
            <v>京润珍珠珍珠美白塑颜精华露</v>
          </cell>
          <cell r="C9839" t="str">
            <v>海南京润珍珠生物技术股份有限公司</v>
          </cell>
          <cell r="D9839" t="str">
            <v>30g</v>
          </cell>
        </row>
        <row r="9840">
          <cell r="A9840">
            <v>158344</v>
          </cell>
          <cell r="B9840" t="str">
            <v>珍珠塑颜澈亮眼霜</v>
          </cell>
          <cell r="C9840" t="str">
            <v>海南京润珍珠生物技术股份有限公司</v>
          </cell>
          <cell r="D9840" t="str">
            <v>20g</v>
          </cell>
        </row>
        <row r="9841">
          <cell r="A9841">
            <v>158355</v>
          </cell>
          <cell r="B9841" t="str">
            <v>京润珍珠珍珠美白塑颜精华霜</v>
          </cell>
          <cell r="C9841" t="str">
            <v>海南京润珍珠生物技术股份有限公司</v>
          </cell>
          <cell r="D9841" t="str">
            <v>50g</v>
          </cell>
        </row>
        <row r="9842">
          <cell r="A9842">
            <v>141567</v>
          </cell>
          <cell r="B9842" t="str">
            <v>葆宫止血颗粒</v>
          </cell>
          <cell r="C9842" t="str">
            <v>天津中盛海天制药有限公司</v>
          </cell>
          <cell r="D9842" t="str">
            <v>15gx7袋</v>
          </cell>
        </row>
        <row r="9843">
          <cell r="A9843">
            <v>148281</v>
          </cell>
          <cell r="B9843" t="str">
            <v>健脾糕片</v>
          </cell>
          <cell r="C9843" t="str">
            <v>太极集团四川南充制药有限公司</v>
          </cell>
          <cell r="D9843" t="str">
            <v>0.5gx100片</v>
          </cell>
        </row>
        <row r="9844">
          <cell r="A9844">
            <v>162558</v>
          </cell>
          <cell r="B9844" t="str">
            <v>羊胎盘</v>
          </cell>
          <cell r="C9844" t="str">
            <v>青海金本藏药有限公司  </v>
          </cell>
          <cell r="D9844" t="str">
            <v>0.5gx3袋</v>
          </cell>
        </row>
        <row r="9845">
          <cell r="A9845">
            <v>162574</v>
          </cell>
          <cell r="B9845" t="str">
            <v>钙尔奇氨糖软骨素加钙片</v>
          </cell>
          <cell r="C9845" t="str">
            <v>广东千林健康产业有限公司</v>
          </cell>
          <cell r="D9845" t="str">
            <v>192g（1.0gx64片x3瓶）</v>
          </cell>
        </row>
        <row r="9846">
          <cell r="A9846">
            <v>162601</v>
          </cell>
          <cell r="B9846" t="str">
            <v>阴痒灵抑菌剂</v>
          </cell>
          <cell r="C9846" t="str">
            <v>江西传奇生物科技有限公司</v>
          </cell>
          <cell r="D9846" t="str">
            <v>15g</v>
          </cell>
        </row>
        <row r="9847">
          <cell r="A9847">
            <v>162622</v>
          </cell>
          <cell r="B9847" t="str">
            <v>百合康牌蛋白粉</v>
          </cell>
          <cell r="C9847" t="str">
            <v>威海百合生物技术股份有限公司</v>
          </cell>
          <cell r="D9847" t="str">
            <v>400g（10gx40袋）</v>
          </cell>
        </row>
        <row r="9848">
          <cell r="A9848">
            <v>162617</v>
          </cell>
          <cell r="B9848" t="str">
            <v>西洋参</v>
          </cell>
          <cell r="C9848" t="str">
            <v>广东乐陶陶药业股份有限公司</v>
          </cell>
          <cell r="D9848" t="str">
            <v>37.5g（2.5gx15袋）</v>
          </cell>
        </row>
        <row r="9849">
          <cell r="A9849">
            <v>162618</v>
          </cell>
          <cell r="B9849" t="str">
            <v>西洋参</v>
          </cell>
          <cell r="C9849" t="str">
            <v>广东乐陶陶药业股份有限公司</v>
          </cell>
          <cell r="D9849" t="str">
            <v>20g</v>
          </cell>
        </row>
        <row r="9850">
          <cell r="A9850">
            <v>162619</v>
          </cell>
          <cell r="B9850" t="str">
            <v>西洋参</v>
          </cell>
          <cell r="C9850" t="str">
            <v>广东乐陶陶药业股份有限公司</v>
          </cell>
          <cell r="D9850" t="str">
            <v>75g（2.5gx30袋）</v>
          </cell>
        </row>
        <row r="9851">
          <cell r="A9851">
            <v>162625</v>
          </cell>
          <cell r="B9851" t="str">
            <v>西洋参</v>
          </cell>
          <cell r="C9851" t="str">
            <v>广东乐陶陶药业股份有限公司</v>
          </cell>
          <cell r="D9851" t="str">
            <v>30g</v>
          </cell>
        </row>
        <row r="9852">
          <cell r="A9852">
            <v>162624</v>
          </cell>
          <cell r="B9852" t="str">
            <v>豆笔祛痘印凝胶</v>
          </cell>
          <cell r="C9852" t="str">
            <v>成都中青美业科技有限责任公司</v>
          </cell>
          <cell r="D9852" t="str">
            <v>20g</v>
          </cell>
        </row>
        <row r="9853">
          <cell r="A9853">
            <v>162626</v>
          </cell>
          <cell r="B9853" t="str">
            <v>豆笔祛痘凝胶</v>
          </cell>
          <cell r="C9853" t="str">
            <v>成都中青美业科技有限责任公司</v>
          </cell>
          <cell r="D9853" t="str">
            <v>15g</v>
          </cell>
        </row>
        <row r="9854">
          <cell r="A9854">
            <v>158874</v>
          </cell>
          <cell r="B9854" t="str">
            <v>盐菟丝子</v>
          </cell>
          <cell r="C9854" t="str">
            <v>其他生产厂家</v>
          </cell>
          <cell r="D9854" t="str">
            <v>盐炙</v>
          </cell>
        </row>
        <row r="9855">
          <cell r="A9855">
            <v>135764</v>
          </cell>
          <cell r="B9855" t="str">
            <v>氨苄西林氯唑西林钠胶囊</v>
          </cell>
          <cell r="C9855" t="str">
            <v>澳美制药厂</v>
          </cell>
          <cell r="D9855" t="str">
            <v>0.5gx10粒</v>
          </cell>
        </row>
        <row r="9856">
          <cell r="A9856">
            <v>118368</v>
          </cell>
          <cell r="B9856" t="str">
            <v>百部</v>
          </cell>
          <cell r="C9856" t="str">
            <v>其他生产厂家</v>
          </cell>
          <cell r="D9856" t="str">
            <v>片</v>
          </cell>
        </row>
        <row r="9857">
          <cell r="A9857">
            <v>163980</v>
          </cell>
          <cell r="B9857" t="str">
            <v>爱司盟综酶纤维辅食营养补充品</v>
          </cell>
          <cell r="C9857" t="str">
            <v/>
          </cell>
          <cell r="D9857" t="str">
            <v>81g（1350mgx60片）</v>
          </cell>
        </row>
        <row r="9858">
          <cell r="A9858">
            <v>163981</v>
          </cell>
          <cell r="B9858" t="str">
            <v>爱司盟叶黄素酯复合辅食营养补充品</v>
          </cell>
          <cell r="C9858" t="str">
            <v/>
          </cell>
          <cell r="D9858" t="str">
            <v>81g（1350mgx60片）</v>
          </cell>
        </row>
        <row r="9859">
          <cell r="A9859">
            <v>163982</v>
          </cell>
          <cell r="B9859" t="str">
            <v>爱司盟蔓越莓复合辅食营养补充品</v>
          </cell>
          <cell r="C9859" t="str">
            <v/>
          </cell>
          <cell r="D9859" t="str">
            <v>40.8g（680mgx60片）</v>
          </cell>
        </row>
        <row r="9860">
          <cell r="A9860">
            <v>163983</v>
          </cell>
          <cell r="B9860" t="str">
            <v>爱司盟DHA藻油</v>
          </cell>
          <cell r="C9860" t="str">
            <v/>
          </cell>
          <cell r="D9860" t="str">
            <v>28.8g（480mgx60粒）</v>
          </cell>
        </row>
        <row r="9861">
          <cell r="A9861">
            <v>145816</v>
          </cell>
          <cell r="B9861" t="str">
            <v>白芷</v>
          </cell>
          <cell r="C9861" t="str">
            <v>太极集团四川绵阳制药有限公司</v>
          </cell>
          <cell r="D9861" t="str">
            <v>片、10g</v>
          </cell>
        </row>
        <row r="9862">
          <cell r="A9862">
            <v>146246</v>
          </cell>
          <cell r="B9862" t="str">
            <v>乌梅</v>
          </cell>
          <cell r="C9862" t="str">
            <v>太极集团四川绵阳制药有限公司</v>
          </cell>
          <cell r="D9862" t="str">
            <v>净制、10g</v>
          </cell>
        </row>
        <row r="9863">
          <cell r="A9863">
            <v>152396</v>
          </cell>
          <cell r="B9863" t="str">
            <v>冷酸灵祛火抗敏牙膏</v>
          </cell>
          <cell r="C9863" t="str">
            <v>重庆登康口腔护理用品股份有限公司</v>
          </cell>
          <cell r="D9863" t="str">
            <v>110g（草本薄荷香型）
</v>
          </cell>
        </row>
        <row r="9864">
          <cell r="A9864">
            <v>148642</v>
          </cell>
          <cell r="B9864" t="str">
            <v>路路通</v>
          </cell>
          <cell r="C9864" t="str">
            <v>其他生产厂家</v>
          </cell>
          <cell r="D9864" t="str">
            <v>净制</v>
          </cell>
        </row>
        <row r="9865">
          <cell r="A9865">
            <v>152737</v>
          </cell>
          <cell r="B9865" t="str">
            <v>登康假牙清洁片</v>
          </cell>
          <cell r="C9865" t="str">
            <v>扬州美星口腔护理用品有限公司</v>
          </cell>
          <cell r="D9865" t="str">
            <v>30片</v>
          </cell>
        </row>
        <row r="9866">
          <cell r="A9866">
            <v>162739</v>
          </cell>
          <cell r="B9866" t="str">
            <v>烫狗脊</v>
          </cell>
          <cell r="C9866" t="str">
            <v>其他生产厂家</v>
          </cell>
          <cell r="D9866" t="str">
            <v>烫制</v>
          </cell>
        </row>
        <row r="9867">
          <cell r="A9867">
            <v>164178</v>
          </cell>
          <cell r="B9867" t="str">
            <v>血糖测试条</v>
          </cell>
          <cell r="C9867" t="str">
            <v>长沙三诺生物传感技术有限公司</v>
          </cell>
          <cell r="D9867" t="str">
            <v>安稳+（50支）</v>
          </cell>
        </row>
        <row r="9868">
          <cell r="A9868">
            <v>163222</v>
          </cell>
          <cell r="B9868" t="str">
            <v>血糖仪套装</v>
          </cell>
          <cell r="C9868" t="str">
            <v>长沙三诺生物传感技术有限公司</v>
          </cell>
          <cell r="D9868" t="str">
            <v>安稳+血糖仪/安稳+血糖测试条50支/一次性使用末梢采血针28G50支</v>
          </cell>
        </row>
        <row r="9869">
          <cell r="A9869">
            <v>136183</v>
          </cell>
          <cell r="B9869" t="str">
            <v>豨莶草</v>
          </cell>
          <cell r="C9869" t="str">
            <v>其他生产厂家</v>
          </cell>
          <cell r="D9869" t="str">
            <v>段</v>
          </cell>
        </row>
        <row r="9870">
          <cell r="A9870">
            <v>155153</v>
          </cell>
          <cell r="B9870" t="str">
            <v>银柴胡</v>
          </cell>
          <cell r="C9870" t="str">
            <v>其他生产厂家</v>
          </cell>
          <cell r="D9870" t="str">
            <v>片</v>
          </cell>
        </row>
        <row r="9871">
          <cell r="A9871">
            <v>161393</v>
          </cell>
          <cell r="B9871" t="str">
            <v>愈伤灵胶囊</v>
          </cell>
          <cell r="C9871" t="str">
            <v>杨凌生物医药科技股份有限公司(原陕西珂琳制药有限公</v>
          </cell>
          <cell r="D9871" t="str">
            <v>0.3gx10粒x3板</v>
          </cell>
        </row>
        <row r="9872">
          <cell r="A9872">
            <v>153342</v>
          </cell>
          <cell r="B9872" t="str">
            <v>双氯芬酸二乙胺乳胶剂</v>
          </cell>
          <cell r="C9872" t="str">
            <v>瑞士GSK Consumer Healthcare S.A.</v>
          </cell>
          <cell r="D9872" t="str">
            <v>50g:0.5g</v>
          </cell>
        </row>
        <row r="9873">
          <cell r="A9873">
            <v>163193</v>
          </cell>
          <cell r="B9873" t="str">
            <v>南沙参</v>
          </cell>
          <cell r="C9873" t="str">
            <v>其他生产厂家</v>
          </cell>
          <cell r="D9873" t="str">
            <v>片</v>
          </cell>
        </row>
        <row r="9874">
          <cell r="A9874">
            <v>157382</v>
          </cell>
          <cell r="B9874" t="str">
            <v>巴仙苁蓉强肾胶囊</v>
          </cell>
          <cell r="C9874" t="str">
            <v>哈尔滨圣泰生物制药有限公司</v>
          </cell>
          <cell r="D9874" t="str">
            <v>0.3gx24粒</v>
          </cell>
        </row>
        <row r="9875">
          <cell r="A9875">
            <v>161782</v>
          </cell>
          <cell r="B9875" t="str">
            <v>银耳</v>
          </cell>
          <cell r="C9875" t="str">
            <v>四川德仁堂中药科技股份有限公司</v>
          </cell>
          <cell r="D9875" t="str">
            <v>100g</v>
          </cell>
        </row>
        <row r="9876">
          <cell r="A9876">
            <v>161787</v>
          </cell>
          <cell r="B9876" t="str">
            <v>国林牌枸杞蜂蜜</v>
          </cell>
          <cell r="C9876" t="str">
            <v>江西蜂之屋蜂业有限公司</v>
          </cell>
          <cell r="D9876" t="str">
            <v>500g（250gx2瓶）（野菊花）</v>
          </cell>
        </row>
        <row r="9877">
          <cell r="A9877">
            <v>161788</v>
          </cell>
          <cell r="B9877" t="str">
            <v>国林牌枸杞蜂蜜</v>
          </cell>
          <cell r="C9877" t="str">
            <v>江西蜂之屋蜂业有限公司</v>
          </cell>
          <cell r="D9877" t="str">
            <v>500g（250gx2瓶）（枇杷）</v>
          </cell>
        </row>
        <row r="9878">
          <cell r="A9878">
            <v>161793</v>
          </cell>
          <cell r="B9878" t="str">
            <v>国林牌枸杞蜂蜜</v>
          </cell>
          <cell r="C9878" t="str">
            <v>江西蜂之屋蜂业有限公司</v>
          </cell>
          <cell r="D9878" t="str">
            <v>250g（野桂花）</v>
          </cell>
        </row>
        <row r="9879">
          <cell r="A9879">
            <v>148055</v>
          </cell>
          <cell r="B9879" t="str">
            <v>加味藿香正气丸</v>
          </cell>
          <cell r="C9879" t="str">
            <v>太极集团四川绵阳制药有限公司</v>
          </cell>
          <cell r="D9879" t="str">
            <v>6gx10袋（浓缩丸）</v>
          </cell>
        </row>
        <row r="9880">
          <cell r="A9880">
            <v>147947</v>
          </cell>
          <cell r="B9880" t="str">
            <v>鹿角胶</v>
          </cell>
          <cell r="C9880" t="str">
            <v>太极集团甘肃天水羲皇阿胶有限公司</v>
          </cell>
          <cell r="D9880" t="str">
            <v>120g</v>
          </cell>
        </row>
        <row r="9881">
          <cell r="A9881">
            <v>148273</v>
          </cell>
          <cell r="B9881" t="str">
            <v>美辛唑酮红古豆醇酯栓</v>
          </cell>
          <cell r="C9881" t="str">
            <v>成都第一制药有限公司</v>
          </cell>
          <cell r="D9881" t="str">
            <v>5粒</v>
          </cell>
        </row>
        <row r="9882">
          <cell r="A9882">
            <v>152000</v>
          </cell>
          <cell r="B9882" t="str">
            <v>除湿白带丸</v>
          </cell>
          <cell r="C9882" t="str">
            <v>太极集团四川绵阳制药有限公司</v>
          </cell>
          <cell r="D9882" t="str">
            <v>6gx10袋（水丸）</v>
          </cell>
        </row>
        <row r="9883">
          <cell r="A9883">
            <v>152662</v>
          </cell>
          <cell r="B9883" t="str">
            <v>板蓝根颗粒</v>
          </cell>
          <cell r="C9883" t="str">
            <v>云南白药集团股份有限公司</v>
          </cell>
          <cell r="D9883" t="str">
            <v>3gx30袋（无蔗糖）</v>
          </cell>
        </row>
        <row r="9884">
          <cell r="A9884">
            <v>147474</v>
          </cell>
          <cell r="B9884" t="str">
            <v>三七药酒</v>
          </cell>
          <cell r="C9884" t="str">
            <v>云南康恩贝希陶药业有限公司</v>
          </cell>
          <cell r="D9884" t="str">
            <v>500ml</v>
          </cell>
        </row>
        <row r="9885">
          <cell r="A9885">
            <v>159152</v>
          </cell>
          <cell r="B9885" t="str">
            <v>夏桑菊颗粒</v>
          </cell>
          <cell r="C9885" t="str">
            <v>四川光大制药有限公司</v>
          </cell>
          <cell r="D9885" t="str">
            <v>10gx20袋</v>
          </cell>
        </row>
        <row r="9886">
          <cell r="A9886">
            <v>159154</v>
          </cell>
          <cell r="B9886" t="str">
            <v>玄麦甘桔颗粒</v>
          </cell>
          <cell r="C9886" t="str">
            <v>四川光大制药有限公司</v>
          </cell>
          <cell r="D9886" t="str">
            <v>10gx20袋</v>
          </cell>
        </row>
        <row r="9887">
          <cell r="A9887">
            <v>159507</v>
          </cell>
          <cell r="B9887" t="str">
            <v>百合康牌鱼油软胶囊</v>
          </cell>
          <cell r="C9887" t="str">
            <v>威海百合生物技术股份有限公司</v>
          </cell>
          <cell r="D9887" t="str">
            <v>1.0gx100粒</v>
          </cell>
        </row>
        <row r="9888">
          <cell r="A9888">
            <v>159506</v>
          </cell>
          <cell r="B9888" t="str">
            <v>复合氨基酸维生素B1维生素B2片</v>
          </cell>
          <cell r="C9888" t="str">
            <v>威海百合生物技术股份有限公司</v>
          </cell>
          <cell r="D9888" t="str">
            <v>0.5gx60片</v>
          </cell>
        </row>
        <row r="9889">
          <cell r="A9889">
            <v>159502</v>
          </cell>
          <cell r="B9889" t="str">
            <v>钙软糖</v>
          </cell>
          <cell r="C9889" t="str">
            <v>仙乐健康科技股份有限公司</v>
          </cell>
          <cell r="D9889" t="str">
            <v>33.6g（2.8gx12粒）</v>
          </cell>
        </row>
        <row r="9890">
          <cell r="A9890">
            <v>159504</v>
          </cell>
          <cell r="B9890" t="str">
            <v>维生素AD软糖</v>
          </cell>
          <cell r="C9890" t="str">
            <v>仙乐健康科技股份有限公司</v>
          </cell>
          <cell r="D9890" t="str">
            <v>30g（2.5gx12粒）</v>
          </cell>
        </row>
        <row r="9891">
          <cell r="A9891">
            <v>146513</v>
          </cell>
          <cell r="B9891" t="str">
            <v>复方聚乙二醇电解质散(Ⅳ)</v>
          </cell>
          <cell r="C9891" t="str">
            <v>舒泰神(北京)生物制药股份有限公司</v>
          </cell>
          <cell r="D9891" t="str">
            <v>(A剂+B剂）x12袋</v>
          </cell>
        </row>
        <row r="9892">
          <cell r="A9892">
            <v>160170</v>
          </cell>
          <cell r="B9892" t="str">
            <v>注射用比伐芦定</v>
          </cell>
          <cell r="C9892" t="str">
            <v>江苏豪森药业集团有限公司(原:江苏豪森药业股份有限公司)</v>
          </cell>
          <cell r="D9892" t="str">
            <v>0.25gx2瓶</v>
          </cell>
        </row>
        <row r="9893">
          <cell r="A9893">
            <v>160162</v>
          </cell>
          <cell r="B9893" t="str">
            <v>医用护理垫</v>
          </cell>
          <cell r="C9893" t="str">
            <v>湖南千金卫生用品股份有限公司</v>
          </cell>
          <cell r="D9893" t="str">
            <v>240中量型（8片）</v>
          </cell>
        </row>
        <row r="9894">
          <cell r="A9894">
            <v>160163</v>
          </cell>
          <cell r="B9894" t="str">
            <v>医用护理垫</v>
          </cell>
          <cell r="C9894" t="str">
            <v>湖南千金卫生用品股份有限公司</v>
          </cell>
          <cell r="D9894" t="str">
            <v>420mm特量超大型（3片）</v>
          </cell>
        </row>
        <row r="9895">
          <cell r="A9895">
            <v>160164</v>
          </cell>
          <cell r="B9895" t="str">
            <v>即饮燕窝</v>
          </cell>
          <cell r="C9895" t="str">
            <v>南京极燕食品有限公司</v>
          </cell>
          <cell r="D9895" t="str">
            <v>150gx5瓶</v>
          </cell>
        </row>
        <row r="9896">
          <cell r="A9896">
            <v>149475</v>
          </cell>
          <cell r="B9896" t="str">
            <v>蜜百部</v>
          </cell>
          <cell r="C9896" t="str">
            <v>其他生产厂家</v>
          </cell>
          <cell r="D9896" t="str">
            <v>片</v>
          </cell>
        </row>
        <row r="9897">
          <cell r="A9897">
            <v>162871</v>
          </cell>
          <cell r="B9897" t="str">
            <v>茯神</v>
          </cell>
          <cell r="C9897" t="str">
            <v>其他生产厂家</v>
          </cell>
          <cell r="D9897" t="str">
            <v>片</v>
          </cell>
        </row>
        <row r="9898">
          <cell r="A9898">
            <v>149481</v>
          </cell>
          <cell r="B9898" t="str">
            <v>鹿角</v>
          </cell>
          <cell r="C9898" t="str">
            <v>其他生产厂家</v>
          </cell>
          <cell r="D9898" t="str">
            <v>片</v>
          </cell>
        </row>
        <row r="9899">
          <cell r="A9899">
            <v>151317</v>
          </cell>
          <cell r="B9899" t="str">
            <v>醋香附</v>
          </cell>
          <cell r="C9899" t="str">
            <v>其他生产厂家</v>
          </cell>
          <cell r="D9899" t="str">
            <v>片</v>
          </cell>
        </row>
        <row r="9900">
          <cell r="A9900">
            <v>159086</v>
          </cell>
          <cell r="B9900" t="str">
            <v>吲达帕胺滴丸</v>
          </cell>
          <cell r="C9900" t="str">
            <v>天津美伦医药集团有限公司</v>
          </cell>
          <cell r="D9900" t="str">
            <v>2.5mgx15丸</v>
          </cell>
        </row>
        <row r="9901">
          <cell r="A9901">
            <v>151159</v>
          </cell>
          <cell r="B9901" t="str">
            <v>葛根芩连片</v>
          </cell>
          <cell r="C9901" t="str">
            <v>吉林万通药业集团梅河药业股份有限公司(吉林涌源药业)</v>
          </cell>
          <cell r="D9901" t="str">
            <v>12片x2板</v>
          </cell>
        </row>
        <row r="9902">
          <cell r="A9902">
            <v>159509</v>
          </cell>
          <cell r="B9902" t="str">
            <v>百合康牌B族维生素片</v>
          </cell>
          <cell r="C9902" t="str">
            <v>威海百合生物技术股份有限公司</v>
          </cell>
          <cell r="D9902" t="str">
            <v>700mgx60片</v>
          </cell>
        </row>
        <row r="9903">
          <cell r="A9903">
            <v>159510</v>
          </cell>
          <cell r="B9903" t="str">
            <v>百合康牌钙维D软胶囊</v>
          </cell>
          <cell r="C9903" t="str">
            <v>威海百合生物技术股份有限公司</v>
          </cell>
          <cell r="D9903" t="str">
            <v>1.1gx60粒</v>
          </cell>
        </row>
        <row r="9904">
          <cell r="A9904">
            <v>159512</v>
          </cell>
          <cell r="B9904" t="str">
            <v>福仔牌葡萄糖酸亚铁叶酸软胶囊</v>
          </cell>
          <cell r="C9904" t="str">
            <v>威海百合生物技术股份有限公司</v>
          </cell>
          <cell r="D9904" t="str">
            <v>0.6gx60粒</v>
          </cell>
        </row>
        <row r="9905">
          <cell r="A9905">
            <v>159511</v>
          </cell>
          <cell r="B9905" t="str">
            <v>多种维生素矿物质片</v>
          </cell>
          <cell r="C9905" t="str">
            <v>威海百合生物技术股份有限公司</v>
          </cell>
          <cell r="D9905" t="str">
            <v>1.0gx60片</v>
          </cell>
        </row>
        <row r="9906">
          <cell r="A9906">
            <v>159513</v>
          </cell>
          <cell r="B9906" t="str">
            <v>玫瑰花葡萄籽当归红花川芎维生素CE片</v>
          </cell>
          <cell r="C9906" t="str">
            <v>威海百合生物技术股份有限公司</v>
          </cell>
          <cell r="D9906" t="str">
            <v>0.75gx60片
</v>
          </cell>
        </row>
        <row r="9907">
          <cell r="A9907">
            <v>159514</v>
          </cell>
          <cell r="B9907" t="str">
            <v>羊胎盘当归丹参珍珠粉维生素E软胶囊</v>
          </cell>
          <cell r="C9907" t="str">
            <v>威海百合生物技术股份有限公司</v>
          </cell>
          <cell r="D9907" t="str">
            <v>0.5gx60粒</v>
          </cell>
        </row>
        <row r="9908">
          <cell r="A9908">
            <v>159515</v>
          </cell>
          <cell r="B9908" t="str">
            <v>百合康牌DHA藻油亚麻籽油软胶囊</v>
          </cell>
          <cell r="C9908" t="str">
            <v>威海百合生物技术股份有限公司</v>
          </cell>
          <cell r="D9908" t="str">
            <v>30g（0.5gx60粒）</v>
          </cell>
        </row>
        <row r="9909">
          <cell r="A9909">
            <v>159516</v>
          </cell>
          <cell r="B9909" t="str">
            <v>牛初乳奶片</v>
          </cell>
          <cell r="C9909" t="str">
            <v>威海百合生物技术股份有限公司</v>
          </cell>
          <cell r="D9909" t="str">
            <v>0.6gx60片</v>
          </cell>
        </row>
        <row r="9910">
          <cell r="A9910">
            <v>159518</v>
          </cell>
          <cell r="B9910" t="str">
            <v>百合康牌辅酶Q10维生素E软胶囊</v>
          </cell>
          <cell r="C9910" t="str">
            <v>威海百合生物技术股份有限公司</v>
          </cell>
          <cell r="D9910" t="str">
            <v>30g（0.5gx60粒）</v>
          </cell>
        </row>
        <row r="9911">
          <cell r="A9911">
            <v>111002</v>
          </cell>
          <cell r="B9911" t="str">
            <v>百合康牌芦荟软胶囊</v>
          </cell>
          <cell r="C9911" t="str">
            <v>威海百合生物技术股份有限公司</v>
          </cell>
          <cell r="D9911" t="str">
            <v>30g（0.5gx60粒）</v>
          </cell>
        </row>
        <row r="9912">
          <cell r="A9912">
            <v>120756</v>
          </cell>
          <cell r="B9912" t="str">
            <v>百合康牌苦瓜洋参软胶囊</v>
          </cell>
          <cell r="C9912" t="str">
            <v>威海百合生物技术股份有限公司</v>
          </cell>
          <cell r="D9912" t="str">
            <v>500mgx60粒</v>
          </cell>
        </row>
        <row r="9913">
          <cell r="A9913">
            <v>128521</v>
          </cell>
          <cell r="B9913" t="str">
            <v>百合康牌天然维生素E软胶囊</v>
          </cell>
          <cell r="C9913" t="str">
            <v>威海百合生物技术股份有限公司</v>
          </cell>
          <cell r="D9913" t="str">
            <v>30g(0.5gx60粒)</v>
          </cell>
        </row>
        <row r="9914">
          <cell r="A9914">
            <v>150679</v>
          </cell>
          <cell r="B9914" t="str">
            <v>金银花露</v>
          </cell>
          <cell r="C9914" t="str">
            <v>葵花药业集团(襄阳)隆中有限公司</v>
          </cell>
          <cell r="D9914" t="str">
            <v>250ml(塑瓶装)</v>
          </cell>
        </row>
        <row r="9915">
          <cell r="A9915">
            <v>66449</v>
          </cell>
          <cell r="B9915" t="str">
            <v>复方氢氧化铝片</v>
          </cell>
          <cell r="C9915" t="str">
            <v>上海青平药业有限公司</v>
          </cell>
          <cell r="D9915" t="str">
            <v>120片</v>
          </cell>
        </row>
        <row r="9916">
          <cell r="A9916">
            <v>148651</v>
          </cell>
          <cell r="B9916" t="str">
            <v>连钱草</v>
          </cell>
          <cell r="C9916" t="str">
            <v>四川利民中药饮片有限责任公司</v>
          </cell>
          <cell r="D9916" t="str">
            <v>段</v>
          </cell>
        </row>
        <row r="9917">
          <cell r="A9917">
            <v>144944</v>
          </cell>
          <cell r="B9917" t="str">
            <v>丹参</v>
          </cell>
          <cell r="C9917" t="str">
            <v>康美药业股份有限公司</v>
          </cell>
          <cell r="D9917" t="str">
            <v>180g</v>
          </cell>
        </row>
        <row r="9918">
          <cell r="A9918">
            <v>140670</v>
          </cell>
          <cell r="B9918" t="str">
            <v>百合</v>
          </cell>
          <cell r="C9918" t="str">
            <v>成都康美药业生产有限公司</v>
          </cell>
          <cell r="D9918" t="str">
            <v>100g</v>
          </cell>
        </row>
        <row r="9919">
          <cell r="A9919">
            <v>157213</v>
          </cell>
          <cell r="B9919" t="str">
            <v>PM2.5防护口罩</v>
          </cell>
          <cell r="C9919" t="str">
            <v>稳健医疗用品股份有限公司(稳健实业(深圳)有限公司)</v>
          </cell>
          <cell r="D9919" t="str">
            <v>1只（可更换滤片式S小号）</v>
          </cell>
        </row>
        <row r="9920">
          <cell r="A9920">
            <v>157214</v>
          </cell>
          <cell r="B9920" t="str">
            <v>PM2.5防护口罩滤片</v>
          </cell>
          <cell r="C9920" t="str">
            <v>稳健医疗用品股份有限公司(稳健实业(深圳)有限公司)</v>
          </cell>
          <cell r="D9920" t="str">
            <v>3只（15cmx8cm）</v>
          </cell>
        </row>
        <row r="9921">
          <cell r="A9921">
            <v>157215</v>
          </cell>
          <cell r="B9921" t="str">
            <v>PM2.5防护口罩</v>
          </cell>
          <cell r="C9921" t="str">
            <v>稳健医疗用品股份有限公司(稳健实业(深圳)有限公司)</v>
          </cell>
          <cell r="D9921" t="str">
            <v>1只（可更换滤片式M中号）</v>
          </cell>
        </row>
        <row r="9922">
          <cell r="A9922">
            <v>157217</v>
          </cell>
          <cell r="B9922" t="str">
            <v>PM2.5防护口罩</v>
          </cell>
          <cell r="C9922" t="str">
            <v>稳健医疗用品股份有限公司(稳健实业(深圳)有限公司)</v>
          </cell>
          <cell r="D9922" t="str">
            <v>3只（呼吸阀型随弃式）</v>
          </cell>
        </row>
        <row r="9923">
          <cell r="A9923">
            <v>157216</v>
          </cell>
          <cell r="B9923" t="str">
            <v>PM2.5防护口罩</v>
          </cell>
          <cell r="C9923" t="str">
            <v>稳健医疗用品股份有限公司(稳健实业(深圳)有限公司)</v>
          </cell>
          <cell r="D9923" t="str">
            <v>3只（随弃式）</v>
          </cell>
        </row>
        <row r="9924">
          <cell r="A9924">
            <v>157625</v>
          </cell>
          <cell r="B9924" t="str">
            <v>珍珠原液密集补水面膜</v>
          </cell>
          <cell r="C9924" t="str">
            <v>海南京润珍珠生物技术股份有限公司</v>
          </cell>
          <cell r="D9924" t="str">
            <v>30gx5袋</v>
          </cell>
        </row>
        <row r="9925">
          <cell r="A9925">
            <v>157626</v>
          </cell>
          <cell r="B9925" t="str">
            <v>珍珠质紧致补水面膜</v>
          </cell>
          <cell r="C9925" t="str">
            <v>海南京润珍珠生物技术股份有限公司</v>
          </cell>
          <cell r="D9925" t="str">
            <v>30gx5袋</v>
          </cell>
        </row>
        <row r="9926">
          <cell r="A9926">
            <v>157632</v>
          </cell>
          <cell r="B9926" t="str">
            <v>野山花蜜</v>
          </cell>
          <cell r="C9926" t="str">
            <v>成都你好植物科技有限公司</v>
          </cell>
          <cell r="D9926" t="str">
            <v>300g</v>
          </cell>
        </row>
        <row r="9927">
          <cell r="A9927">
            <v>157630</v>
          </cell>
          <cell r="B9927" t="str">
            <v>田园蜂蜜</v>
          </cell>
          <cell r="C9927" t="str">
            <v>成都你好植物科技有限公司</v>
          </cell>
          <cell r="D9927" t="str">
            <v>66g</v>
          </cell>
        </row>
        <row r="9928">
          <cell r="A9928">
            <v>140543</v>
          </cell>
          <cell r="B9928" t="str">
            <v>红景天口服液</v>
          </cell>
          <cell r="C9928" t="str">
            <v>西藏藏药集团股份有限公司</v>
          </cell>
          <cell r="D9928" t="str">
            <v>10mlx12支</v>
          </cell>
        </row>
        <row r="9929">
          <cell r="A9929">
            <v>69916</v>
          </cell>
          <cell r="B9929" t="str">
            <v>外用溃疡散</v>
          </cell>
          <cell r="C9929" t="str">
            <v>内蒙古蒙药股份有限公司</v>
          </cell>
          <cell r="D9929" t="str">
            <v>0.5gx4支</v>
          </cell>
        </row>
        <row r="9930">
          <cell r="A9930">
            <v>160168</v>
          </cell>
          <cell r="B9930" t="str">
            <v>冲泡燕窝</v>
          </cell>
          <cell r="C9930" t="str">
            <v>南京极燕食品有限公司</v>
          </cell>
          <cell r="D9930" t="str">
            <v>3gx30支</v>
          </cell>
        </row>
        <row r="9931">
          <cell r="A9931">
            <v>160167</v>
          </cell>
          <cell r="B9931" t="str">
            <v>即饮燕窝</v>
          </cell>
          <cell r="C9931" t="str">
            <v>南京极燕食品有限公司</v>
          </cell>
          <cell r="D9931" t="str">
            <v>150gx1瓶</v>
          </cell>
        </row>
        <row r="9932">
          <cell r="A9932">
            <v>160169</v>
          </cell>
          <cell r="B9932" t="str">
            <v>冲泡燕窝</v>
          </cell>
          <cell r="C9932" t="str">
            <v>南京极燕食品有限公司</v>
          </cell>
          <cell r="D9932" t="str">
            <v>3gx12支</v>
          </cell>
        </row>
        <row r="9933">
          <cell r="A9933">
            <v>155624</v>
          </cell>
          <cell r="B9933" t="str">
            <v>国林牌枸杞蜂蜜</v>
          </cell>
          <cell r="C9933" t="str">
            <v>江西蜂之屋蜂业有限公司</v>
          </cell>
          <cell r="D9933" t="str">
            <v>250g（洋槐蜂蜜）</v>
          </cell>
        </row>
        <row r="9934">
          <cell r="A9934">
            <v>62228</v>
          </cell>
          <cell r="B9934" t="str">
            <v>羚羊角颗粒</v>
          </cell>
          <cell r="C9934" t="str">
            <v>葵花药业集团(吉林)临江有限公司(原吉林省健今药业有限责任公司)</v>
          </cell>
          <cell r="D9934" t="str">
            <v>2.5gx6袋</v>
          </cell>
        </row>
        <row r="9935">
          <cell r="A9935">
            <v>155865</v>
          </cell>
          <cell r="B9935" t="str">
            <v>雪梨止咳糖浆</v>
          </cell>
          <cell r="C9935" t="str">
            <v>葵花药业集团湖北武当有限公司(湖北武当金鼎制药有限公司)</v>
          </cell>
          <cell r="D9935" t="str">
            <v>10mlx6支</v>
          </cell>
        </row>
        <row r="9936">
          <cell r="A9936">
            <v>161996</v>
          </cell>
          <cell r="B9936" t="str">
            <v>钙铁锌咀嚼片</v>
          </cell>
          <cell r="C9936" t="str">
            <v>广州市佰健生物工程有限公司</v>
          </cell>
          <cell r="D9936" t="str">
            <v>78g(1.3gx60片）（儿童型-橘子味）</v>
          </cell>
        </row>
        <row r="9937">
          <cell r="A9937">
            <v>162003</v>
          </cell>
          <cell r="B9937" t="str">
            <v>B族维生素片</v>
          </cell>
          <cell r="C9937" t="str">
            <v>广州市佰健生物工程有限公司</v>
          </cell>
          <cell r="D9937" t="str">
            <v>22.5g(500mgx45片）</v>
          </cell>
        </row>
        <row r="9938">
          <cell r="A9938">
            <v>162006</v>
          </cell>
          <cell r="B9938" t="str">
            <v>褪黑素片</v>
          </cell>
          <cell r="C9938" t="str">
            <v>广州市佰健生物工程有限公司</v>
          </cell>
          <cell r="D9938" t="str">
            <v>22.5g(500mgx45片）</v>
          </cell>
        </row>
        <row r="9939">
          <cell r="A9939">
            <v>161997</v>
          </cell>
          <cell r="B9939" t="str">
            <v>金枪鱼油软胶囊</v>
          </cell>
          <cell r="C9939" t="str">
            <v>汤臣倍健股份有限公司</v>
          </cell>
          <cell r="D9939" t="str">
            <v>30g（500mgx60粒）</v>
          </cell>
        </row>
        <row r="9940">
          <cell r="A9940">
            <v>161999</v>
          </cell>
          <cell r="B9940" t="str">
            <v>钙加D软胶囊</v>
          </cell>
          <cell r="C9940" t="str">
            <v>汤臣倍健股份有限公司</v>
          </cell>
          <cell r="D9940" t="str">
            <v>180g（1000mgx90粒x2瓶）</v>
          </cell>
        </row>
        <row r="9941">
          <cell r="A9941">
            <v>161988</v>
          </cell>
          <cell r="B9941" t="str">
            <v>多种维生素矿物质片</v>
          </cell>
          <cell r="C9941" t="str">
            <v>汤臣倍健股份有限公司</v>
          </cell>
          <cell r="D9941" t="str">
            <v>54g（1200mgx45片）（成人）</v>
          </cell>
        </row>
        <row r="9942">
          <cell r="A9942">
            <v>162002</v>
          </cell>
          <cell r="B9942" t="str">
            <v>天然维生素E软胶囊</v>
          </cell>
          <cell r="C9942" t="str">
            <v>广州奈梵斯健康产品有限公司</v>
          </cell>
          <cell r="D9942" t="str">
            <v>22.5g(500mgx45粒）</v>
          </cell>
        </row>
        <row r="9943">
          <cell r="A9943">
            <v>162005</v>
          </cell>
          <cell r="B9943" t="str">
            <v>天然β-胡萝卜素软胶囊</v>
          </cell>
          <cell r="C9943" t="str">
            <v>广州奈梵斯健康产品有限公司</v>
          </cell>
          <cell r="D9943" t="str">
            <v>22.5g(500mgx45粒）</v>
          </cell>
        </row>
        <row r="9944">
          <cell r="A9944">
            <v>161998</v>
          </cell>
          <cell r="B9944" t="str">
            <v>国林牌枸杞蜂蜜</v>
          </cell>
          <cell r="C9944" t="str">
            <v>江西蜂之屋蜂业有限公司</v>
          </cell>
          <cell r="D9944" t="str">
            <v>500g（250gx2瓶）（枣花）</v>
          </cell>
        </row>
        <row r="9945">
          <cell r="A9945">
            <v>162008</v>
          </cell>
          <cell r="B9945" t="str">
            <v>桑椹膏</v>
          </cell>
          <cell r="C9945" t="str">
            <v>成都市一之然生物科技有限公司</v>
          </cell>
          <cell r="D9945" t="str">
            <v>200g</v>
          </cell>
        </row>
        <row r="9946">
          <cell r="A9946">
            <v>158568</v>
          </cell>
          <cell r="B9946" t="str">
            <v>复方血栓通胶囊</v>
          </cell>
          <cell r="C9946" t="str">
            <v>广东众生药业股份有限公司</v>
          </cell>
          <cell r="D9946" t="str">
            <v>0.5gx60粒</v>
          </cell>
        </row>
        <row r="9947">
          <cell r="A9947">
            <v>152866</v>
          </cell>
          <cell r="B9947" t="str">
            <v>复方氨酚烷胺胶囊</v>
          </cell>
          <cell r="C9947" t="str">
            <v>江西铜鼓仁和制药有限公司</v>
          </cell>
          <cell r="D9947" t="str">
            <v>12粒x2板</v>
          </cell>
        </row>
        <row r="9948">
          <cell r="A9948">
            <v>160398</v>
          </cell>
          <cell r="B9948" t="str">
            <v>芡实粉</v>
          </cell>
          <cell r="C9948" t="str">
            <v>太极集团四川绵阳制药有限公司</v>
          </cell>
          <cell r="D9948" t="str">
            <v>130g（优质细粉）</v>
          </cell>
        </row>
        <row r="9949">
          <cell r="A9949">
            <v>162869</v>
          </cell>
          <cell r="B9949" t="str">
            <v>苦杏仁</v>
          </cell>
          <cell r="C9949" t="str">
            <v>其他生产厂家</v>
          </cell>
          <cell r="D9949" t="str">
            <v>净制</v>
          </cell>
        </row>
        <row r="9950">
          <cell r="A9950">
            <v>162644</v>
          </cell>
          <cell r="B9950" t="str">
            <v>白花蛇舌草</v>
          </cell>
          <cell r="C9950" t="str">
            <v>其他生产厂家</v>
          </cell>
          <cell r="D9950" t="str">
            <v>段</v>
          </cell>
        </row>
        <row r="9951">
          <cell r="A9951">
            <v>142347</v>
          </cell>
          <cell r="B9951" t="str">
            <v>马应龙八宝黑眼圈眼贴膜</v>
          </cell>
          <cell r="C9951" t="str">
            <v>马应龙药业集团股份有限公司</v>
          </cell>
          <cell r="D9951" t="str">
            <v>4.8g*8对</v>
          </cell>
        </row>
        <row r="9952">
          <cell r="A9952">
            <v>158876</v>
          </cell>
          <cell r="B9952" t="str">
            <v>浓缩磷脂软胶囊</v>
          </cell>
          <cell r="C9952" t="str">
            <v>仙乐健康科技股份有限公司</v>
          </cell>
          <cell r="D9952" t="str">
            <v>180g(1.0gx180粒)</v>
          </cell>
        </row>
        <row r="9953">
          <cell r="A9953">
            <v>158603</v>
          </cell>
          <cell r="B9953" t="str">
            <v>善存小佳维咀嚼片</v>
          </cell>
          <cell r="C9953" t="str">
            <v>惠氏制药有限公司</v>
          </cell>
          <cell r="D9953" t="str">
            <v>1.95gx80片(香甜柠檬味)</v>
          </cell>
        </row>
        <row r="9954">
          <cell r="A9954">
            <v>98722</v>
          </cell>
          <cell r="B9954" t="str">
            <v>更年安片</v>
          </cell>
          <cell r="C9954" t="str">
            <v>亚宝药业太原制药有限公司</v>
          </cell>
          <cell r="D9954" t="str">
            <v>60片(糖衣片)</v>
          </cell>
        </row>
        <row r="9955">
          <cell r="A9955">
            <v>161354</v>
          </cell>
          <cell r="B9955" t="str">
            <v>百雀羚肌初赋活至臻套装</v>
          </cell>
          <cell r="C9955" t="str">
            <v>上海百雀羚日用化学有限公司</v>
          </cell>
          <cell r="D9955" t="str">
            <v>精华水90ml眼霜15g焕颜乳90ml抗皱菁华霜50g</v>
          </cell>
        </row>
        <row r="9956">
          <cell r="A9956">
            <v>161345</v>
          </cell>
          <cell r="B9956" t="str">
            <v>百雀羚水嫩倍现至尚套装</v>
          </cell>
          <cell r="C9956" t="str">
            <v>上海百雀羚日用化学有限公司</v>
          </cell>
          <cell r="D9956" t="str">
            <v>洁面乳95g精华水100ml精华霜50g隔离乳40g</v>
          </cell>
        </row>
        <row r="9957">
          <cell r="A9957">
            <v>161353</v>
          </cell>
          <cell r="B9957" t="str">
            <v>百雀羚水嫩倍现盈采精华面膜</v>
          </cell>
          <cell r="C9957" t="str">
            <v>上海百雀羚日用化学有限公司</v>
          </cell>
          <cell r="D9957" t="str">
            <v>22g×5片</v>
          </cell>
        </row>
        <row r="9958">
          <cell r="A9958">
            <v>159379</v>
          </cell>
          <cell r="B9958" t="str">
            <v>西洋参粉</v>
          </cell>
          <cell r="C9958" t="str">
            <v>云南晟招制药有限公司</v>
          </cell>
          <cell r="D9958" t="str">
            <v>1gx30袋</v>
          </cell>
        </row>
        <row r="9959">
          <cell r="A9959">
            <v>159381</v>
          </cell>
          <cell r="B9959" t="str">
            <v>灯盏花粉</v>
          </cell>
          <cell r="C9959" t="str">
            <v>云南晟招制药有限公司</v>
          </cell>
          <cell r="D9959" t="str">
            <v>2gx30袋</v>
          </cell>
        </row>
        <row r="9960">
          <cell r="A9960">
            <v>159380</v>
          </cell>
          <cell r="B9960" t="str">
            <v>三七粉</v>
          </cell>
          <cell r="C9960" t="str">
            <v>云南晟招制药有限公司</v>
          </cell>
          <cell r="D9960" t="str">
            <v>2gx30袋</v>
          </cell>
        </row>
        <row r="9961">
          <cell r="A9961">
            <v>159383</v>
          </cell>
          <cell r="B9961" t="str">
            <v>山楂粉</v>
          </cell>
          <cell r="C9961" t="str">
            <v>云南晟招制药有限公司</v>
          </cell>
          <cell r="D9961" t="str">
            <v>3gx30袋</v>
          </cell>
        </row>
        <row r="9962">
          <cell r="A9962">
            <v>159384</v>
          </cell>
          <cell r="B9962" t="str">
            <v>丹参粉</v>
          </cell>
          <cell r="C9962" t="str">
            <v>云南晟招制药有限公司</v>
          </cell>
          <cell r="D9962" t="str">
            <v>3gx30袋</v>
          </cell>
        </row>
        <row r="9963">
          <cell r="A9963">
            <v>159389</v>
          </cell>
          <cell r="B9963" t="str">
            <v>石斛(鼓槌石斛）粉</v>
          </cell>
          <cell r="C9963" t="str">
            <v>云南晟招制药有限公司</v>
          </cell>
          <cell r="D9963" t="str">
            <v>2gx30袋</v>
          </cell>
        </row>
        <row r="9964">
          <cell r="A9964">
            <v>159387</v>
          </cell>
          <cell r="B9964" t="str">
            <v>红景天粉</v>
          </cell>
          <cell r="C9964" t="str">
            <v>云南晟招制药有限公司</v>
          </cell>
          <cell r="D9964" t="str">
            <v>2gx30袋</v>
          </cell>
        </row>
        <row r="9965">
          <cell r="A9965">
            <v>159388</v>
          </cell>
          <cell r="B9965" t="str">
            <v>天麻粉</v>
          </cell>
          <cell r="C9965" t="str">
            <v>云南晟招制药有限公司</v>
          </cell>
          <cell r="D9965" t="str">
            <v>2gx30袋</v>
          </cell>
        </row>
        <row r="9966">
          <cell r="A9966">
            <v>156066</v>
          </cell>
          <cell r="B9966" t="str">
            <v>敖东牌人参蜂王浆口服液</v>
          </cell>
          <cell r="C9966" t="str">
            <v>吉林敖东延边药业股份有限公司</v>
          </cell>
          <cell r="D9966" t="str">
            <v>10mlx20支</v>
          </cell>
        </row>
        <row r="9967">
          <cell r="A9967">
            <v>126484</v>
          </cell>
          <cell r="B9967" t="str">
            <v>百雀羚草本水嫩净透精华洁面乳</v>
          </cell>
          <cell r="C9967" t="str">
            <v/>
          </cell>
          <cell r="D9967" t="str">
            <v>95g</v>
          </cell>
        </row>
        <row r="9968">
          <cell r="A9968">
            <v>77742</v>
          </cell>
          <cell r="B9968" t="str">
            <v>老年咳喘胶囊</v>
          </cell>
          <cell r="C9968" t="str">
            <v>北京同仁堂天然药物(唐山)有限公司</v>
          </cell>
          <cell r="D9968" t="str">
            <v>0.3gx12粒x2板</v>
          </cell>
        </row>
        <row r="9969">
          <cell r="A9969">
            <v>96954</v>
          </cell>
          <cell r="B9969" t="str">
            <v>活血止痛片</v>
          </cell>
          <cell r="C9969" t="str">
            <v>江苏万高药业股份有限公司（原江苏万高药业有限公司）</v>
          </cell>
          <cell r="D9969" t="str">
            <v>0.4gx36片</v>
          </cell>
        </row>
        <row r="9970">
          <cell r="A9970">
            <v>145119</v>
          </cell>
          <cell r="B9970" t="str">
            <v>小柴胡片</v>
          </cell>
          <cell r="C9970" t="str">
            <v>太极集团重庆桐君阁药厂有限公司</v>
          </cell>
          <cell r="D9970" t="str">
            <v>0.4gx12片x2板</v>
          </cell>
        </row>
        <row r="9971">
          <cell r="A9971">
            <v>126384</v>
          </cell>
          <cell r="B9971" t="str">
            <v>小儿双金清热口服液</v>
          </cell>
          <cell r="C9971" t="str">
            <v>山东润华药业有限公司</v>
          </cell>
          <cell r="D9971" t="str">
            <v>10mlx6支</v>
          </cell>
        </row>
        <row r="9972">
          <cell r="A9972">
            <v>135936</v>
          </cell>
          <cell r="B9972" t="str">
            <v>鸡骨草</v>
          </cell>
          <cell r="C9972" t="str">
            <v>其他生产厂家</v>
          </cell>
          <cell r="D9972" t="str">
            <v>段</v>
          </cell>
        </row>
        <row r="9973">
          <cell r="A9973">
            <v>135870</v>
          </cell>
          <cell r="B9973" t="str">
            <v>赤芍</v>
          </cell>
          <cell r="C9973" t="str">
            <v>其他生产厂家</v>
          </cell>
          <cell r="D9973" t="str">
            <v>片</v>
          </cell>
        </row>
        <row r="9974">
          <cell r="A9974">
            <v>136118</v>
          </cell>
          <cell r="B9974" t="str">
            <v>独活</v>
          </cell>
          <cell r="C9974" t="str">
            <v>其他生产厂家</v>
          </cell>
          <cell r="D9974" t="str">
            <v>片</v>
          </cell>
        </row>
        <row r="9975">
          <cell r="A9975">
            <v>135901</v>
          </cell>
          <cell r="B9975" t="str">
            <v>钩藤</v>
          </cell>
          <cell r="C9975" t="str">
            <v>其他生产厂家</v>
          </cell>
          <cell r="D9975" t="str">
            <v>段</v>
          </cell>
        </row>
        <row r="9976">
          <cell r="A9976">
            <v>135943</v>
          </cell>
          <cell r="B9976" t="str">
            <v>九节菖蒲</v>
          </cell>
          <cell r="C9976" t="str">
            <v>其他生产厂家</v>
          </cell>
          <cell r="D9976" t="str">
            <v>净</v>
          </cell>
        </row>
        <row r="9977">
          <cell r="A9977">
            <v>153798</v>
          </cell>
          <cell r="B9977" t="str">
            <v>南寒水石</v>
          </cell>
          <cell r="C9977" t="str">
            <v>其他生产厂家</v>
          </cell>
          <cell r="D9977" t="str">
            <v>碎</v>
          </cell>
        </row>
        <row r="9978">
          <cell r="A9978">
            <v>148517</v>
          </cell>
          <cell r="B9978" t="str">
            <v>琥珀</v>
          </cell>
          <cell r="C9978" t="str">
            <v>其他生产厂家</v>
          </cell>
          <cell r="D9978" t="str">
            <v>净制</v>
          </cell>
        </row>
        <row r="9979">
          <cell r="A9979">
            <v>152529</v>
          </cell>
          <cell r="B9979" t="str">
            <v>大腹皮</v>
          </cell>
          <cell r="C9979" t="str">
            <v>其他生产厂家</v>
          </cell>
          <cell r="D9979" t="str">
            <v>段</v>
          </cell>
        </row>
        <row r="9980">
          <cell r="A9980">
            <v>154418</v>
          </cell>
          <cell r="B9980" t="str">
            <v>石韦</v>
          </cell>
          <cell r="C9980" t="str">
            <v>其他生产厂家</v>
          </cell>
          <cell r="D9980" t="str">
            <v>丝</v>
          </cell>
        </row>
        <row r="9981">
          <cell r="A9981">
            <v>157151</v>
          </cell>
          <cell r="B9981" t="str">
            <v>桑寄生</v>
          </cell>
          <cell r="C9981" t="str">
            <v>其他生产厂家</v>
          </cell>
          <cell r="D9981" t="str">
            <v>片</v>
          </cell>
        </row>
        <row r="9982">
          <cell r="A9982">
            <v>162703</v>
          </cell>
          <cell r="B9982" t="str">
            <v>彩虹电热蚊香液</v>
          </cell>
          <cell r="C9982" t="str">
            <v>成都彩虹电器(集团)股份有限公司</v>
          </cell>
          <cell r="D9982" t="str">
            <v>48+48夜（无味）</v>
          </cell>
        </row>
        <row r="9983">
          <cell r="A9983">
            <v>162705</v>
          </cell>
          <cell r="B9983" t="str">
            <v>彩虹电热蚊香片</v>
          </cell>
          <cell r="C9983" t="str">
            <v>成都彩虹电器(集团)股份有限公司</v>
          </cell>
          <cell r="D9983" t="str">
            <v>30+3片（芳香）</v>
          </cell>
        </row>
        <row r="9984">
          <cell r="A9984">
            <v>162704</v>
          </cell>
          <cell r="B9984" t="str">
            <v>彩虹电热蚊香液</v>
          </cell>
          <cell r="C9984" t="str">
            <v>成都彩虹电器(集团)股份有限公司</v>
          </cell>
          <cell r="D9984" t="str">
            <v>48夜（无味）</v>
          </cell>
        </row>
        <row r="9985">
          <cell r="A9985">
            <v>162706</v>
          </cell>
          <cell r="B9985" t="str">
            <v>彩虹电热蚊香液</v>
          </cell>
          <cell r="C9985" t="str">
            <v>成都彩虹电器(集团)股份有限公司</v>
          </cell>
          <cell r="D9985" t="str">
            <v>90夜+6夜（无味）（2瓶+1器）</v>
          </cell>
        </row>
        <row r="9986">
          <cell r="A9986">
            <v>162707</v>
          </cell>
          <cell r="B9986" t="str">
            <v>肠炎宁颗粒</v>
          </cell>
          <cell r="C9986" t="str">
            <v>海南葫芦娃药业集团股份有限公司</v>
          </cell>
          <cell r="D9986" t="str">
            <v>2gx9袋</v>
          </cell>
        </row>
        <row r="9987">
          <cell r="A9987">
            <v>141369</v>
          </cell>
          <cell r="B9987" t="str">
            <v>徐长卿</v>
          </cell>
          <cell r="C9987" t="str">
            <v>其他生产厂家</v>
          </cell>
          <cell r="D9987" t="str">
            <v>段</v>
          </cell>
        </row>
        <row r="9988">
          <cell r="A9988">
            <v>158310</v>
          </cell>
          <cell r="B9988" t="str">
            <v>炒槐角</v>
          </cell>
          <cell r="C9988" t="str">
            <v>其他生产厂家</v>
          </cell>
          <cell r="D9988" t="str">
            <v>清炒</v>
          </cell>
        </row>
        <row r="9989">
          <cell r="A9989">
            <v>158029</v>
          </cell>
          <cell r="B9989" t="str">
            <v>酒仙茅</v>
          </cell>
          <cell r="C9989" t="str">
            <v>其他生产厂家</v>
          </cell>
          <cell r="D9989" t="str">
            <v>段</v>
          </cell>
        </row>
        <row r="9990">
          <cell r="A9990">
            <v>159240</v>
          </cell>
          <cell r="B9990" t="str">
            <v>白头翁</v>
          </cell>
          <cell r="C9990" t="str">
            <v>其他生产厂家</v>
          </cell>
          <cell r="D9990" t="str">
            <v>片</v>
          </cell>
        </row>
        <row r="9991">
          <cell r="A9991">
            <v>162375</v>
          </cell>
          <cell r="B9991" t="str">
            <v>排草</v>
          </cell>
          <cell r="C9991" t="str">
            <v>其他生产厂家</v>
          </cell>
          <cell r="D9991" t="str">
            <v>段</v>
          </cell>
        </row>
        <row r="9992">
          <cell r="A9992">
            <v>162376</v>
          </cell>
          <cell r="B9992" t="str">
            <v>苍术</v>
          </cell>
          <cell r="C9992" t="str">
            <v>其他生产厂家</v>
          </cell>
          <cell r="D9992" t="str">
            <v>片</v>
          </cell>
        </row>
        <row r="9993">
          <cell r="A9993">
            <v>162377</v>
          </cell>
          <cell r="B9993" t="str">
            <v>煅石决明</v>
          </cell>
          <cell r="C9993" t="str">
            <v>其他生产厂家</v>
          </cell>
          <cell r="D9993" t="str">
            <v>碎</v>
          </cell>
        </row>
        <row r="9994">
          <cell r="A9994">
            <v>162378</v>
          </cell>
          <cell r="B9994" t="str">
            <v>藕节</v>
          </cell>
          <cell r="C9994" t="str">
            <v>其他生产厂家</v>
          </cell>
          <cell r="D9994" t="str">
            <v>片</v>
          </cell>
        </row>
        <row r="9995">
          <cell r="A9995">
            <v>162379</v>
          </cell>
          <cell r="B9995" t="str">
            <v>金果榄</v>
          </cell>
          <cell r="C9995" t="str">
            <v>其他生产厂家</v>
          </cell>
          <cell r="D9995" t="str">
            <v>片</v>
          </cell>
        </row>
        <row r="9996">
          <cell r="A9996">
            <v>162381</v>
          </cell>
          <cell r="B9996" t="str">
            <v>净山楂</v>
          </cell>
          <cell r="C9996" t="str">
            <v>其他生产厂家</v>
          </cell>
          <cell r="D9996" t="str">
            <v>去心</v>
          </cell>
        </row>
        <row r="9997">
          <cell r="A9997">
            <v>162383</v>
          </cell>
          <cell r="B9997" t="str">
            <v>金沸草</v>
          </cell>
          <cell r="C9997" t="str">
            <v>其他生产厂家</v>
          </cell>
          <cell r="D9997" t="str">
            <v>段</v>
          </cell>
        </row>
        <row r="9998">
          <cell r="A9998">
            <v>162384</v>
          </cell>
          <cell r="B9998" t="str">
            <v>赤小豆</v>
          </cell>
          <cell r="C9998" t="str">
            <v>其他生产厂家</v>
          </cell>
          <cell r="D9998" t="str">
            <v>净制</v>
          </cell>
        </row>
        <row r="9999">
          <cell r="A9999">
            <v>162385</v>
          </cell>
          <cell r="B9999" t="str">
            <v>炒吴茱萸</v>
          </cell>
          <cell r="C9999" t="str">
            <v>其他生产厂家</v>
          </cell>
          <cell r="D9999" t="str">
            <v>清炒</v>
          </cell>
        </row>
        <row r="10000">
          <cell r="A10000">
            <v>162719</v>
          </cell>
          <cell r="B10000" t="str">
            <v>两个宝贝山楂片</v>
          </cell>
          <cell r="C10000" t="str">
            <v>青州市顺丰食品有限公司</v>
          </cell>
          <cell r="D10000" t="str">
            <v>118g</v>
          </cell>
        </row>
        <row r="10001">
          <cell r="A10001">
            <v>162720</v>
          </cell>
          <cell r="B10001" t="str">
            <v>两个宝贝山楂条</v>
          </cell>
          <cell r="C10001" t="str">
            <v>青州市顺丰食品有限公司</v>
          </cell>
          <cell r="D10001" t="str">
            <v>118g</v>
          </cell>
        </row>
        <row r="10002">
          <cell r="A10002">
            <v>162721</v>
          </cell>
          <cell r="B10002" t="str">
            <v>两个宝贝水晶山楂</v>
          </cell>
          <cell r="C10002" t="str">
            <v>青州市顺丰食品有限公司</v>
          </cell>
          <cell r="D10002" t="str">
            <v>80g</v>
          </cell>
        </row>
        <row r="10003">
          <cell r="A10003">
            <v>154176</v>
          </cell>
          <cell r="B10003" t="str">
            <v>党参片</v>
          </cell>
          <cell r="C10003" t="str">
            <v>其他生产厂家</v>
          </cell>
          <cell r="D10003" t="str">
            <v>片</v>
          </cell>
        </row>
        <row r="10004">
          <cell r="A10004">
            <v>154600</v>
          </cell>
          <cell r="B10004" t="str">
            <v>培哚普利叔丁胺片(雅施达)</v>
          </cell>
          <cell r="C10004" t="str">
            <v>施维雅(天津)制药有限公司</v>
          </cell>
          <cell r="D10004" t="str">
            <v>8mgx15片</v>
          </cell>
        </row>
        <row r="10005">
          <cell r="A10005">
            <v>155357</v>
          </cell>
          <cell r="B10005" t="str">
            <v>给药器</v>
          </cell>
          <cell r="C10005" t="str">
            <v>青岛科美生物科技工程有限公司</v>
          </cell>
          <cell r="D10005" t="str">
            <v>KMGYQ-01</v>
          </cell>
        </row>
        <row r="10006">
          <cell r="A10006">
            <v>155552</v>
          </cell>
          <cell r="B10006" t="str">
            <v>红糖姜茶</v>
          </cell>
          <cell r="C10006" t="str">
            <v>福建好日子食品有限公司</v>
          </cell>
          <cell r="D10006" t="str">
            <v>144g(18袋x8g)</v>
          </cell>
        </row>
        <row r="10007">
          <cell r="A10007">
            <v>132368</v>
          </cell>
          <cell r="B10007" t="str">
            <v>地高辛片</v>
          </cell>
          <cell r="C10007" t="str">
            <v>上海上药信谊药厂有限公司(上海信谊药厂有限公司)</v>
          </cell>
          <cell r="D10007" t="str">
            <v>0.25mgx30片</v>
          </cell>
        </row>
        <row r="10008">
          <cell r="A10008">
            <v>141127</v>
          </cell>
          <cell r="B10008" t="str">
            <v>福多司坦片</v>
          </cell>
          <cell r="C10008" t="str">
            <v>迪沙药业集团有限公司</v>
          </cell>
          <cell r="D10008" t="str">
            <v>0.2gx12片</v>
          </cell>
        </row>
        <row r="10009">
          <cell r="A10009">
            <v>86798</v>
          </cell>
          <cell r="B10009" t="str">
            <v>胃苏颗粒</v>
          </cell>
          <cell r="C10009" t="str">
            <v>扬子江药业集团江苏制药股份有限公司</v>
          </cell>
          <cell r="D10009" t="str">
            <v>5gx9袋(无糖型)</v>
          </cell>
        </row>
        <row r="10010">
          <cell r="A10010">
            <v>101700</v>
          </cell>
          <cell r="B10010" t="str">
            <v>胃苏颗粒</v>
          </cell>
          <cell r="C10010" t="str">
            <v>扬子江药业集团江苏制药股份有限公司</v>
          </cell>
          <cell r="D10010" t="str">
            <v>15gx9袋</v>
          </cell>
        </row>
        <row r="10011">
          <cell r="A10011">
            <v>156770</v>
          </cell>
          <cell r="B10011" t="str">
            <v>幸福来牌西洋参含片</v>
          </cell>
          <cell r="C10011" t="str">
            <v>福建省幸福生物科技有限公司</v>
          </cell>
          <cell r="D10011" t="str">
            <v>172.8g(1.2gx12片x12盒)</v>
          </cell>
        </row>
        <row r="10012">
          <cell r="A10012">
            <v>159067</v>
          </cell>
          <cell r="B10012" t="str">
            <v>玫瑰花</v>
          </cell>
          <cell r="C10012" t="str">
            <v>成都德仁堂药业有限公司中药分公司</v>
          </cell>
          <cell r="D10012" t="str">
            <v>70g</v>
          </cell>
        </row>
        <row r="10013">
          <cell r="A10013">
            <v>159079</v>
          </cell>
          <cell r="B10013" t="str">
            <v>菊花（胎菊）</v>
          </cell>
          <cell r="C10013" t="str">
            <v>成都德仁堂药业有限公司中药分公司</v>
          </cell>
          <cell r="D10013" t="str">
            <v>50g</v>
          </cell>
        </row>
        <row r="10014">
          <cell r="A10014">
            <v>159084</v>
          </cell>
          <cell r="B10014" t="str">
            <v>绞股蓝</v>
          </cell>
          <cell r="C10014" t="str">
            <v>成都德仁堂药业有限公司中药分公司</v>
          </cell>
          <cell r="D10014" t="str">
            <v>75g</v>
          </cell>
        </row>
        <row r="10015">
          <cell r="A10015">
            <v>159052</v>
          </cell>
          <cell r="B10015" t="str">
            <v>蜡梅花</v>
          </cell>
          <cell r="C10015" t="str">
            <v>成都德仁堂药业有限公司中药分公司</v>
          </cell>
          <cell r="D10015" t="str">
            <v>40g</v>
          </cell>
        </row>
        <row r="10016">
          <cell r="A10016">
            <v>159063</v>
          </cell>
          <cell r="B10016" t="str">
            <v>炒决明子</v>
          </cell>
          <cell r="C10016" t="str">
            <v>成都德仁堂药业有限公司中药分公司</v>
          </cell>
          <cell r="D10016" t="str">
            <v>清炒240g</v>
          </cell>
        </row>
        <row r="10017">
          <cell r="A10017">
            <v>159069</v>
          </cell>
          <cell r="B10017" t="str">
            <v>莲子</v>
          </cell>
          <cell r="C10017" t="str">
            <v>成都德仁堂药业有限公司中药分公司</v>
          </cell>
          <cell r="D10017" t="str">
            <v>150g</v>
          </cell>
        </row>
        <row r="10018">
          <cell r="A10018">
            <v>159072</v>
          </cell>
          <cell r="B10018" t="str">
            <v>麦冬</v>
          </cell>
          <cell r="C10018" t="str">
            <v>成都德仁堂药业有限公司中药分公司</v>
          </cell>
          <cell r="D10018" t="str">
            <v>160g</v>
          </cell>
        </row>
        <row r="10019">
          <cell r="A10019">
            <v>159075</v>
          </cell>
          <cell r="B10019" t="str">
            <v>菊花（杭菊）</v>
          </cell>
          <cell r="C10019" t="str">
            <v>成都德仁堂药业有限公司中药分公司</v>
          </cell>
          <cell r="D10019" t="str">
            <v>60g</v>
          </cell>
        </row>
        <row r="10020">
          <cell r="A10020">
            <v>159076</v>
          </cell>
          <cell r="B10020" t="str">
            <v>菊花（贡菊）</v>
          </cell>
          <cell r="C10020" t="str">
            <v>成都德仁堂药业有限公司中药分公司</v>
          </cell>
          <cell r="D10020" t="str">
            <v>40g</v>
          </cell>
        </row>
        <row r="10021">
          <cell r="A10021">
            <v>148722</v>
          </cell>
          <cell r="B10021" t="str">
            <v>头孢呋辛酯片</v>
          </cell>
          <cell r="C10021" t="str">
            <v>成都倍特药业有限公司(原四川方向药业有限责任公司)</v>
          </cell>
          <cell r="D10021" t="str">
            <v>0.25gx6片（薄膜衣）</v>
          </cell>
        </row>
        <row r="10022">
          <cell r="A10022">
            <v>162722</v>
          </cell>
          <cell r="B10022" t="str">
            <v>两个宝贝山楂球</v>
          </cell>
          <cell r="C10022" t="str">
            <v>青州市顺丰食品有限公司</v>
          </cell>
          <cell r="D10022" t="str">
            <v>118g</v>
          </cell>
        </row>
        <row r="10023">
          <cell r="A10023">
            <v>162723</v>
          </cell>
          <cell r="B10023" t="str">
            <v>两个宝贝山楂布丁</v>
          </cell>
          <cell r="C10023" t="str">
            <v>青州市顺丰食品有限公司</v>
          </cell>
          <cell r="D10023" t="str">
            <v>118g</v>
          </cell>
        </row>
        <row r="10024">
          <cell r="A10024">
            <v>162724</v>
          </cell>
          <cell r="B10024" t="str">
            <v>两个宝贝功夫山楂</v>
          </cell>
          <cell r="C10024" t="str">
            <v>青州市顺丰食品有限公司</v>
          </cell>
          <cell r="D10024" t="str">
            <v>18gx20支（草莓味）</v>
          </cell>
        </row>
        <row r="10025">
          <cell r="A10025">
            <v>162726</v>
          </cell>
          <cell r="B10025" t="str">
            <v>两个宝贝雪糕山楂</v>
          </cell>
          <cell r="C10025" t="str">
            <v>青州市顺丰食品有限公司</v>
          </cell>
          <cell r="D10025" t="str">
            <v>18gx20支</v>
          </cell>
        </row>
        <row r="10026">
          <cell r="A10026">
            <v>147070</v>
          </cell>
          <cell r="B10026" t="str">
            <v>蟾乌凝胶膏</v>
          </cell>
          <cell r="C10026" t="str">
            <v>上海雷允上药业有限公司</v>
          </cell>
          <cell r="D10026" t="str">
            <v>8cmx12cmx6贴</v>
          </cell>
        </row>
        <row r="10027">
          <cell r="A10027">
            <v>161817</v>
          </cell>
          <cell r="B10027" t="str">
            <v>茶π蜜桃乌龙茶</v>
          </cell>
          <cell r="C10027" t="str">
            <v>农夫山泉（建德）新安江饮料有限公司</v>
          </cell>
          <cell r="D10027" t="str">
            <v>500ml</v>
          </cell>
        </row>
        <row r="10028">
          <cell r="A10028">
            <v>159223</v>
          </cell>
          <cell r="B10028" t="str">
            <v>膝部专用护具</v>
          </cell>
          <cell r="C10028" t="str">
            <v>日本兴和株式会社</v>
          </cell>
          <cell r="D10028" t="str">
            <v>大号37-40CM</v>
          </cell>
        </row>
        <row r="10029">
          <cell r="A10029">
            <v>159222</v>
          </cell>
          <cell r="B10029" t="str">
            <v>膝部专用护具</v>
          </cell>
          <cell r="C10029" t="str">
            <v>日本兴和株式会社</v>
          </cell>
          <cell r="D10029" t="str">
            <v>普通34-37CM</v>
          </cell>
        </row>
        <row r="10030">
          <cell r="A10030">
            <v>164801</v>
          </cell>
          <cell r="B10030" t="str">
            <v>万特力护腰部专用护具</v>
          </cell>
          <cell r="C10030" t="str">
            <v>日本兴和株式会社</v>
          </cell>
          <cell r="D10030" t="str">
            <v>加大号（95-115cm）（强化加压型）</v>
          </cell>
        </row>
        <row r="10031">
          <cell r="A10031">
            <v>164804</v>
          </cell>
          <cell r="B10031" t="str">
            <v>万特力护腰部专用护具</v>
          </cell>
          <cell r="C10031" t="str">
            <v>日本兴和株式会社</v>
          </cell>
          <cell r="D10031" t="str">
            <v>大号（80-100cm）（强化加压型）</v>
          </cell>
        </row>
        <row r="10032">
          <cell r="A10032">
            <v>164805</v>
          </cell>
          <cell r="B10032" t="str">
            <v>万特力护肘部专用护具</v>
          </cell>
          <cell r="C10032" t="str">
            <v>日本兴和株式会社</v>
          </cell>
          <cell r="D10032" t="str">
            <v>普通（22-25cm）</v>
          </cell>
        </row>
        <row r="10033">
          <cell r="A10033">
            <v>157499</v>
          </cell>
          <cell r="B10033" t="str">
            <v>炒苍耳子</v>
          </cell>
          <cell r="C10033" t="str">
            <v>其他生产厂家</v>
          </cell>
          <cell r="D10033" t="str">
            <v>炒制</v>
          </cell>
        </row>
        <row r="10034">
          <cell r="A10034">
            <v>104960</v>
          </cell>
          <cell r="B10034" t="str">
            <v>雷贝拉唑钠肠溶胶囊</v>
          </cell>
          <cell r="C10034" t="str">
            <v>丽珠集团丽珠制药厂</v>
          </cell>
          <cell r="D10034" t="str">
            <v>10mgx7粒</v>
          </cell>
        </row>
        <row r="10035">
          <cell r="A10035">
            <v>142116</v>
          </cell>
          <cell r="B10035" t="str">
            <v>氯雷他定咀嚼片</v>
          </cell>
          <cell r="C10035" t="str">
            <v>深圳海王药业有限公司</v>
          </cell>
          <cell r="D10035" t="str">
            <v>5mg*18s</v>
          </cell>
        </row>
        <row r="10036">
          <cell r="A10036">
            <v>104055</v>
          </cell>
          <cell r="B10036" t="str">
            <v>合生元婴幼儿有机燕麦粉</v>
          </cell>
          <cell r="C10036" t="str">
            <v/>
          </cell>
          <cell r="D10036" t="str">
            <v>300g</v>
          </cell>
        </row>
        <row r="10037">
          <cell r="A10037">
            <v>110086</v>
          </cell>
          <cell r="B10037" t="str">
            <v>合生元妈妈微囊乳钙咀嚼片</v>
          </cell>
          <cell r="C10037" t="str">
            <v/>
          </cell>
          <cell r="D10037" t="str">
            <v>45.9g(1.53gx30)</v>
          </cell>
        </row>
        <row r="10038">
          <cell r="A10038">
            <v>110849</v>
          </cell>
          <cell r="B10038" t="str">
            <v>合生元儿童微囊乳钙咀嚼片</v>
          </cell>
          <cell r="C10038" t="str">
            <v/>
          </cell>
          <cell r="D10038" t="str">
            <v>45.9g(1.53gx30片)</v>
          </cell>
        </row>
        <row r="10039">
          <cell r="A10039">
            <v>131104</v>
          </cell>
          <cell r="B10039" t="str">
            <v>合生元儿童微囊乳钙咀嚼片(水果味)</v>
          </cell>
          <cell r="C10039" t="str">
            <v/>
          </cell>
          <cell r="D10039" t="str">
            <v>45.9g(1.53gx30s)</v>
          </cell>
        </row>
        <row r="10040">
          <cell r="A10040">
            <v>159751</v>
          </cell>
          <cell r="B10040" t="str">
            <v>甘草酸二铵肠溶胶囊</v>
          </cell>
          <cell r="C10040" t="str">
            <v>正大天晴药业集团股份有限公司</v>
          </cell>
          <cell r="D10040" t="str">
            <v>50mgx63粒</v>
          </cell>
        </row>
        <row r="10041">
          <cell r="A10041">
            <v>160572</v>
          </cell>
          <cell r="B10041" t="str">
            <v>砂仁</v>
          </cell>
          <cell r="C10041" t="str">
            <v>其他生产厂家</v>
          </cell>
          <cell r="D10041" t="str">
            <v>净制，壳</v>
          </cell>
        </row>
        <row r="10042">
          <cell r="A10042">
            <v>159078</v>
          </cell>
          <cell r="B10042" t="str">
            <v>薏苡仁</v>
          </cell>
          <cell r="C10042" t="str">
            <v>成都德仁堂药业有限公司中药分公司</v>
          </cell>
          <cell r="D10042" t="str">
            <v>260g</v>
          </cell>
        </row>
        <row r="10043">
          <cell r="A10043">
            <v>159091</v>
          </cell>
          <cell r="B10043" t="str">
            <v>枸杞子</v>
          </cell>
          <cell r="C10043" t="str">
            <v>成都德仁堂药业有限公司中药分公司</v>
          </cell>
          <cell r="D10043" t="str">
            <v>210g</v>
          </cell>
        </row>
        <row r="10044">
          <cell r="A10044">
            <v>159092</v>
          </cell>
          <cell r="B10044" t="str">
            <v>制何首乌</v>
          </cell>
          <cell r="C10044" t="str">
            <v>成都德仁堂药业有限公司中药分公司</v>
          </cell>
          <cell r="D10044" t="str">
            <v>200g</v>
          </cell>
        </row>
        <row r="10045">
          <cell r="A10045">
            <v>159074</v>
          </cell>
          <cell r="B10045" t="str">
            <v>芡实</v>
          </cell>
          <cell r="C10045" t="str">
            <v>成都德仁堂药业有限公司中药分公司</v>
          </cell>
          <cell r="D10045" t="str">
            <v>240g</v>
          </cell>
        </row>
        <row r="10046">
          <cell r="A10046">
            <v>159077</v>
          </cell>
          <cell r="B10046" t="str">
            <v>金银花</v>
          </cell>
          <cell r="C10046" t="str">
            <v>成都德仁堂药业有限公司中药分公司</v>
          </cell>
          <cell r="D10046" t="str">
            <v>45g</v>
          </cell>
        </row>
        <row r="10047">
          <cell r="A10047">
            <v>159080</v>
          </cell>
          <cell r="B10047" t="str">
            <v>赶黄草（叶）</v>
          </cell>
          <cell r="C10047" t="str">
            <v>成都德仁堂药业有限公司中药分公司</v>
          </cell>
          <cell r="D10047" t="str">
            <v>60g</v>
          </cell>
        </row>
        <row r="10048">
          <cell r="A10048">
            <v>159081</v>
          </cell>
          <cell r="B10048" t="str">
            <v>山药</v>
          </cell>
          <cell r="C10048" t="str">
            <v>成都德仁堂药业有限公司中药分公司</v>
          </cell>
          <cell r="D10048" t="str">
            <v>200g</v>
          </cell>
        </row>
        <row r="10049">
          <cell r="A10049">
            <v>159087</v>
          </cell>
          <cell r="B10049" t="str">
            <v>黄芪</v>
          </cell>
          <cell r="C10049" t="str">
            <v>成都德仁堂药业有限公司中药分公司</v>
          </cell>
          <cell r="D10049" t="str">
            <v>170g</v>
          </cell>
        </row>
        <row r="10050">
          <cell r="A10050">
            <v>104061</v>
          </cell>
          <cell r="B10050" t="str">
            <v>合生元婴幼儿有机多种谷粉</v>
          </cell>
          <cell r="C10050" t="str">
            <v/>
          </cell>
          <cell r="D10050" t="str">
            <v>300g</v>
          </cell>
        </row>
        <row r="10051">
          <cell r="A10051">
            <v>154086</v>
          </cell>
          <cell r="B10051" t="str">
            <v>洋槐蜂蜜</v>
          </cell>
          <cell r="C10051" t="str">
            <v>成都诚德生物科技有限公司</v>
          </cell>
          <cell r="D10051" t="str">
            <v>950g</v>
          </cell>
        </row>
        <row r="10052">
          <cell r="A10052">
            <v>154088</v>
          </cell>
          <cell r="B10052" t="str">
            <v>党参蜂蜜</v>
          </cell>
          <cell r="C10052" t="str">
            <v>成都诚德生物科技有限公司</v>
          </cell>
          <cell r="D10052" t="str">
            <v>950g</v>
          </cell>
        </row>
        <row r="10053">
          <cell r="A10053">
            <v>154089</v>
          </cell>
          <cell r="B10053" t="str">
            <v>枸杞蜂蜜</v>
          </cell>
          <cell r="C10053" t="str">
            <v>成都诚德生物科技有限公司</v>
          </cell>
          <cell r="D10053" t="str">
            <v>950g</v>
          </cell>
        </row>
        <row r="10054">
          <cell r="A10054">
            <v>154120</v>
          </cell>
          <cell r="B10054" t="str">
            <v>野桂花蜂蜜</v>
          </cell>
          <cell r="C10054" t="str">
            <v>成都诚德生物科技有限公司</v>
          </cell>
          <cell r="D10054" t="str">
            <v>500g</v>
          </cell>
        </row>
        <row r="10055">
          <cell r="A10055">
            <v>154126</v>
          </cell>
          <cell r="B10055" t="str">
            <v>洋槐蜂蜜</v>
          </cell>
          <cell r="C10055" t="str">
            <v>成都诚德生物科技有限公司</v>
          </cell>
          <cell r="D10055" t="str">
            <v>500g</v>
          </cell>
        </row>
        <row r="10056">
          <cell r="A10056">
            <v>105786</v>
          </cell>
          <cell r="B10056" t="str">
            <v>地屈孕酮片</v>
          </cell>
          <cell r="C10056" t="str">
            <v>荷兰Abbott Biologicals B.V</v>
          </cell>
          <cell r="D10056" t="str">
            <v>10mgx20片</v>
          </cell>
        </row>
        <row r="10057">
          <cell r="A10057">
            <v>162727</v>
          </cell>
          <cell r="B10057" t="str">
            <v>两个宝贝功夫山楂</v>
          </cell>
          <cell r="C10057" t="str">
            <v>青州市顺丰食品有限公司</v>
          </cell>
          <cell r="D10057" t="str">
            <v>18gx20支（原味）</v>
          </cell>
        </row>
        <row r="10058">
          <cell r="A10058">
            <v>162728</v>
          </cell>
          <cell r="B10058" t="str">
            <v>两个功夫宝贝山楂</v>
          </cell>
          <cell r="C10058" t="str">
            <v>青州市顺丰食品有限公司</v>
          </cell>
          <cell r="D10058" t="str">
            <v>18gx20支（红枣味）</v>
          </cell>
        </row>
        <row r="10059">
          <cell r="A10059">
            <v>162729</v>
          </cell>
          <cell r="B10059" t="str">
            <v>两个宝贝功夫山楂</v>
          </cell>
          <cell r="C10059" t="str">
            <v>青州市顺丰食品有限公司</v>
          </cell>
          <cell r="D10059" t="str">
            <v>18gx20支（蓝莓味）</v>
          </cell>
        </row>
        <row r="10060">
          <cell r="A10060">
            <v>162730</v>
          </cell>
          <cell r="B10060" t="str">
            <v>两个宝贝功夫山楂</v>
          </cell>
          <cell r="C10060" t="str">
            <v>青州市顺丰食品有限公司</v>
          </cell>
          <cell r="D10060" t="str">
            <v>18gx20支（枸杞味）</v>
          </cell>
        </row>
        <row r="10061">
          <cell r="A10061">
            <v>163263</v>
          </cell>
          <cell r="B10061" t="str">
            <v>盐桑螵蛸</v>
          </cell>
          <cell r="C10061" t="str">
            <v>其他生产厂家</v>
          </cell>
          <cell r="D10061" t="str">
            <v>盐炙</v>
          </cell>
        </row>
        <row r="10062">
          <cell r="A10062">
            <v>164900</v>
          </cell>
          <cell r="B10062" t="str">
            <v>羧甲淀粉钠溶液</v>
          </cell>
          <cell r="C10062" t="str">
            <v>四川省通园制药集团有限公司</v>
          </cell>
          <cell r="D10062" t="str">
            <v>10mlx9瓶</v>
          </cell>
        </row>
        <row r="10063">
          <cell r="A10063">
            <v>164919</v>
          </cell>
          <cell r="B10063" t="str">
            <v>医用退热贴</v>
          </cell>
          <cell r="C10063" t="str">
            <v>合肥小林日用品有限公司</v>
          </cell>
          <cell r="D10063" t="str">
            <v>6片(儿童型50mmx110mm)(小林冰宝贴)</v>
          </cell>
        </row>
        <row r="10064">
          <cell r="A10064">
            <v>163867</v>
          </cell>
          <cell r="B10064" t="str">
            <v>保胎无忧片</v>
          </cell>
          <cell r="C10064" t="str">
            <v>云南通大生物药业有限公司</v>
          </cell>
          <cell r="D10064" t="str">
            <v>0.56gx24片（薄膜衣片））</v>
          </cell>
        </row>
        <row r="10065">
          <cell r="A10065">
            <v>165051</v>
          </cell>
          <cell r="B10065" t="str">
            <v>盐酸金霉素眼膏</v>
          </cell>
          <cell r="C10065" t="str">
            <v>云南植物药业有限公司</v>
          </cell>
          <cell r="D10065" t="str">
            <v>0.5%x4g</v>
          </cell>
        </row>
        <row r="10066">
          <cell r="A10066">
            <v>139477</v>
          </cell>
          <cell r="B10066" t="str">
            <v>桔贝合剂</v>
          </cell>
          <cell r="C10066" t="str">
            <v>江西诚志永丰药业有限责任公司</v>
          </cell>
          <cell r="D10066" t="str">
            <v>10mlx6支</v>
          </cell>
        </row>
        <row r="10067">
          <cell r="A10067">
            <v>155041</v>
          </cell>
          <cell r="B10067" t="str">
            <v>风油精</v>
          </cell>
          <cell r="C10067" t="str">
            <v>安徽安科余良卿药业有限公司</v>
          </cell>
          <cell r="D10067" t="str">
            <v>6mL</v>
          </cell>
        </row>
        <row r="10068">
          <cell r="A10068">
            <v>149863</v>
          </cell>
          <cell r="B10068" t="str">
            <v>羌月乳膏</v>
          </cell>
          <cell r="C10068" t="str">
            <v>健民集团叶开泰国药(随州)有限公司(原武汉健民集团随州药业)</v>
          </cell>
          <cell r="D10068" t="str">
            <v>20g</v>
          </cell>
        </row>
        <row r="10069">
          <cell r="A10069">
            <v>149243</v>
          </cell>
          <cell r="B10069" t="str">
            <v>紫草膏</v>
          </cell>
          <cell r="C10069" t="str">
            <v>健民集团叶开泰国药(随州)有限公司(原武汉健民集团随州药业)</v>
          </cell>
          <cell r="D10069" t="str">
            <v>20g</v>
          </cell>
        </row>
        <row r="10070">
          <cell r="A10070">
            <v>162640</v>
          </cell>
          <cell r="B10070" t="str">
            <v>大血藤</v>
          </cell>
          <cell r="C10070" t="str">
            <v>其他生产厂家</v>
          </cell>
          <cell r="D10070" t="str">
            <v>片</v>
          </cell>
        </row>
        <row r="10071">
          <cell r="A10071">
            <v>153104</v>
          </cell>
          <cell r="B10071" t="str">
            <v>医用辅助袜</v>
          </cell>
          <cell r="C10071" t="str">
            <v>达豫实业有限公司</v>
          </cell>
          <cell r="D10071" t="str">
            <v>MK101531中筒露趾（30-40mmHg）L</v>
          </cell>
        </row>
        <row r="10072">
          <cell r="A10072">
            <v>153105</v>
          </cell>
          <cell r="B10072" t="str">
            <v>医用辅助袜</v>
          </cell>
          <cell r="C10072" t="str">
            <v>达豫实业有限公司</v>
          </cell>
          <cell r="D10072" t="str">
            <v>MK101511中筒露趾（30-40mmHg）S</v>
          </cell>
        </row>
        <row r="10073">
          <cell r="A10073">
            <v>124505</v>
          </cell>
          <cell r="B10073" t="str">
            <v>维康钙软胶囊</v>
          </cell>
          <cell r="C10073" t="str">
            <v>威海紫光科技园有限公司</v>
          </cell>
          <cell r="D10073" t="str">
            <v>1100mgx100s</v>
          </cell>
        </row>
        <row r="10074">
          <cell r="A10074">
            <v>156918</v>
          </cell>
          <cell r="B10074" t="str">
            <v>厄贝沙坦氢氯噻嗪片</v>
          </cell>
          <cell r="C10074" t="str">
            <v>浙江华海药业股份有限公司</v>
          </cell>
          <cell r="D10074" t="str">
            <v>75mg：6.25mgx10片</v>
          </cell>
        </row>
        <row r="10075">
          <cell r="A10075">
            <v>135937</v>
          </cell>
          <cell r="B10075" t="str">
            <v>黄芪</v>
          </cell>
          <cell r="C10075" t="str">
            <v>其他生产厂家</v>
          </cell>
          <cell r="D10075" t="str">
            <v>片</v>
          </cell>
        </row>
        <row r="10076">
          <cell r="A10076">
            <v>148604</v>
          </cell>
          <cell r="B10076" t="str">
            <v>木香</v>
          </cell>
          <cell r="C10076" t="str">
            <v>其他生产厂家</v>
          </cell>
          <cell r="D10076" t="str">
            <v>片</v>
          </cell>
        </row>
        <row r="10077">
          <cell r="A10077">
            <v>149470</v>
          </cell>
          <cell r="B10077" t="str">
            <v>板蓝根</v>
          </cell>
          <cell r="C10077" t="str">
            <v>其他生产厂家</v>
          </cell>
          <cell r="D10077" t="str">
            <v>片</v>
          </cell>
        </row>
        <row r="10078">
          <cell r="A10078">
            <v>155491</v>
          </cell>
          <cell r="B10078" t="str">
            <v>酒丹参</v>
          </cell>
          <cell r="C10078" t="str">
            <v>其他生产厂家</v>
          </cell>
          <cell r="D10078" t="str">
            <v>片</v>
          </cell>
        </row>
        <row r="10079">
          <cell r="A10079">
            <v>156104</v>
          </cell>
          <cell r="B10079" t="str">
            <v>粉葛</v>
          </cell>
          <cell r="C10079" t="str">
            <v>其他生产厂家</v>
          </cell>
          <cell r="D10079" t="str">
            <v>块</v>
          </cell>
        </row>
        <row r="10080">
          <cell r="A10080">
            <v>142171</v>
          </cell>
          <cell r="B10080" t="str">
            <v>萹蓄</v>
          </cell>
          <cell r="C10080" t="str">
            <v/>
          </cell>
          <cell r="D10080" t="str">
            <v>段</v>
          </cell>
        </row>
        <row r="10081">
          <cell r="A10081">
            <v>156750</v>
          </cell>
          <cell r="B10081" t="str">
            <v>白矾</v>
          </cell>
          <cell r="C10081" t="str">
            <v>其他生产厂家</v>
          </cell>
          <cell r="D10081" t="str">
            <v>净制</v>
          </cell>
        </row>
        <row r="10082">
          <cell r="A10082">
            <v>147555</v>
          </cell>
          <cell r="B10082" t="str">
            <v>赤石脂</v>
          </cell>
          <cell r="C10082" t="str">
            <v>其他生产厂家</v>
          </cell>
          <cell r="D10082" t="str">
            <v>净制</v>
          </cell>
        </row>
        <row r="10083">
          <cell r="A10083">
            <v>158311</v>
          </cell>
          <cell r="B10083" t="str">
            <v>蒲公英</v>
          </cell>
          <cell r="C10083" t="str">
            <v>其他生产厂家</v>
          </cell>
          <cell r="D10083" t="str">
            <v>段</v>
          </cell>
        </row>
        <row r="10084">
          <cell r="A10084">
            <v>158316</v>
          </cell>
          <cell r="B10084" t="str">
            <v>制黄精</v>
          </cell>
          <cell r="C10084" t="str">
            <v>其他生产厂家</v>
          </cell>
          <cell r="D10084" t="str">
            <v>片</v>
          </cell>
        </row>
        <row r="10085">
          <cell r="A10085">
            <v>136067</v>
          </cell>
          <cell r="B10085" t="str">
            <v>煨诃子</v>
          </cell>
          <cell r="C10085" t="str">
            <v>其他生产厂家</v>
          </cell>
          <cell r="D10085" t="str">
            <v>煨制（碎）</v>
          </cell>
        </row>
        <row r="10086">
          <cell r="A10086">
            <v>158669</v>
          </cell>
          <cell r="B10086" t="str">
            <v>澳琳达蓝莓奶片</v>
          </cell>
          <cell r="C10086" t="str">
            <v>上海澳琳达健康食品有限公司</v>
          </cell>
          <cell r="D10086" t="str">
            <v>86.4g(720mgx120片)</v>
          </cell>
        </row>
        <row r="10087">
          <cell r="A10087">
            <v>158672</v>
          </cell>
          <cell r="B10087" t="str">
            <v>澳琳达蛋白质粉</v>
          </cell>
          <cell r="C10087" t="str">
            <v>上海澳琳达健康食品有限公司</v>
          </cell>
          <cell r="D10087" t="str">
            <v>375g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上海澳琳达健康食品有限公司</v>
          </cell>
          <cell r="D10088" t="str">
            <v>24g(400mgx60粒)</v>
          </cell>
        </row>
        <row r="10089">
          <cell r="A10089">
            <v>158681</v>
          </cell>
          <cell r="B10089" t="str">
            <v>澳琳达葡萄籽复合胶囊</v>
          </cell>
          <cell r="C10089" t="str">
            <v>上海澳琳达健康食品有限公司</v>
          </cell>
          <cell r="D10089" t="str">
            <v>54g(600mgx90粒)</v>
          </cell>
        </row>
        <row r="10090">
          <cell r="A10090">
            <v>158682</v>
          </cell>
          <cell r="B10090" t="str">
            <v>澳琳达牛初乳粉</v>
          </cell>
          <cell r="C10090" t="str">
            <v>上海澳琳达健康食品有限公司</v>
          </cell>
          <cell r="D10090" t="str">
            <v>60g(1gx60袋)</v>
          </cell>
        </row>
        <row r="10091">
          <cell r="A10091">
            <v>158683</v>
          </cell>
          <cell r="B10091" t="str">
            <v>澳琳达羊奶片</v>
          </cell>
          <cell r="C10091" t="str">
            <v>上海澳琳达健康食品有限公司</v>
          </cell>
          <cell r="D10091" t="str">
            <v>172.8g(720mgx240片)</v>
          </cell>
        </row>
        <row r="10092">
          <cell r="A10092">
            <v>158659</v>
          </cell>
          <cell r="B10092" t="str">
            <v>健安喜乳清蛋白粉</v>
          </cell>
          <cell r="C10092" t="str">
            <v>健安喜（上海）贸易有限公司</v>
          </cell>
          <cell r="D10092" t="str">
            <v>476g(香草味)</v>
          </cell>
        </row>
        <row r="10093">
          <cell r="A10093">
            <v>158661</v>
          </cell>
          <cell r="B10093" t="str">
            <v>健安喜浓缩鱼油软胶囊</v>
          </cell>
          <cell r="C10093" t="str">
            <v>健安喜（上海）贸易有限公司</v>
          </cell>
          <cell r="D10093" t="str">
            <v>121.68g(2.028gx60粒)</v>
          </cell>
        </row>
        <row r="10094">
          <cell r="A10094">
            <v>158677</v>
          </cell>
          <cell r="B10094" t="str">
            <v>健安喜升级型乳清蛋白粉</v>
          </cell>
          <cell r="C10094" t="str">
            <v>健安喜（上海）贸易有限公司</v>
          </cell>
          <cell r="D10094" t="str">
            <v>465g(巧克力味)</v>
          </cell>
        </row>
        <row r="10095">
          <cell r="A10095">
            <v>158678</v>
          </cell>
          <cell r="B10095" t="str">
            <v>健安喜乳清蛋白粉</v>
          </cell>
          <cell r="C10095" t="str">
            <v>健安喜（上海）贸易有限公司</v>
          </cell>
          <cell r="D10095" t="str">
            <v>1.054kg(香草口味)</v>
          </cell>
        </row>
        <row r="10096">
          <cell r="A10096">
            <v>158679</v>
          </cell>
          <cell r="B10096" t="str">
            <v>健安喜乳清蛋白粉</v>
          </cell>
          <cell r="C10096" t="str">
            <v>健安喜（上海）贸易有限公司</v>
          </cell>
          <cell r="D10096" t="str">
            <v>2.176kg（香草味）</v>
          </cell>
        </row>
        <row r="10097">
          <cell r="A10097">
            <v>135845</v>
          </cell>
          <cell r="B10097" t="str">
            <v>燀桃仁</v>
          </cell>
          <cell r="C10097" t="str">
            <v>其他生产厂家</v>
          </cell>
          <cell r="D10097" t="str">
            <v>燀制</v>
          </cell>
        </row>
        <row r="10098">
          <cell r="A10098">
            <v>135866</v>
          </cell>
          <cell r="B10098" t="str">
            <v>地骨皮</v>
          </cell>
          <cell r="C10098" t="str">
            <v>其他生产厂家</v>
          </cell>
          <cell r="D10098" t="str">
            <v>净制</v>
          </cell>
        </row>
        <row r="10099">
          <cell r="A10099">
            <v>157511</v>
          </cell>
          <cell r="B10099" t="str">
            <v>森蜂园牌蜂胶银杏软胶囊</v>
          </cell>
          <cell r="C10099" t="str">
            <v>上海森蜂园蜂业有限公司</v>
          </cell>
          <cell r="D10099" t="str">
            <v>500mgx60粒</v>
          </cell>
        </row>
        <row r="10100">
          <cell r="A10100">
            <v>162793</v>
          </cell>
          <cell r="B10100" t="str">
            <v>儿童艾叶洗护包</v>
          </cell>
          <cell r="C10100" t="str">
            <v>绵阳全珍堂科技有限公司</v>
          </cell>
          <cell r="D10100" t="str">
            <v>20gx8袋</v>
          </cell>
        </row>
        <row r="10101">
          <cell r="A10101">
            <v>162796</v>
          </cell>
          <cell r="B10101" t="str">
            <v>艾草浴足粉</v>
          </cell>
          <cell r="C10101" t="str">
            <v>绵阳全珍堂科技有限公司</v>
          </cell>
          <cell r="D10101" t="str">
            <v>20gx8袋</v>
          </cell>
        </row>
        <row r="10102">
          <cell r="A10102">
            <v>162795</v>
          </cell>
          <cell r="B10102" t="str">
            <v>老姜浴足粉</v>
          </cell>
          <cell r="C10102" t="str">
            <v>绵阳全珍堂科技有限公司</v>
          </cell>
          <cell r="D10102" t="str">
            <v>20gx8袋</v>
          </cell>
        </row>
        <row r="10103">
          <cell r="A10103">
            <v>162797</v>
          </cell>
          <cell r="B10103" t="str">
            <v>玫瑰花浴足粉</v>
          </cell>
          <cell r="C10103" t="str">
            <v>绵阳全珍堂科技有限公司</v>
          </cell>
          <cell r="D10103" t="str">
            <v>20gx8袋</v>
          </cell>
        </row>
        <row r="10104">
          <cell r="A10104">
            <v>136047</v>
          </cell>
          <cell r="B10104" t="str">
            <v>石韦</v>
          </cell>
          <cell r="C10104" t="str">
            <v>其他生产厂家</v>
          </cell>
          <cell r="D10104" t="str">
            <v>段</v>
          </cell>
        </row>
        <row r="10105">
          <cell r="A10105">
            <v>155061</v>
          </cell>
          <cell r="B10105" t="str">
            <v>佛手</v>
          </cell>
          <cell r="C10105" t="str">
            <v>其他生产厂家</v>
          </cell>
          <cell r="D10105" t="str">
            <v>丝</v>
          </cell>
        </row>
        <row r="10106">
          <cell r="A10106">
            <v>162638</v>
          </cell>
          <cell r="B10106" t="str">
            <v>干益母草</v>
          </cell>
          <cell r="C10106" t="str">
            <v>其他生产厂家</v>
          </cell>
          <cell r="D10106" t="str">
            <v>净制</v>
          </cell>
        </row>
        <row r="10107">
          <cell r="A10107">
            <v>162642</v>
          </cell>
          <cell r="B10107" t="str">
            <v>柿蒂</v>
          </cell>
          <cell r="C10107" t="str">
            <v>其他生产厂家</v>
          </cell>
          <cell r="D10107" t="str">
            <v>净制</v>
          </cell>
        </row>
        <row r="10108">
          <cell r="A10108">
            <v>163266</v>
          </cell>
          <cell r="B10108" t="str">
            <v>萹蓄</v>
          </cell>
          <cell r="C10108" t="str">
            <v>其他生产厂家</v>
          </cell>
          <cell r="D10108" t="str">
            <v>段</v>
          </cell>
        </row>
        <row r="10109">
          <cell r="A10109">
            <v>163827</v>
          </cell>
          <cell r="B10109" t="str">
            <v>麸炒陈皮</v>
          </cell>
          <cell r="C10109" t="str">
            <v>其他生产厂家</v>
          </cell>
          <cell r="D10109" t="str">
            <v>丝</v>
          </cell>
        </row>
        <row r="10110">
          <cell r="A10110">
            <v>165011</v>
          </cell>
          <cell r="B10110" t="str">
            <v>炒蒺藜</v>
          </cell>
          <cell r="C10110" t="str">
            <v>其他生产厂家</v>
          </cell>
          <cell r="D10110" t="str">
            <v>清炒</v>
          </cell>
        </row>
        <row r="10111">
          <cell r="A10111">
            <v>149869</v>
          </cell>
          <cell r="B10111" t="str">
            <v>小儿麻甘颗粒</v>
          </cell>
          <cell r="C10111" t="str">
            <v>健民集团叶开泰国药(随州)有限公司(原武汉健民集团随州药业)</v>
          </cell>
          <cell r="D10111" t="str">
            <v>2.5gx10袋</v>
          </cell>
        </row>
        <row r="10112">
          <cell r="A10112">
            <v>165155</v>
          </cell>
          <cell r="B10112" t="str">
            <v>痱子粉</v>
          </cell>
          <cell r="C10112" t="str">
            <v>健民集团叶开泰国药(随州)有限公司(原武汉健民集团随州药业)</v>
          </cell>
          <cell r="D10112" t="str">
            <v>50g</v>
          </cell>
        </row>
        <row r="10113">
          <cell r="A10113">
            <v>135809</v>
          </cell>
          <cell r="B10113" t="str">
            <v>蝉花</v>
          </cell>
          <cell r="C10113" t="str">
            <v>其他生产厂家</v>
          </cell>
          <cell r="D10113" t="str">
            <v>净制</v>
          </cell>
        </row>
        <row r="10114">
          <cell r="A10114">
            <v>165176</v>
          </cell>
          <cell r="B10114" t="str">
            <v>奥利司他胶囊</v>
          </cell>
          <cell r="C10114" t="str">
            <v>山东新时代药业有限公司</v>
          </cell>
          <cell r="D10114" t="str">
            <v>60mgx24粒</v>
          </cell>
        </row>
        <row r="10115">
          <cell r="A10115">
            <v>165206</v>
          </cell>
          <cell r="B10115" t="str">
            <v>无线电子体温计</v>
          </cell>
          <cell r="C10115" t="str">
            <v/>
          </cell>
          <cell r="D10115" t="str">
            <v>WT701</v>
          </cell>
        </row>
        <row r="10116">
          <cell r="A10116">
            <v>165208</v>
          </cell>
          <cell r="B10116" t="str">
            <v>美德玛肌肤平滑凝露</v>
          </cell>
          <cell r="C10116" t="str">
            <v/>
          </cell>
          <cell r="D10116" t="str">
            <v>20g</v>
          </cell>
        </row>
        <row r="10117">
          <cell r="A10117">
            <v>165210</v>
          </cell>
          <cell r="B10117" t="str">
            <v>美德玛肌肤平滑凝乳</v>
          </cell>
          <cell r="C10117" t="str">
            <v/>
          </cell>
          <cell r="D10117" t="str">
            <v>50g</v>
          </cell>
        </row>
        <row r="10118">
          <cell r="A10118">
            <v>165239</v>
          </cell>
          <cell r="B10118" t="str">
            <v>小儿氨酚黄那敏颗粒</v>
          </cell>
          <cell r="C10118" t="str">
            <v>葵花药业集团重庆小葵花儿童制药有限公司</v>
          </cell>
          <cell r="D10118" t="str">
            <v>3gx12袋</v>
          </cell>
        </row>
        <row r="10119">
          <cell r="A10119">
            <v>162731</v>
          </cell>
          <cell r="B10119" t="str">
            <v>防己</v>
          </cell>
          <cell r="C10119" t="str">
            <v>其他生产厂家</v>
          </cell>
          <cell r="D10119" t="str">
            <v>片</v>
          </cell>
        </row>
        <row r="10120">
          <cell r="A10120">
            <v>162520</v>
          </cell>
          <cell r="B10120" t="str">
            <v>艾叶</v>
          </cell>
          <cell r="C10120" t="str">
            <v>其他生产厂家</v>
          </cell>
          <cell r="D10120" t="str">
            <v>净制</v>
          </cell>
        </row>
        <row r="10121">
          <cell r="A10121">
            <v>93810</v>
          </cell>
          <cell r="B10121" t="str">
            <v>小儿宝泰康颗粒</v>
          </cell>
          <cell r="C10121" t="str">
            <v>云南白药集团股份有限公司</v>
          </cell>
          <cell r="D10121" t="str">
            <v>8gx9袋</v>
          </cell>
        </row>
        <row r="10122">
          <cell r="A10122">
            <v>153486</v>
          </cell>
          <cell r="B10122" t="str">
            <v>赶黄草</v>
          </cell>
          <cell r="C10122" t="str">
            <v>四川新荷花中药饮片股份有限公司</v>
          </cell>
          <cell r="D10122" t="str">
            <v>2gx30袋</v>
          </cell>
        </row>
        <row r="10123">
          <cell r="A10123">
            <v>152515</v>
          </cell>
          <cell r="B10123" t="str">
            <v>血府逐瘀片</v>
          </cell>
          <cell r="C10123" t="str">
            <v>潍坊中狮制药有限公司</v>
          </cell>
          <cell r="D10123" t="str">
            <v>0.4gx60片</v>
          </cell>
        </row>
        <row r="10124">
          <cell r="A10124">
            <v>158951</v>
          </cell>
          <cell r="B10124" t="str">
            <v>妇科专用棉巾</v>
          </cell>
          <cell r="C10124" t="str">
            <v>湖南千金卫生用品股份有限公司</v>
          </cell>
          <cell r="D10124" t="str">
            <v>152日常型（15片）</v>
          </cell>
        </row>
        <row r="10125">
          <cell r="A10125">
            <v>158953</v>
          </cell>
          <cell r="B10125" t="str">
            <v>妇科专用棉巾</v>
          </cell>
          <cell r="C10125" t="str">
            <v>湖南千金卫生用品股份有限公司</v>
          </cell>
          <cell r="D10125" t="str">
            <v>290量多型（6片）</v>
          </cell>
        </row>
        <row r="10126">
          <cell r="A10126">
            <v>158954</v>
          </cell>
          <cell r="B10126" t="str">
            <v>妇科专用棉巾</v>
          </cell>
          <cell r="C10126" t="str">
            <v>湖南千金卫生用品股份有限公司</v>
          </cell>
          <cell r="D10126" t="str">
            <v>290超薄量多型（8片）</v>
          </cell>
        </row>
        <row r="10127">
          <cell r="A10127">
            <v>158952</v>
          </cell>
          <cell r="B10127" t="str">
            <v>妇科专用棉巾</v>
          </cell>
          <cell r="C10127" t="str">
            <v>湖南千金卫生用品股份有限公司</v>
          </cell>
          <cell r="D10127" t="str">
            <v>190量少型（10片）</v>
          </cell>
        </row>
        <row r="10128">
          <cell r="A10128">
            <v>158955</v>
          </cell>
          <cell r="B10128" t="str">
            <v>妇科专用棉巾</v>
          </cell>
          <cell r="C10128" t="str">
            <v>湖南千金卫生用品股份有限公司</v>
          </cell>
          <cell r="D10128" t="str">
            <v>360超量型（4片）</v>
          </cell>
        </row>
        <row r="10129">
          <cell r="A10129">
            <v>157608</v>
          </cell>
          <cell r="B10129" t="str">
            <v>维生素AD软糖</v>
          </cell>
          <cell r="C10129" t="str">
            <v>仙乐健康科技股份有限公司</v>
          </cell>
          <cell r="D10129" t="str">
            <v>75g(2.5gx30粒)</v>
          </cell>
        </row>
        <row r="10130">
          <cell r="A10130">
            <v>157609</v>
          </cell>
          <cell r="B10130" t="str">
            <v>钙软糖</v>
          </cell>
          <cell r="C10130" t="str">
            <v>仙乐健康科技股份有限公司</v>
          </cell>
          <cell r="D10130" t="str">
            <v>168g（2.8gx60粒）</v>
          </cell>
        </row>
        <row r="10131">
          <cell r="A10131">
            <v>157606</v>
          </cell>
          <cell r="B10131" t="str">
            <v>维生素C软糖</v>
          </cell>
          <cell r="C10131" t="str">
            <v>仙乐健康科技股份有限公司</v>
          </cell>
          <cell r="D10131" t="str">
            <v>75g（2.5gx30粒）</v>
          </cell>
        </row>
        <row r="10132">
          <cell r="A10132">
            <v>157611</v>
          </cell>
          <cell r="B10132" t="str">
            <v>维生素AD软糖</v>
          </cell>
          <cell r="C10132" t="str">
            <v>仙乐健康科技股份有限公司</v>
          </cell>
          <cell r="D10132" t="str">
            <v>150g(2.5x60粒）</v>
          </cell>
        </row>
        <row r="10133">
          <cell r="A10133">
            <v>157612</v>
          </cell>
          <cell r="B10133" t="str">
            <v>钙软糖</v>
          </cell>
          <cell r="C10133" t="str">
            <v>仙乐健康科技股份有限公司</v>
          </cell>
          <cell r="D10133" t="str">
            <v>84g（2.8gx30粒）</v>
          </cell>
        </row>
        <row r="10134">
          <cell r="A10134">
            <v>159370</v>
          </cell>
          <cell r="B10134" t="str">
            <v>穿心莲</v>
          </cell>
          <cell r="C10134" t="str">
            <v>其他生产厂家</v>
          </cell>
          <cell r="D10134" t="str">
            <v>段</v>
          </cell>
        </row>
        <row r="10135">
          <cell r="A10135">
            <v>148649</v>
          </cell>
          <cell r="B10135" t="str">
            <v>土鳖虫</v>
          </cell>
          <cell r="C10135" t="str">
            <v>其他生产厂家</v>
          </cell>
          <cell r="D10135" t="str">
            <v>净制</v>
          </cell>
        </row>
        <row r="10136">
          <cell r="A10136">
            <v>160885</v>
          </cell>
          <cell r="B10136" t="str">
            <v>喜辽复修护凝胶</v>
          </cell>
          <cell r="C10136" t="str">
            <v>美迪乐华公司</v>
          </cell>
          <cell r="D10136" t="str">
            <v>20g</v>
          </cell>
        </row>
        <row r="10137">
          <cell r="A10137">
            <v>157792</v>
          </cell>
          <cell r="B10137" t="str">
            <v>江中猴姑米稀(米糊)</v>
          </cell>
          <cell r="C10137" t="str">
            <v>江中食疗科技有限公司</v>
          </cell>
          <cell r="D10137" t="str">
            <v>450g(30g15包)原味</v>
          </cell>
        </row>
        <row r="10138">
          <cell r="A10138">
            <v>135938</v>
          </cell>
          <cell r="B10138" t="str">
            <v>黄药子</v>
          </cell>
          <cell r="C10138" t="str">
            <v>其他生产厂家</v>
          </cell>
          <cell r="D10138" t="str">
            <v>片</v>
          </cell>
        </row>
        <row r="10139">
          <cell r="A10139">
            <v>136014</v>
          </cell>
          <cell r="B10139" t="str">
            <v>木蝴蝶</v>
          </cell>
          <cell r="C10139" t="str">
            <v>其他生产厂家</v>
          </cell>
          <cell r="D10139" t="str">
            <v>净</v>
          </cell>
        </row>
        <row r="10140">
          <cell r="A10140">
            <v>135834</v>
          </cell>
          <cell r="B10140" t="str">
            <v>炒火麻仁</v>
          </cell>
          <cell r="C10140" t="str">
            <v>其他生产厂家</v>
          </cell>
          <cell r="D10140" t="str">
            <v>清炒</v>
          </cell>
        </row>
        <row r="10141">
          <cell r="A10141">
            <v>147956</v>
          </cell>
          <cell r="B10141" t="str">
            <v>海藻</v>
          </cell>
          <cell r="C10141" t="str">
            <v>其他生产厂家</v>
          </cell>
          <cell r="D10141" t="str">
            <v>段</v>
          </cell>
        </row>
        <row r="10142">
          <cell r="A10142">
            <v>148927</v>
          </cell>
          <cell r="B10142" t="str">
            <v>冬葵果</v>
          </cell>
          <cell r="C10142" t="str">
            <v>其他生产厂家</v>
          </cell>
          <cell r="D10142" t="str">
            <v>净制</v>
          </cell>
        </row>
        <row r="10143">
          <cell r="A10143">
            <v>152517</v>
          </cell>
          <cell r="B10143" t="str">
            <v>蔓荆子</v>
          </cell>
          <cell r="C10143" t="str">
            <v>四川利民中药饮片有限责任公司</v>
          </cell>
          <cell r="D10143" t="str">
            <v>炒制</v>
          </cell>
        </row>
        <row r="10144">
          <cell r="A10144">
            <v>156150</v>
          </cell>
          <cell r="B10144" t="str">
            <v>半枝莲</v>
          </cell>
          <cell r="C10144" t="str">
            <v>其他生产厂家</v>
          </cell>
          <cell r="D10144" t="str">
            <v>段</v>
          </cell>
        </row>
        <row r="10145">
          <cell r="A10145">
            <v>155507</v>
          </cell>
          <cell r="B10145" t="str">
            <v>白术</v>
          </cell>
          <cell r="C10145" t="str">
            <v>其他生产厂家</v>
          </cell>
          <cell r="D10145" t="str">
            <v>片</v>
          </cell>
        </row>
        <row r="10146">
          <cell r="A10146">
            <v>155021</v>
          </cell>
          <cell r="B10146" t="str">
            <v>朱砂粉</v>
          </cell>
          <cell r="C10146" t="str">
            <v>其他生产厂家</v>
          </cell>
          <cell r="D10146" t="str">
            <v>水飞</v>
          </cell>
        </row>
        <row r="10147">
          <cell r="A10147">
            <v>142063</v>
          </cell>
          <cell r="B10147" t="str">
            <v>白鲜皮</v>
          </cell>
          <cell r="C10147" t="str">
            <v>其他生产厂家</v>
          </cell>
          <cell r="D10147" t="str">
            <v>片</v>
          </cell>
        </row>
        <row r="10148">
          <cell r="A10148">
            <v>158313</v>
          </cell>
          <cell r="B10148" t="str">
            <v>盐补骨脂</v>
          </cell>
          <cell r="C10148" t="str">
            <v>其他生产厂家</v>
          </cell>
          <cell r="D10148" t="str">
            <v>盐炙</v>
          </cell>
        </row>
        <row r="10149">
          <cell r="A10149">
            <v>159138</v>
          </cell>
          <cell r="B10149" t="str">
            <v>寻骨风</v>
          </cell>
          <cell r="C10149" t="str">
            <v>其他生产厂家</v>
          </cell>
          <cell r="D10149" t="str">
            <v>段</v>
          </cell>
        </row>
        <row r="10150">
          <cell r="A10150">
            <v>161298</v>
          </cell>
          <cell r="B10150" t="str">
            <v>芦根</v>
          </cell>
          <cell r="C10150" t="str">
            <v>其他生产厂家</v>
          </cell>
          <cell r="D10150" t="str">
            <v>段</v>
          </cell>
        </row>
        <row r="10151">
          <cell r="A10151">
            <v>161304</v>
          </cell>
          <cell r="B10151" t="str">
            <v>丹参</v>
          </cell>
          <cell r="C10151" t="str">
            <v>其他生产厂家</v>
          </cell>
          <cell r="D10151" t="str">
            <v>段</v>
          </cell>
        </row>
        <row r="10152">
          <cell r="A10152">
            <v>161305</v>
          </cell>
          <cell r="B10152" t="str">
            <v>干石斛</v>
          </cell>
          <cell r="C10152" t="str">
            <v>其他生产厂家</v>
          </cell>
          <cell r="D10152" t="str">
            <v>铁皮</v>
          </cell>
        </row>
        <row r="10153">
          <cell r="A10153">
            <v>161178</v>
          </cell>
          <cell r="B10153" t="str">
            <v>炒瓜蒌子</v>
          </cell>
          <cell r="C10153" t="str">
            <v>其他生产厂家</v>
          </cell>
          <cell r="D10153" t="str">
            <v>清炒</v>
          </cell>
        </row>
        <row r="10154">
          <cell r="A10154">
            <v>161297</v>
          </cell>
          <cell r="B10154" t="str">
            <v>白前</v>
          </cell>
          <cell r="C10154" t="str">
            <v>其他生产厂家</v>
          </cell>
          <cell r="D10154" t="str">
            <v>段</v>
          </cell>
        </row>
        <row r="10155">
          <cell r="A10155">
            <v>161299</v>
          </cell>
          <cell r="B10155" t="str">
            <v>麸煨肉豆蔻</v>
          </cell>
          <cell r="C10155" t="str">
            <v>其他生产厂家</v>
          </cell>
          <cell r="D10155" t="str">
            <v>煨</v>
          </cell>
        </row>
        <row r="10156">
          <cell r="A10156">
            <v>161300</v>
          </cell>
          <cell r="B10156" t="str">
            <v>鹿衔草</v>
          </cell>
          <cell r="C10156" t="str">
            <v>其他生产厂家</v>
          </cell>
          <cell r="D10156" t="str">
            <v>段</v>
          </cell>
        </row>
        <row r="10157">
          <cell r="A10157">
            <v>161301</v>
          </cell>
          <cell r="B10157" t="str">
            <v>紫荆皮</v>
          </cell>
          <cell r="C10157" t="str">
            <v>其他生产厂家</v>
          </cell>
          <cell r="D10157" t="str">
            <v>段</v>
          </cell>
        </row>
        <row r="10158">
          <cell r="A10158">
            <v>161302</v>
          </cell>
          <cell r="B10158" t="str">
            <v>络石藤</v>
          </cell>
          <cell r="C10158" t="str">
            <v>其他生产厂家</v>
          </cell>
          <cell r="D10158" t="str">
            <v>段</v>
          </cell>
        </row>
        <row r="10159">
          <cell r="A10159">
            <v>161177</v>
          </cell>
          <cell r="B10159" t="str">
            <v>盐桑螵蛸</v>
          </cell>
          <cell r="C10159" t="str">
            <v>其他生产厂家</v>
          </cell>
          <cell r="D10159" t="str">
            <v>盐炙</v>
          </cell>
        </row>
        <row r="10160">
          <cell r="A10160">
            <v>152606</v>
          </cell>
          <cell r="B10160" t="str">
            <v>替格瑞洛片</v>
          </cell>
          <cell r="C10160" t="str">
            <v>阿斯利康制药有限公司</v>
          </cell>
          <cell r="D10160" t="str">
            <v>90mgx56片</v>
          </cell>
        </row>
        <row r="10161">
          <cell r="A10161">
            <v>152604</v>
          </cell>
          <cell r="B10161" t="str">
            <v>酪酸梭菌二联活菌散</v>
          </cell>
          <cell r="C10161" t="str">
            <v>山东科兴生物制品有限公司</v>
          </cell>
          <cell r="D10161" t="str">
            <v>500mgx20袋</v>
          </cell>
        </row>
        <row r="10162">
          <cell r="A10162">
            <v>156118</v>
          </cell>
          <cell r="B10162" t="str">
            <v>头孢克肟胶囊</v>
          </cell>
          <cell r="C10162" t="str">
            <v>广州白云山制药股份有限公司广州白云山制药总厂</v>
          </cell>
          <cell r="D10162" t="str">
            <v>50mgx12粒</v>
          </cell>
        </row>
        <row r="10163">
          <cell r="A10163">
            <v>158211</v>
          </cell>
          <cell r="B10163" t="str">
            <v>橘红丸</v>
          </cell>
          <cell r="C10163" t="str">
            <v>太极集团重庆中药二厂有限公司</v>
          </cell>
          <cell r="D10163" t="str">
            <v>3gx8袋(浓缩丸)</v>
          </cell>
        </row>
        <row r="10164">
          <cell r="A10164">
            <v>157795</v>
          </cell>
          <cell r="B10164" t="str">
            <v>芪鹿补血颗粒</v>
          </cell>
          <cell r="C10164" t="str">
            <v>太极集团重庆中药二厂有限公司</v>
          </cell>
          <cell r="D10164" t="str">
            <v>7gx10袋</v>
          </cell>
        </row>
        <row r="10165">
          <cell r="A10165">
            <v>158934</v>
          </cell>
          <cell r="B10165" t="str">
            <v>黄连上清丸</v>
          </cell>
          <cell r="C10165" t="str">
            <v>太极集团重庆中药二厂有限公司</v>
          </cell>
          <cell r="D10165" t="str">
            <v>3gx10袋(浓缩丸）</v>
          </cell>
        </row>
        <row r="10166">
          <cell r="A10166">
            <v>162602</v>
          </cell>
          <cell r="B10166" t="str">
            <v>彩虹蚊香</v>
          </cell>
          <cell r="C10166" t="str">
            <v>成都彩虹电器(集团)股份有限公司</v>
          </cell>
          <cell r="D10166" t="str">
            <v>10单圈（150g桂花檀香加大盘）</v>
          </cell>
        </row>
        <row r="10167">
          <cell r="A10167">
            <v>162792</v>
          </cell>
          <cell r="B10167" t="str">
            <v>脚丫爽浴足粉</v>
          </cell>
          <cell r="C10167" t="str">
            <v>绵阳全珍堂科技有限公司</v>
          </cell>
          <cell r="D10167" t="str">
            <v>20gx8袋</v>
          </cell>
        </row>
        <row r="10168">
          <cell r="A10168">
            <v>162794</v>
          </cell>
          <cell r="B10168" t="str">
            <v>红花浴足粉</v>
          </cell>
          <cell r="C10168" t="str">
            <v>绵阳全珍堂科技有限公司</v>
          </cell>
          <cell r="D10168" t="str">
            <v>20gx8袋</v>
          </cell>
        </row>
        <row r="10169">
          <cell r="A10169">
            <v>162253</v>
          </cell>
          <cell r="B10169" t="str">
            <v>齿痛消炎灵颗粒</v>
          </cell>
          <cell r="C10169" t="str">
            <v>河南中杰药业有限公司</v>
          </cell>
          <cell r="D10169" t="str">
            <v>20gx4袋</v>
          </cell>
        </row>
        <row r="10170">
          <cell r="A10170">
            <v>162801</v>
          </cell>
          <cell r="B10170" t="str">
            <v>妮维雅男士控油劲爽洁面乳</v>
          </cell>
          <cell r="C10170" t="str">
            <v>妮维雅(上海)有限公司</v>
          </cell>
          <cell r="D10170" t="str">
            <v>100g</v>
          </cell>
        </row>
        <row r="10171">
          <cell r="A10171">
            <v>162054</v>
          </cell>
          <cell r="B10171" t="str">
            <v>冰王避蚊乐喷剂</v>
          </cell>
          <cell r="C10171" t="str">
            <v>平舆冰王生物工程有限公司</v>
          </cell>
          <cell r="D10171" t="str">
            <v>50ml</v>
          </cell>
        </row>
        <row r="10172">
          <cell r="A10172">
            <v>162890</v>
          </cell>
          <cell r="B10172" t="str">
            <v>冰王芦荟祛痱止痒水</v>
          </cell>
          <cell r="C10172" t="str">
            <v>平舆冰王生物工程有限公司</v>
          </cell>
          <cell r="D10172" t="str">
            <v>60ml</v>
          </cell>
        </row>
        <row r="10173">
          <cell r="A10173">
            <v>162891</v>
          </cell>
          <cell r="B10173" t="str">
            <v>冰王避蚊止痒膏</v>
          </cell>
          <cell r="C10173" t="str">
            <v>平舆冰王生物工程有限公司</v>
          </cell>
          <cell r="D10173" t="str">
            <v>15g</v>
          </cell>
        </row>
        <row r="10174">
          <cell r="A10174">
            <v>162888</v>
          </cell>
          <cell r="B10174" t="str">
            <v>冰王避蚊花露水</v>
          </cell>
          <cell r="C10174" t="str">
            <v>平舆冰王生物工程有限公司</v>
          </cell>
          <cell r="D10174" t="str">
            <v>65ml</v>
          </cell>
        </row>
        <row r="10175">
          <cell r="A10175">
            <v>157483</v>
          </cell>
          <cell r="B10175" t="str">
            <v>椴树原蜜</v>
          </cell>
          <cell r="C10175" t="str">
            <v>上海森蜂园蜂业有限公司</v>
          </cell>
          <cell r="D10175" t="str">
            <v>1000g</v>
          </cell>
        </row>
        <row r="10176">
          <cell r="A10176">
            <v>157500</v>
          </cell>
          <cell r="B10176" t="str">
            <v>油菜蜂花粉</v>
          </cell>
          <cell r="C10176" t="str">
            <v>上海森蜂园蜂业有限公司</v>
          </cell>
          <cell r="D10176" t="str">
            <v>210g</v>
          </cell>
        </row>
        <row r="10177">
          <cell r="A10177">
            <v>157481</v>
          </cell>
          <cell r="B10177" t="str">
            <v>椴树原蜜</v>
          </cell>
          <cell r="C10177" t="str">
            <v>上海森蜂园蜂业有限公司</v>
          </cell>
          <cell r="D10177" t="str">
            <v>500g</v>
          </cell>
        </row>
        <row r="10178">
          <cell r="A10178">
            <v>157485</v>
          </cell>
          <cell r="B10178" t="str">
            <v>椴树原蜜</v>
          </cell>
          <cell r="C10178" t="str">
            <v>上海森蜂园蜂业有限公司</v>
          </cell>
          <cell r="D10178" t="str">
            <v>15gx14袋</v>
          </cell>
        </row>
        <row r="10179">
          <cell r="A10179">
            <v>157496</v>
          </cell>
          <cell r="B10179" t="str">
            <v>椴树原蜜</v>
          </cell>
          <cell r="C10179" t="str">
            <v>上海森蜂园蜂业有限公司</v>
          </cell>
          <cell r="D10179" t="str">
            <v>500gx4瓶(礼盒装）</v>
          </cell>
        </row>
        <row r="10180">
          <cell r="A10180">
            <v>157489</v>
          </cell>
          <cell r="B10180" t="str">
            <v>枸杞原蜜</v>
          </cell>
          <cell r="C10180" t="str">
            <v>上海森蜂园蜂业有限公司</v>
          </cell>
          <cell r="D10180" t="str">
            <v>500g</v>
          </cell>
        </row>
        <row r="10181">
          <cell r="A10181">
            <v>157490</v>
          </cell>
          <cell r="B10181" t="str">
            <v>枣花原蜜</v>
          </cell>
          <cell r="C10181" t="str">
            <v>上海森蜂园蜂业有限公司</v>
          </cell>
          <cell r="D10181" t="str">
            <v>500g</v>
          </cell>
        </row>
        <row r="10182">
          <cell r="A10182">
            <v>99664</v>
          </cell>
          <cell r="B10182" t="str">
            <v>阿仑膦酸钠片</v>
          </cell>
          <cell r="C10182" t="str">
            <v>北京福元医药股份有限公司</v>
          </cell>
          <cell r="D10182" t="str">
            <v>70mgx4片</v>
          </cell>
        </row>
        <row r="10183">
          <cell r="A10183">
            <v>161931</v>
          </cell>
          <cell r="B10183" t="str">
            <v>也花也果完美7日补水组合装</v>
          </cell>
          <cell r="C10183" t="str">
            <v>广州香缤日用化工有限公司</v>
          </cell>
          <cell r="D10183" t="str">
            <v>25gx7片</v>
          </cell>
        </row>
        <row r="10184">
          <cell r="A10184">
            <v>161929</v>
          </cell>
          <cell r="B10184" t="str">
            <v>也花也果雪颜莹润蚕丝面膜</v>
          </cell>
          <cell r="C10184" t="str">
            <v>广州香缤日用化工有限公司</v>
          </cell>
          <cell r="D10184" t="str">
            <v>25gx5片</v>
          </cell>
        </row>
        <row r="10185">
          <cell r="A10185">
            <v>161930</v>
          </cell>
          <cell r="B10185" t="str">
            <v>也花也果深层补水蚕丝面膜</v>
          </cell>
          <cell r="C10185" t="str">
            <v>广州香缤日用化工有限公司</v>
          </cell>
          <cell r="D10185" t="str">
            <v>25gx5片</v>
          </cell>
        </row>
        <row r="10186">
          <cell r="A10186">
            <v>146232</v>
          </cell>
          <cell r="B10186" t="str">
            <v>蒲公英</v>
          </cell>
          <cell r="C10186" t="str">
            <v>其他生产厂家</v>
          </cell>
          <cell r="D10186" t="str">
            <v>段、10g</v>
          </cell>
        </row>
        <row r="10187">
          <cell r="A10187">
            <v>163069</v>
          </cell>
          <cell r="B10187" t="str">
            <v>妮维雅男士控油劲爽保湿露</v>
          </cell>
          <cell r="C10187" t="str">
            <v>妮维雅(上海)有限公司</v>
          </cell>
          <cell r="D10187" t="str">
            <v>50g</v>
          </cell>
        </row>
        <row r="10188">
          <cell r="A10188">
            <v>157498</v>
          </cell>
          <cell r="B10188" t="str">
            <v>地龙</v>
          </cell>
          <cell r="C10188" t="str">
            <v>其他生产厂家</v>
          </cell>
          <cell r="D10188" t="str">
            <v>段</v>
          </cell>
        </row>
        <row r="10189">
          <cell r="A10189">
            <v>132655</v>
          </cell>
          <cell r="B10189" t="str">
            <v>关节止痛膏</v>
          </cell>
          <cell r="C10189" t="str">
            <v>云南白药集团股份有限公司</v>
          </cell>
          <cell r="D10189" t="str">
            <v>7cmx10cmx2贴x2袋</v>
          </cell>
        </row>
        <row r="10190">
          <cell r="A10190">
            <v>106197</v>
          </cell>
          <cell r="B10190" t="str">
            <v>小儿七星茶颗粒</v>
          </cell>
          <cell r="C10190" t="str">
            <v>云南白药集团股份有限公司</v>
          </cell>
          <cell r="D10190" t="str">
            <v>7gx10袋</v>
          </cell>
        </row>
        <row r="10191">
          <cell r="A10191">
            <v>106230</v>
          </cell>
          <cell r="B10191" t="str">
            <v>藿香正气胶囊</v>
          </cell>
          <cell r="C10191" t="str">
            <v>云南白药集团股份有限公司</v>
          </cell>
          <cell r="D10191" t="str">
            <v>0.3gx12粒x2板</v>
          </cell>
        </row>
        <row r="10192">
          <cell r="A10192">
            <v>150861</v>
          </cell>
          <cell r="B10192" t="str">
            <v>肺宁颗粒</v>
          </cell>
          <cell r="C10192" t="str">
            <v>吉林省罗邦药业有限公司</v>
          </cell>
          <cell r="D10192" t="str">
            <v>10gx6袋</v>
          </cell>
        </row>
        <row r="10193">
          <cell r="A10193">
            <v>163954</v>
          </cell>
          <cell r="B10193" t="str">
            <v>贞芪扶正颗粒</v>
          </cell>
          <cell r="C10193" t="str">
            <v>通化华夏药业有限责任公司
</v>
          </cell>
          <cell r="D10193" t="str">
            <v>5gx10袋（无糖型）</v>
          </cell>
        </row>
        <row r="10194">
          <cell r="A10194">
            <v>154056</v>
          </cell>
          <cell r="B10194" t="str">
            <v>牛磺酸滴眼液</v>
          </cell>
          <cell r="C10194" t="str">
            <v>湖北远大天天明制药有限公司</v>
          </cell>
          <cell r="D10194" t="str">
            <v>0.4ml:0.02gx10支</v>
          </cell>
        </row>
        <row r="10195">
          <cell r="A10195">
            <v>161671</v>
          </cell>
          <cell r="B10195" t="str">
            <v>超声胎音仪</v>
          </cell>
          <cell r="C10195" t="str">
            <v>深圳京柏医疗设备有限公司</v>
          </cell>
          <cell r="D10195" t="str">
            <v>JPD-100S</v>
          </cell>
        </row>
        <row r="10196">
          <cell r="A10196">
            <v>97427</v>
          </cell>
          <cell r="B10196" t="str">
            <v>复方羊角颗粒</v>
          </cell>
          <cell r="C10196" t="str">
            <v>北京同仁堂天然药物(唐山)有限公司</v>
          </cell>
          <cell r="D10196" t="str">
            <v>8gx10袋</v>
          </cell>
        </row>
        <row r="10197">
          <cell r="A10197">
            <v>153859</v>
          </cell>
          <cell r="B10197" t="str">
            <v>金喉健喷雾剂</v>
          </cell>
          <cell r="C10197" t="str">
            <v>贵州宏宇药业有限公司</v>
          </cell>
          <cell r="D10197" t="str">
            <v>20ml</v>
          </cell>
        </row>
        <row r="10198">
          <cell r="A10198">
            <v>147246</v>
          </cell>
          <cell r="B10198" t="str">
            <v>麝香保心丸</v>
          </cell>
          <cell r="C10198" t="str">
            <v>上海和黄药业有限公司</v>
          </cell>
          <cell r="D10198" t="str">
            <v>22.5mgx60丸(水丸)</v>
          </cell>
        </row>
        <row r="10199">
          <cell r="A10199">
            <v>161756</v>
          </cell>
          <cell r="B10199" t="str">
            <v>蚊不叮驱蚊香露</v>
          </cell>
          <cell r="C10199" t="str">
            <v>南通市潘妍化妆品厂</v>
          </cell>
          <cell r="D10199" t="str">
            <v>80ml</v>
          </cell>
        </row>
        <row r="10200">
          <cell r="A10200">
            <v>161755</v>
          </cell>
          <cell r="B10200" t="str">
            <v>蛇胆防蚊花露水</v>
          </cell>
          <cell r="C10200" t="str">
            <v>南通市潘妍化妆品厂</v>
          </cell>
          <cell r="D10200" t="str">
            <v>195ml</v>
          </cell>
        </row>
        <row r="10201">
          <cell r="A10201">
            <v>161757</v>
          </cell>
          <cell r="B10201" t="str">
            <v>防蚊花露水</v>
          </cell>
          <cell r="C10201" t="str">
            <v>南通市潘妍化妆品厂</v>
          </cell>
          <cell r="D10201" t="str">
            <v>195ml</v>
          </cell>
        </row>
        <row r="10202">
          <cell r="A10202">
            <v>161794</v>
          </cell>
          <cell r="B10202" t="str">
            <v>国林牌枸杞蜂蜜</v>
          </cell>
          <cell r="C10202" t="str">
            <v>江西蜂之屋蜂业有限公司</v>
          </cell>
          <cell r="D10202" t="str">
            <v>250g（土黄连）</v>
          </cell>
        </row>
        <row r="10203">
          <cell r="A10203">
            <v>161783</v>
          </cell>
          <cell r="B10203" t="str">
            <v>国林牌枸杞蜂蜜</v>
          </cell>
          <cell r="C10203" t="str">
            <v>江西蜂之屋蜂业有限公司</v>
          </cell>
          <cell r="D10203" t="str">
            <v>250g（益母草）</v>
          </cell>
        </row>
        <row r="10204">
          <cell r="A10204">
            <v>161784</v>
          </cell>
          <cell r="B10204" t="str">
            <v>国林牌枸杞蜂蜜</v>
          </cell>
          <cell r="C10204" t="str">
            <v>江西蜂之屋蜂业有限公司</v>
          </cell>
          <cell r="D10204" t="str">
            <v>250g（野菊花）</v>
          </cell>
        </row>
        <row r="10205">
          <cell r="A10205">
            <v>161789</v>
          </cell>
          <cell r="B10205" t="str">
            <v>国林牌枸杞蜂蜜</v>
          </cell>
          <cell r="C10205" t="str">
            <v>江西蜂之屋蜂业有限公司</v>
          </cell>
          <cell r="D10205" t="str">
            <v>500g（250gx2瓶）（益母草）</v>
          </cell>
        </row>
        <row r="10206">
          <cell r="A10206">
            <v>161791</v>
          </cell>
          <cell r="B10206" t="str">
            <v>国林牌枸杞蜂蜜</v>
          </cell>
          <cell r="C10206" t="str">
            <v>江西蜂之屋蜂业有限公司</v>
          </cell>
          <cell r="D10206" t="str">
            <v>500g（250gx2瓶）（党参）</v>
          </cell>
        </row>
        <row r="10207">
          <cell r="A10207">
            <v>161792</v>
          </cell>
          <cell r="B10207" t="str">
            <v>国林牌枸杞蜂蜜</v>
          </cell>
          <cell r="C10207" t="str">
            <v>江西蜂之屋蜂业有限公司</v>
          </cell>
          <cell r="D10207" t="str">
            <v>500g（250gx2瓶）</v>
          </cell>
        </row>
        <row r="10208">
          <cell r="A10208">
            <v>161795</v>
          </cell>
          <cell r="B10208" t="str">
            <v>国林牌枸杞蜂蜜</v>
          </cell>
          <cell r="C10208" t="str">
            <v>江西蜂之屋蜂业有限公司</v>
          </cell>
          <cell r="D10208" t="str">
            <v>250g</v>
          </cell>
        </row>
        <row r="10209">
          <cell r="A10209">
            <v>161796</v>
          </cell>
          <cell r="B10209" t="str">
            <v>国林牌枸杞蜂蜜</v>
          </cell>
          <cell r="C10209" t="str">
            <v>江西蜂之屋蜂业有限公司</v>
          </cell>
          <cell r="D10209" t="str">
            <v>500g（250gx2瓶）（土黄连）</v>
          </cell>
        </row>
        <row r="10210">
          <cell r="A10210">
            <v>161797</v>
          </cell>
          <cell r="B10210" t="str">
            <v>国林牌枸杞蜂蜜</v>
          </cell>
          <cell r="C10210" t="str">
            <v>江西蜂之屋蜂业有限公司</v>
          </cell>
          <cell r="D10210" t="str">
            <v>500g（250gx2瓶）（野桂花）</v>
          </cell>
        </row>
        <row r="10211">
          <cell r="A10211">
            <v>161888</v>
          </cell>
          <cell r="B10211" t="str">
            <v>生理性海水鼻腔喷雾器</v>
          </cell>
          <cell r="C10211" t="str">
            <v>浙江朗柯生物工程有限公司</v>
          </cell>
          <cell r="D10211" t="str">
            <v>50ml</v>
          </cell>
        </row>
        <row r="10212">
          <cell r="A10212">
            <v>154964</v>
          </cell>
          <cell r="B10212" t="str">
            <v>地奥司明片</v>
          </cell>
          <cell r="C10212" t="str">
            <v>马应龙药业集团股份有限公司</v>
          </cell>
          <cell r="D10212" t="str">
            <v>0.45gx24片</v>
          </cell>
        </row>
        <row r="10213">
          <cell r="A10213">
            <v>146466</v>
          </cell>
          <cell r="B10213" t="str">
            <v>盐酸氨基葡萄糖胶囊</v>
          </cell>
          <cell r="C10213" t="str">
            <v>澳美制药厂</v>
          </cell>
          <cell r="D10213" t="str">
            <v>0.24gx36粒</v>
          </cell>
        </row>
        <row r="10214">
          <cell r="A10214">
            <v>108352</v>
          </cell>
          <cell r="B10214" t="str">
            <v>增抗宁胶囊</v>
          </cell>
          <cell r="C10214" t="str">
            <v>成都迪康药业股份有限公司(成都迪康药业有限公司)</v>
          </cell>
          <cell r="D10214" t="str">
            <v>0.44gx12粒x3板</v>
          </cell>
        </row>
        <row r="10215">
          <cell r="A10215">
            <v>157839</v>
          </cell>
          <cell r="B10215" t="str">
            <v>珍珠粉</v>
          </cell>
          <cell r="C10215" t="str">
            <v>海南京润珍珠生物技术有限公司</v>
          </cell>
          <cell r="D10215" t="str">
            <v>0.3gx24瓶</v>
          </cell>
        </row>
        <row r="10216">
          <cell r="A10216">
            <v>158223</v>
          </cell>
          <cell r="B10216" t="str">
            <v>惠氏S-26铂臻爱儿乐婴儿配方奶粉</v>
          </cell>
          <cell r="C10216" t="str">
            <v>瑞士Nestle Suisse S.A.</v>
          </cell>
          <cell r="D10216" t="str">
            <v>350g（1段）</v>
          </cell>
        </row>
        <row r="10217">
          <cell r="A10217">
            <v>158221</v>
          </cell>
          <cell r="B10217" t="str">
            <v>惠氏S-26铂臻幼儿乐幼儿配方奶粉</v>
          </cell>
          <cell r="C10217" t="str">
            <v>瑞士Nestle Suisse S.A.</v>
          </cell>
          <cell r="D10217" t="str">
            <v>800g(3段)</v>
          </cell>
        </row>
        <row r="10218">
          <cell r="A10218">
            <v>158224</v>
          </cell>
          <cell r="B10218" t="str">
            <v>惠氏S-26铂臻爱儿乐婴儿配方奶粉</v>
          </cell>
          <cell r="C10218" t="str">
            <v>瑞士Nestle Suisse S.A.</v>
          </cell>
          <cell r="D10218" t="str">
            <v>800g(1段)</v>
          </cell>
        </row>
        <row r="10219">
          <cell r="A10219">
            <v>158222</v>
          </cell>
          <cell r="B10219" t="str">
            <v>惠氏S-26金装膳儿加儿童配方调制乳粉</v>
          </cell>
          <cell r="C10219" t="str">
            <v>新加坡Wyeth nutritionals</v>
          </cell>
          <cell r="D10219" t="str">
            <v>900g(4段)</v>
          </cell>
        </row>
        <row r="10220">
          <cell r="A10220">
            <v>162928</v>
          </cell>
          <cell r="B10220" t="str">
            <v>血糖试纸(葡萄糖脱氢酶法)</v>
          </cell>
          <cell r="C10220" t="str">
            <v>拜耳医药保健有限公司</v>
          </cell>
          <cell r="D10220" t="str">
            <v>50次测试/瓶</v>
          </cell>
        </row>
        <row r="10221">
          <cell r="A10221">
            <v>163016</v>
          </cell>
          <cell r="B10221" t="str">
            <v>阿胶红糖</v>
          </cell>
          <cell r="C10221" t="str">
            <v>江西林丰药业有限公司</v>
          </cell>
          <cell r="D10221" t="str">
            <v>300g</v>
          </cell>
        </row>
        <row r="10222">
          <cell r="A10222">
            <v>163020</v>
          </cell>
          <cell r="B10222" t="str">
            <v>月子红糖</v>
          </cell>
          <cell r="C10222" t="str">
            <v>江西林丰药业有限公司</v>
          </cell>
          <cell r="D10222" t="str">
            <v>300g</v>
          </cell>
        </row>
        <row r="10223">
          <cell r="A10223">
            <v>163022</v>
          </cell>
          <cell r="B10223" t="str">
            <v>大枣黑糖</v>
          </cell>
          <cell r="C10223" t="str">
            <v>江西林丰药业有限公司</v>
          </cell>
          <cell r="D10223" t="str">
            <v>220g</v>
          </cell>
        </row>
        <row r="10224">
          <cell r="A10224">
            <v>163013</v>
          </cell>
          <cell r="B10224" t="str">
            <v>姜汁黑糖</v>
          </cell>
          <cell r="C10224" t="str">
            <v>江西林丰药业有限公司</v>
          </cell>
          <cell r="D10224" t="str">
            <v>220g</v>
          </cell>
        </row>
        <row r="10225">
          <cell r="A10225">
            <v>163014</v>
          </cell>
          <cell r="B10225" t="str">
            <v>玫瑰黑糖</v>
          </cell>
          <cell r="C10225" t="str">
            <v>江西林丰药业有限公司</v>
          </cell>
          <cell r="D10225" t="str">
            <v>220g</v>
          </cell>
        </row>
        <row r="10226">
          <cell r="A10226">
            <v>136122</v>
          </cell>
          <cell r="B10226" t="str">
            <v>芡实</v>
          </cell>
          <cell r="C10226" t="str">
            <v>其他生产厂家</v>
          </cell>
          <cell r="D10226" t="str">
            <v>净制</v>
          </cell>
        </row>
        <row r="10227">
          <cell r="A10227">
            <v>147230</v>
          </cell>
          <cell r="B10227" t="str">
            <v>小儿咳喘灵口服液</v>
          </cell>
          <cell r="C10227" t="str">
            <v>杭州华润老桐君药业有限公司(原杭州老桐君制药有限公司)</v>
          </cell>
          <cell r="D10227" t="str">
            <v>10mlx10支</v>
          </cell>
        </row>
        <row r="10228">
          <cell r="A10228">
            <v>161567</v>
          </cell>
          <cell r="B10228" t="str">
            <v>复方金钱草颗粒</v>
          </cell>
          <cell r="C10228" t="str">
            <v>广西万通制药有限公司</v>
          </cell>
          <cell r="D10228" t="str">
            <v>10g×21袋</v>
          </cell>
        </row>
        <row r="10229">
          <cell r="A10229">
            <v>164430</v>
          </cell>
          <cell r="B10229" t="str">
            <v>小儿咽扁颗粒</v>
          </cell>
          <cell r="C10229" t="str">
            <v>湖北虎泉药业有限公司</v>
          </cell>
          <cell r="D10229" t="str">
            <v>4gx11袋</v>
          </cell>
        </row>
        <row r="10230">
          <cell r="A10230">
            <v>158318</v>
          </cell>
          <cell r="B10230" t="str">
            <v>盐酸左西替利嗪口服溶液</v>
          </cell>
          <cell r="C10230" t="str">
            <v>重庆华邦制药有限公司</v>
          </cell>
          <cell r="D10230" t="str">
            <v>0.05%:10mlx10支</v>
          </cell>
        </row>
        <row r="10231">
          <cell r="A10231">
            <v>164053</v>
          </cell>
          <cell r="B10231" t="str">
            <v>丹参</v>
          </cell>
          <cell r="C10231" t="str">
            <v>重庆中药饮片厂有限公司</v>
          </cell>
          <cell r="D10231" t="str">
            <v>120g、片（桐君阁牌）</v>
          </cell>
        </row>
        <row r="10232">
          <cell r="A10232">
            <v>146442</v>
          </cell>
          <cell r="B10232" t="str">
            <v>复方小儿退热栓</v>
          </cell>
          <cell r="C10232" t="str">
            <v>黑龙江天龙药业有限公司</v>
          </cell>
          <cell r="D10232" t="str">
            <v>0.7gx8粒</v>
          </cell>
        </row>
        <row r="10233">
          <cell r="A10233">
            <v>150775</v>
          </cell>
          <cell r="B10233" t="str">
            <v>感冒清胶囊</v>
          </cell>
          <cell r="C10233" t="str">
            <v>葵花药业集团(吉林)临江有限公司(原吉林省健今药业有限责任公司)</v>
          </cell>
          <cell r="D10233" t="str">
            <v>0.5gx24粒</v>
          </cell>
        </row>
        <row r="10234">
          <cell r="A10234">
            <v>159582</v>
          </cell>
          <cell r="B10234" t="str">
            <v>盆炎净胶囊</v>
          </cell>
          <cell r="C10234" t="str">
            <v>吉林省利华制药厂</v>
          </cell>
          <cell r="D10234" t="str">
            <v>0.4gx16粒x2板</v>
          </cell>
        </row>
        <row r="10235">
          <cell r="A10235">
            <v>148890</v>
          </cell>
          <cell r="B10235" t="str">
            <v>归脾丸</v>
          </cell>
          <cell r="C10235" t="str">
            <v>太极集团四川绵阳制药有限公司</v>
          </cell>
          <cell r="D10235" t="str">
            <v>6gx10袋(水蜜丸)</v>
          </cell>
        </row>
        <row r="10236">
          <cell r="A10236">
            <v>153140</v>
          </cell>
          <cell r="B10236" t="str">
            <v>液体钙软胶囊</v>
          </cell>
          <cell r="C10236" t="str">
            <v>汤臣倍健股份有限公司</v>
          </cell>
          <cell r="D10236" t="str">
            <v>1000mgx200粒x2瓶</v>
          </cell>
        </row>
        <row r="10237">
          <cell r="A10237">
            <v>152888</v>
          </cell>
          <cell r="B10237" t="str">
            <v>北沙参</v>
          </cell>
          <cell r="C10237" t="str">
            <v>康美药业股份有限公司</v>
          </cell>
          <cell r="D10237" t="str">
            <v>9gx20包</v>
          </cell>
        </row>
        <row r="10238">
          <cell r="A10238">
            <v>152889</v>
          </cell>
          <cell r="B10238" t="str">
            <v>百合</v>
          </cell>
          <cell r="C10238" t="str">
            <v>康美药业股份有限公司</v>
          </cell>
          <cell r="D10238" t="str">
            <v>12gx20包</v>
          </cell>
        </row>
        <row r="10239">
          <cell r="A10239">
            <v>152890</v>
          </cell>
          <cell r="B10239" t="str">
            <v>人参片</v>
          </cell>
          <cell r="C10239" t="str">
            <v>康美药业股份有限公司</v>
          </cell>
          <cell r="D10239" t="str">
            <v>9gx20包</v>
          </cell>
        </row>
        <row r="10240">
          <cell r="A10240">
            <v>152891</v>
          </cell>
          <cell r="B10240" t="str">
            <v>白术</v>
          </cell>
          <cell r="C10240" t="str">
            <v>康美药业股份有限公司</v>
          </cell>
          <cell r="D10240" t="str">
            <v>9gx20包</v>
          </cell>
        </row>
        <row r="10241">
          <cell r="A10241">
            <v>152892</v>
          </cell>
          <cell r="B10241" t="str">
            <v>茯苓</v>
          </cell>
          <cell r="C10241" t="str">
            <v>康美药业股份有限公司</v>
          </cell>
          <cell r="D10241" t="str">
            <v>9gx20包</v>
          </cell>
        </row>
        <row r="10242">
          <cell r="A10242">
            <v>152893</v>
          </cell>
          <cell r="B10242" t="str">
            <v>山药</v>
          </cell>
          <cell r="C10242" t="str">
            <v>康美药业股份有限公司</v>
          </cell>
          <cell r="D10242" t="str">
            <v>18gx20包</v>
          </cell>
        </row>
        <row r="10243">
          <cell r="A10243">
            <v>152894</v>
          </cell>
          <cell r="B10243" t="str">
            <v>炙甘草</v>
          </cell>
          <cell r="C10243" t="str">
            <v>康美药业股份有限公司</v>
          </cell>
          <cell r="D10243" t="str">
            <v>3gx20包</v>
          </cell>
        </row>
        <row r="10244">
          <cell r="A10244">
            <v>152916</v>
          </cell>
          <cell r="B10244" t="str">
            <v>当归</v>
          </cell>
          <cell r="C10244" t="str">
            <v>康美药业股份有限公司</v>
          </cell>
          <cell r="D10244" t="str">
            <v>18gx20包</v>
          </cell>
        </row>
        <row r="10245">
          <cell r="A10245">
            <v>152906</v>
          </cell>
          <cell r="B10245" t="str">
            <v>麸炒薏苡仁</v>
          </cell>
          <cell r="C10245" t="str">
            <v>康美药业股份有限公司</v>
          </cell>
          <cell r="D10245" t="str">
            <v>30gx20包</v>
          </cell>
        </row>
        <row r="10246">
          <cell r="A10246">
            <v>152922</v>
          </cell>
          <cell r="B10246" t="str">
            <v>白扁豆</v>
          </cell>
          <cell r="C10246" t="str">
            <v>康美药业股份有限公司</v>
          </cell>
          <cell r="D10246" t="str">
            <v>15gx20包</v>
          </cell>
        </row>
        <row r="10247">
          <cell r="A10247">
            <v>152923</v>
          </cell>
          <cell r="B10247" t="str">
            <v>白芍</v>
          </cell>
          <cell r="C10247" t="str">
            <v>康美药业股份有限公司</v>
          </cell>
          <cell r="D10247" t="str">
            <v>15gx20包</v>
          </cell>
        </row>
        <row r="10248">
          <cell r="A10248">
            <v>152455</v>
          </cell>
          <cell r="B10248" t="str">
            <v>奥利司他片</v>
          </cell>
          <cell r="C10248" t="str">
            <v>浙江海正药业股份有限公司</v>
          </cell>
          <cell r="D10248" t="str">
            <v>0.12gx1片x3板</v>
          </cell>
        </row>
        <row r="10249">
          <cell r="A10249">
            <v>147406</v>
          </cell>
          <cell r="B10249" t="str">
            <v>氨基葡萄糖碳酸钙胶囊</v>
          </cell>
          <cell r="C10249" t="str">
            <v>威海南波湾生物技术有限公司</v>
          </cell>
          <cell r="D10249" t="str">
            <v>0.4gx100粒</v>
          </cell>
        </row>
        <row r="10250">
          <cell r="A10250">
            <v>147407</v>
          </cell>
          <cell r="B10250" t="str">
            <v>金福力牌越橘叶黄素B-胡萝卜素胶囊</v>
          </cell>
          <cell r="C10250" t="str">
            <v>威海南波湾生物技术有限公司</v>
          </cell>
          <cell r="D10250" t="str">
            <v>21g（0.35gx60粒）</v>
          </cell>
        </row>
        <row r="10251">
          <cell r="A10251">
            <v>147318</v>
          </cell>
          <cell r="B10251" t="str">
            <v>纳豆红曲胶囊（金奥力牌）</v>
          </cell>
          <cell r="C10251" t="str">
            <v>威海南波湾生物技术有限公司</v>
          </cell>
          <cell r="D10251" t="str">
            <v>0.4g/粒*100粒</v>
          </cell>
        </row>
        <row r="10252">
          <cell r="A10252">
            <v>124495</v>
          </cell>
          <cell r="B10252" t="str">
            <v>大豆异黄酮维E软胶囊</v>
          </cell>
          <cell r="C10252" t="str">
            <v>威海清华紫光科技开发有限公司</v>
          </cell>
          <cell r="D10252" t="str">
            <v>500mgx100粒</v>
          </cell>
        </row>
        <row r="10253">
          <cell r="A10253">
            <v>124497</v>
          </cell>
          <cell r="B10253" t="str">
            <v>B族维生素片</v>
          </cell>
          <cell r="C10253" t="str">
            <v>威海紫光科技园有限公司</v>
          </cell>
          <cell r="D10253" t="str">
            <v>500mgx60片</v>
          </cell>
        </row>
        <row r="10254">
          <cell r="A10254">
            <v>124498</v>
          </cell>
          <cell r="B10254" t="str">
            <v>芦荟软胶囊</v>
          </cell>
          <cell r="C10254" t="str">
            <v>威海紫光科技园有限公司</v>
          </cell>
          <cell r="D10254" t="str">
            <v>1000mgx100粒</v>
          </cell>
        </row>
        <row r="10255">
          <cell r="A10255">
            <v>124503</v>
          </cell>
          <cell r="B10255" t="str">
            <v>维生素C片</v>
          </cell>
          <cell r="C10255" t="str">
            <v>威海紫光科技园有限公司</v>
          </cell>
          <cell r="D10255" t="str">
            <v>600mgx90片</v>
          </cell>
        </row>
        <row r="10256">
          <cell r="A10256">
            <v>82967</v>
          </cell>
          <cell r="B10256" t="str">
            <v>蛋白粉</v>
          </cell>
          <cell r="C10256" t="str">
            <v>威海紫光科技园有限公司</v>
          </cell>
          <cell r="D10256" t="str">
            <v>400g</v>
          </cell>
        </row>
        <row r="10257">
          <cell r="A10257">
            <v>142117</v>
          </cell>
          <cell r="B10257" t="str">
            <v>β-胡萝卜素软胶囊</v>
          </cell>
          <cell r="C10257" t="str">
            <v>威海紫光科技园有限公司</v>
          </cell>
          <cell r="D10257" t="str">
            <v>0.5gx60粒</v>
          </cell>
        </row>
        <row r="10258">
          <cell r="A10258">
            <v>147319</v>
          </cell>
          <cell r="B10258" t="str">
            <v>钙铁锌咀嚼片</v>
          </cell>
          <cell r="C10258" t="str">
            <v>威海紫光科技园有限公司</v>
          </cell>
          <cell r="D10258" t="str">
            <v>60g(1gx60片)</v>
          </cell>
        </row>
        <row r="10259">
          <cell r="A10259">
            <v>147426</v>
          </cell>
          <cell r="B10259" t="str">
            <v>美林康牌钙镁片</v>
          </cell>
          <cell r="C10259" t="str">
            <v>威海紫光科技园有限公司</v>
          </cell>
          <cell r="D10259" t="str">
            <v>60g(1gx60片)</v>
          </cell>
        </row>
        <row r="10260">
          <cell r="A10260">
            <v>124508</v>
          </cell>
          <cell r="B10260" t="str">
            <v>多种维生素加矿物质片（金奥力牌）</v>
          </cell>
          <cell r="C10260" t="str">
            <v>威海南波湾生物技术有限公司</v>
          </cell>
          <cell r="D10260" t="str">
            <v>1000mgx60片</v>
          </cell>
        </row>
        <row r="10261">
          <cell r="A10261">
            <v>146045</v>
          </cell>
          <cell r="B10261" t="str">
            <v>足浴理疗按摩器</v>
          </cell>
          <cell r="C10261" t="str">
            <v>山东龙马保健品有限公司</v>
          </cell>
          <cell r="D10261" t="str">
            <v>KMZ-Ⅳ(柠檬黄色)</v>
          </cell>
        </row>
        <row r="10262">
          <cell r="A10262">
            <v>146046</v>
          </cell>
          <cell r="B10262" t="str">
            <v>足浴理疗按摩器</v>
          </cell>
          <cell r="C10262" t="str">
            <v>山东龙马保健品有限公司</v>
          </cell>
          <cell r="D10262" t="str">
            <v>KMZ-Ⅳ(蓝色)</v>
          </cell>
        </row>
        <row r="10263">
          <cell r="A10263">
            <v>159831</v>
          </cell>
          <cell r="B10263" t="str">
            <v>断血流胶囊</v>
          </cell>
          <cell r="C10263" t="str">
            <v>吉林省银诺克药业有限公司</v>
          </cell>
          <cell r="D10263" t="str">
            <v>0.35gx15粒x3板</v>
          </cell>
        </row>
        <row r="10264">
          <cell r="A10264">
            <v>136323</v>
          </cell>
          <cell r="B10264" t="str">
            <v>氨咖黄敏口服溶液</v>
          </cell>
          <cell r="C10264" t="str">
            <v>江西和盈药业有限公司</v>
          </cell>
          <cell r="D10264" t="str">
            <v>10mlx6支</v>
          </cell>
        </row>
        <row r="10265">
          <cell r="A10265">
            <v>165264</v>
          </cell>
          <cell r="B10265" t="str">
            <v>冻干三七</v>
          </cell>
          <cell r="C10265" t="str">
            <v>云南普瑞生物制药（集团）有限公司</v>
          </cell>
          <cell r="D10265" t="str">
            <v>90g</v>
          </cell>
        </row>
        <row r="10266">
          <cell r="A10266">
            <v>163392</v>
          </cell>
          <cell r="B10266" t="str">
            <v>白带丸</v>
          </cell>
          <cell r="C10266" t="str">
            <v>太极集团四川绵阳制药有限公司</v>
          </cell>
          <cell r="D10266" t="str">
            <v>6gx10袋（水丸）</v>
          </cell>
        </row>
        <row r="10267">
          <cell r="A10267">
            <v>165437</v>
          </cell>
          <cell r="B10267" t="str">
            <v>便携式超声雾化器</v>
          </cell>
          <cell r="C10267" t="str">
            <v>深圳来福士医疗器械有限公司</v>
          </cell>
          <cell r="D10267" t="str">
            <v>miniAir360+</v>
          </cell>
        </row>
        <row r="10268">
          <cell r="A10268">
            <v>87886</v>
          </cell>
          <cell r="B10268" t="str">
            <v>右归丸</v>
          </cell>
          <cell r="C10268" t="str">
            <v>北京同仁堂股份有限公司同仁堂制药厂</v>
          </cell>
          <cell r="D10268" t="str">
            <v>9gx10丸(大蜜丸)</v>
          </cell>
        </row>
        <row r="10269">
          <cell r="A10269">
            <v>162448</v>
          </cell>
          <cell r="B10269" t="str">
            <v>黄葵胶囊</v>
          </cell>
          <cell r="C10269" t="str">
            <v>江苏苏中药业集团股份有限公司</v>
          </cell>
          <cell r="D10269" t="str">
            <v>0.5gx45粒</v>
          </cell>
        </row>
        <row r="10270">
          <cell r="A10270">
            <v>165479</v>
          </cell>
          <cell r="B10270" t="str">
            <v>健胃消炎颗粒</v>
          </cell>
          <cell r="C10270" t="str">
            <v>江苏苏中药业集团股份有限公司</v>
          </cell>
          <cell r="D10270" t="str">
            <v>5gx5袋（无糖型）</v>
          </cell>
        </row>
        <row r="10271">
          <cell r="A10271">
            <v>139957</v>
          </cell>
          <cell r="B10271" t="str">
            <v>硫软膏</v>
          </cell>
          <cell r="C10271" t="str">
            <v>福元药业有限公司（福元药业股份有限公司）</v>
          </cell>
          <cell r="D10271" t="str">
            <v>20g（10%）</v>
          </cell>
        </row>
        <row r="10272">
          <cell r="A10272">
            <v>148758</v>
          </cell>
          <cell r="B10272" t="str">
            <v>麝香壮骨膏</v>
          </cell>
          <cell r="C10272" t="str">
            <v>九寨沟天然药业集团有限责任公司</v>
          </cell>
          <cell r="D10272" t="str">
            <v>10cmx7cmx10贴x1袋</v>
          </cell>
        </row>
        <row r="10273">
          <cell r="A10273">
            <v>153410</v>
          </cell>
          <cell r="B10273" t="str">
            <v>玄麦甘桔颗粒</v>
          </cell>
          <cell r="C10273" t="str">
            <v>重庆三峡云海药业有限责任公司</v>
          </cell>
          <cell r="D10273" t="str">
            <v>5gx20袋（无糖型）</v>
          </cell>
        </row>
        <row r="10274">
          <cell r="A10274">
            <v>144854</v>
          </cell>
          <cell r="B10274" t="str">
            <v>黄芪颗粒</v>
          </cell>
          <cell r="C10274" t="str">
            <v>四川百利药业有限责任公司</v>
          </cell>
          <cell r="D10274" t="str">
            <v>4gx90袋（无蔗糖）</v>
          </cell>
        </row>
        <row r="10275">
          <cell r="A10275">
            <v>145635</v>
          </cell>
          <cell r="B10275" t="str">
            <v>仙灵骨葆片</v>
          </cell>
          <cell r="C10275" t="str">
            <v>国药集团同济堂(贵州)制药有限公司(原贵州同济堂制药)</v>
          </cell>
          <cell r="D10275" t="str">
            <v>0.3gx60片(薄膜衣)</v>
          </cell>
        </row>
        <row r="10276">
          <cell r="A10276">
            <v>153011</v>
          </cell>
          <cell r="B10276" t="str">
            <v>儿泻停颗粒</v>
          </cell>
          <cell r="C10276" t="str">
            <v>合肥华润神鹿药业有限公司(合肥神鹿双鹤药业)</v>
          </cell>
          <cell r="D10276" t="str">
            <v>0.5gx12袋</v>
          </cell>
        </row>
        <row r="10277">
          <cell r="A10277">
            <v>56462</v>
          </cell>
          <cell r="B10277" t="str">
            <v>拉西地平片(司乐平)</v>
          </cell>
          <cell r="C10277" t="str">
            <v>哈药集团三精明水药业有限公司</v>
          </cell>
          <cell r="D10277" t="str">
            <v>4mgx30片</v>
          </cell>
        </row>
        <row r="10278">
          <cell r="A10278">
            <v>87863</v>
          </cell>
          <cell r="B10278" t="str">
            <v>归芍地黄丸</v>
          </cell>
          <cell r="C10278" t="str">
            <v>北京同仁堂科技发展股份有限公司制药厂</v>
          </cell>
          <cell r="D10278" t="str">
            <v>9gx10丸</v>
          </cell>
        </row>
        <row r="10279">
          <cell r="A10279">
            <v>58024</v>
          </cell>
          <cell r="B10279" t="str">
            <v>安坤赞育丸</v>
          </cell>
          <cell r="C10279" t="str">
            <v/>
          </cell>
          <cell r="D10279" t="str">
            <v>9gx10丸(大蜜丸)</v>
          </cell>
        </row>
        <row r="10280">
          <cell r="A10280">
            <v>135868</v>
          </cell>
          <cell r="B10280" t="str">
            <v>炒牛蒡子</v>
          </cell>
          <cell r="C10280" t="str">
            <v>其他生产厂家</v>
          </cell>
          <cell r="D10280" t="str">
            <v>清炒</v>
          </cell>
        </row>
        <row r="10281">
          <cell r="A10281">
            <v>136080</v>
          </cell>
          <cell r="B10281" t="str">
            <v>盐小茴香</v>
          </cell>
          <cell r="C10281" t="str">
            <v>其他生产厂家</v>
          </cell>
          <cell r="D10281" t="str">
            <v>盐水炙</v>
          </cell>
        </row>
        <row r="10282">
          <cell r="A10282">
            <v>136092</v>
          </cell>
          <cell r="B10282" t="str">
            <v>炙黄芪</v>
          </cell>
          <cell r="C10282" t="str">
            <v>其他生产厂家</v>
          </cell>
          <cell r="D10282" t="str">
            <v>蜜炙</v>
          </cell>
        </row>
        <row r="10283">
          <cell r="A10283">
            <v>162041</v>
          </cell>
          <cell r="B10283" t="str">
            <v>多种维生素矿物质片</v>
          </cell>
          <cell r="C10283" t="str">
            <v>汤臣倍健股份有限公司</v>
          </cell>
          <cell r="D10283" t="str">
            <v>79.2g(1.32gx60片）（孕早期）</v>
          </cell>
        </row>
        <row r="10284">
          <cell r="A10284">
            <v>159607</v>
          </cell>
          <cell r="B10284" t="str">
            <v>大枣</v>
          </cell>
          <cell r="C10284" t="str">
            <v>其他生产厂家</v>
          </cell>
          <cell r="D10284" t="str">
            <v>净选</v>
          </cell>
        </row>
        <row r="10285">
          <cell r="A10285">
            <v>162046</v>
          </cell>
          <cell r="B10285" t="str">
            <v>醋三棱</v>
          </cell>
          <cell r="C10285" t="str">
            <v>其他生产厂家</v>
          </cell>
          <cell r="D10285" t="str">
            <v>片</v>
          </cell>
        </row>
        <row r="10286">
          <cell r="A10286">
            <v>162042</v>
          </cell>
          <cell r="B10286" t="str">
            <v>大腹皮</v>
          </cell>
          <cell r="C10286" t="str">
            <v>其他生产厂家</v>
          </cell>
          <cell r="D10286" t="str">
            <v>段</v>
          </cell>
        </row>
        <row r="10287">
          <cell r="A10287">
            <v>162043</v>
          </cell>
          <cell r="B10287" t="str">
            <v>四制香附</v>
          </cell>
          <cell r="C10287" t="str">
            <v>其他生产厂家</v>
          </cell>
          <cell r="D10287" t="str">
            <v>片</v>
          </cell>
        </row>
        <row r="10288">
          <cell r="A10288">
            <v>162044</v>
          </cell>
          <cell r="B10288" t="str">
            <v>槟榔</v>
          </cell>
          <cell r="C10288" t="str">
            <v>其他生产厂家</v>
          </cell>
          <cell r="D10288" t="str">
            <v>片</v>
          </cell>
        </row>
        <row r="10289">
          <cell r="A10289">
            <v>162045</v>
          </cell>
          <cell r="B10289" t="str">
            <v>炒葶苈子</v>
          </cell>
          <cell r="C10289" t="str">
            <v>其他生产厂家</v>
          </cell>
          <cell r="D10289" t="str">
            <v>清炒</v>
          </cell>
        </row>
        <row r="10290">
          <cell r="A10290">
            <v>162057</v>
          </cell>
          <cell r="B10290" t="str">
            <v>钙加D软胶囊</v>
          </cell>
          <cell r="C10290" t="str">
            <v>汤臣倍健股份有限公司</v>
          </cell>
          <cell r="D10290" t="str">
            <v>90g(1000mgx90粒）</v>
          </cell>
        </row>
        <row r="10291">
          <cell r="A10291">
            <v>92234</v>
          </cell>
          <cell r="B10291" t="str">
            <v>麒麟丸</v>
          </cell>
          <cell r="C10291" t="str">
            <v>广东太安堂药业股份有限公司(原:广东皮宝制药股份)</v>
          </cell>
          <cell r="D10291" t="str">
            <v>60g（浓缩丸）</v>
          </cell>
        </row>
        <row r="10292">
          <cell r="A10292">
            <v>162146</v>
          </cell>
          <cell r="B10292" t="str">
            <v>瑞舒伐他汀钙片</v>
          </cell>
          <cell r="C10292" t="str">
            <v>浙江京新药业股份有限公司</v>
          </cell>
          <cell r="D10292" t="str">
            <v>10mgx6片x2板</v>
          </cell>
        </row>
        <row r="10293">
          <cell r="A10293">
            <v>133242</v>
          </cell>
          <cell r="B10293" t="str">
            <v>蒙脱石散(思密达）</v>
          </cell>
          <cell r="C10293" t="str">
            <v>博福-益普生(天津)制药有限公司</v>
          </cell>
          <cell r="D10293" t="str">
            <v>3gx10袋(草莓味)OTC</v>
          </cell>
        </row>
        <row r="10294">
          <cell r="A10294">
            <v>154201</v>
          </cell>
          <cell r="B10294" t="str">
            <v>鸿茅药酒</v>
          </cell>
          <cell r="C10294" t="str">
            <v>内蒙古鸿茅药业有限责任公司</v>
          </cell>
          <cell r="D10294" t="str">
            <v>500mLx6瓶</v>
          </cell>
        </row>
        <row r="10295">
          <cell r="A10295">
            <v>155879</v>
          </cell>
          <cell r="B10295" t="str">
            <v>麝香祛痛气雾剂</v>
          </cell>
          <cell r="C10295" t="str">
            <v>杭州苏泊尔南洋药业有限公司(浙江南洋药业有限公司)</v>
          </cell>
          <cell r="D10295" t="str">
            <v>56ml</v>
          </cell>
        </row>
        <row r="10296">
          <cell r="A10296">
            <v>136089</v>
          </cell>
          <cell r="B10296" t="str">
            <v>郁李仁</v>
          </cell>
          <cell r="C10296" t="str">
            <v>其他生产厂家</v>
          </cell>
          <cell r="D10296" t="str">
            <v>净</v>
          </cell>
        </row>
        <row r="10297">
          <cell r="A10297">
            <v>162573</v>
          </cell>
          <cell r="B10297" t="str">
            <v>千林锌咀嚼片</v>
          </cell>
          <cell r="C10297" t="str">
            <v>广东千林健康产业有限公司</v>
          </cell>
          <cell r="D10297" t="str">
            <v>29.25g（0.65gx45片）</v>
          </cell>
        </row>
        <row r="10298">
          <cell r="A10298">
            <v>163015</v>
          </cell>
          <cell r="B10298" t="str">
            <v>桂花黑糖</v>
          </cell>
          <cell r="C10298" t="str">
            <v>江西林丰药业有限公司</v>
          </cell>
          <cell r="D10298" t="str">
            <v>220g</v>
          </cell>
        </row>
        <row r="10299">
          <cell r="A10299">
            <v>163019</v>
          </cell>
          <cell r="B10299" t="str">
            <v>女生红糖</v>
          </cell>
          <cell r="C10299" t="str">
            <v>江西林丰药业有限公司</v>
          </cell>
          <cell r="D10299" t="str">
            <v>300g</v>
          </cell>
        </row>
        <row r="10300">
          <cell r="A10300">
            <v>163021</v>
          </cell>
          <cell r="B10300" t="str">
            <v>枸杞黑糖</v>
          </cell>
          <cell r="C10300" t="str">
            <v>江西林丰药业有限公司</v>
          </cell>
          <cell r="D10300" t="str">
            <v>220g</v>
          </cell>
        </row>
        <row r="10301">
          <cell r="A10301">
            <v>163018</v>
          </cell>
          <cell r="B10301" t="str">
            <v>益母红糖</v>
          </cell>
          <cell r="C10301" t="str">
            <v>江西林丰药业有限公司</v>
          </cell>
          <cell r="D10301" t="str">
            <v>300g</v>
          </cell>
        </row>
        <row r="10302">
          <cell r="A10302">
            <v>108706</v>
          </cell>
          <cell r="B10302" t="str">
            <v>小儿咽扁颗粒</v>
          </cell>
          <cell r="C10302" t="str">
            <v>兰州和盛堂制药股份有限公司</v>
          </cell>
          <cell r="D10302" t="str">
            <v>4gx9袋</v>
          </cell>
        </row>
        <row r="10303">
          <cell r="A10303">
            <v>141484</v>
          </cell>
          <cell r="B10303" t="str">
            <v>咽炎片</v>
          </cell>
          <cell r="C10303" t="str">
            <v>伊春五加参药业有限责任公司</v>
          </cell>
          <cell r="D10303" t="str">
            <v>0.25gx12片x2板</v>
          </cell>
        </row>
        <row r="10304">
          <cell r="A10304">
            <v>158717</v>
          </cell>
          <cell r="B10304" t="str">
            <v>碧生源牌常菁茶</v>
          </cell>
          <cell r="C10304" t="str">
            <v>北京澳特舒尔保健品开发有限公司</v>
          </cell>
          <cell r="D10304" t="str">
            <v>62.5g(2.5gx20袋+12.5g)</v>
          </cell>
        </row>
        <row r="10305">
          <cell r="A10305">
            <v>140845</v>
          </cell>
          <cell r="B10305" t="str">
            <v>氯雷他定片</v>
          </cell>
          <cell r="C10305" t="str">
            <v>海南海神同洲制药有限公司</v>
          </cell>
          <cell r="D10305" t="str">
            <v>10mgx5片</v>
          </cell>
        </row>
        <row r="10306">
          <cell r="A10306">
            <v>58328</v>
          </cell>
          <cell r="B10306" t="str">
            <v>西帕依固龈液</v>
          </cell>
          <cell r="C10306" t="str">
            <v>新奇康药业股份有限公司（原新疆奇康哈博维药股份有限公司）</v>
          </cell>
          <cell r="D10306" t="str">
            <v>100ml</v>
          </cell>
        </row>
        <row r="10307">
          <cell r="A10307">
            <v>166005</v>
          </cell>
          <cell r="B10307" t="str">
            <v>人绒毛膜促性腺激素检测试纸（胶体金免疫层析法）</v>
          </cell>
          <cell r="C10307" t="str">
            <v>深圳市比特科技有限公司</v>
          </cell>
          <cell r="D10307" t="str">
            <v>验孕盒HCG-C03（1人份）</v>
          </cell>
        </row>
        <row r="10308">
          <cell r="A10308">
            <v>136043</v>
          </cell>
          <cell r="B10308" t="str">
            <v>石决明</v>
          </cell>
          <cell r="C10308" t="str">
            <v>其他生产厂家</v>
          </cell>
          <cell r="D10308" t="str">
            <v>碎</v>
          </cell>
        </row>
        <row r="10309">
          <cell r="A10309">
            <v>168794</v>
          </cell>
          <cell r="B10309" t="str">
            <v>盐杜仲</v>
          </cell>
          <cell r="C10309" t="str">
            <v>其他生产厂家</v>
          </cell>
          <cell r="D10309" t="str">
            <v>刮皮丝</v>
          </cell>
        </row>
        <row r="10310">
          <cell r="A10310">
            <v>163262</v>
          </cell>
          <cell r="B10310" t="str">
            <v>槐花</v>
          </cell>
          <cell r="C10310" t="str">
            <v>其他生产厂家</v>
          </cell>
          <cell r="D10310" t="str">
            <v>净制</v>
          </cell>
        </row>
        <row r="10311">
          <cell r="A10311">
            <v>169978</v>
          </cell>
          <cell r="B10311" t="str">
            <v>雅漾平衡洁肤凝胶</v>
          </cell>
          <cell r="C10311" t="str">
            <v>法国皮尔法伯雅漾护肤化妆品研制公司</v>
          </cell>
          <cell r="D10311" t="str">
            <v>125ml</v>
          </cell>
        </row>
        <row r="10312">
          <cell r="A10312">
            <v>167109</v>
          </cell>
          <cell r="B10312" t="str">
            <v>海桐皮</v>
          </cell>
          <cell r="C10312" t="str">
            <v>其他生产厂家</v>
          </cell>
          <cell r="D10312" t="str">
            <v>切制</v>
          </cell>
        </row>
        <row r="10313">
          <cell r="A10313">
            <v>170020</v>
          </cell>
          <cell r="B10313" t="str">
            <v>小儿止咳贴</v>
          </cell>
          <cell r="C10313" t="str">
            <v>仙桃三楚友康医药科技有限公司</v>
          </cell>
          <cell r="D10313" t="str">
            <v>70x50mmx2贴x3袋</v>
          </cell>
        </row>
        <row r="10314">
          <cell r="A10314">
            <v>169552</v>
          </cell>
          <cell r="B10314" t="str">
            <v>粉葛粉</v>
          </cell>
          <cell r="C10314" t="str">
            <v>太极集团四川绵阳制药有限公司</v>
          </cell>
          <cell r="D10314" t="str">
            <v>3gx20袋（优质，细粉）</v>
          </cell>
        </row>
        <row r="10315">
          <cell r="A10315">
            <v>169544</v>
          </cell>
          <cell r="B10315" t="str">
            <v>黄芪粉</v>
          </cell>
          <cell r="C10315" t="str">
            <v>太极集团四川绵阳制药有限公司</v>
          </cell>
          <cell r="D10315" t="str">
            <v>3gx20袋（优质，细粉）</v>
          </cell>
        </row>
        <row r="10316">
          <cell r="A10316">
            <v>77997</v>
          </cell>
          <cell r="B10316" t="str">
            <v>盐酸西替利嗪片</v>
          </cell>
          <cell r="C10316" t="str">
            <v>鲁南贝特制药有限公司(原山东鲁南贝特制药有限公司)</v>
          </cell>
          <cell r="D10316" t="str">
            <v>10mgx24片</v>
          </cell>
        </row>
        <row r="10317">
          <cell r="A10317">
            <v>166880</v>
          </cell>
          <cell r="B10317" t="str">
            <v>五子衍宗丸</v>
          </cell>
          <cell r="C10317" t="str">
            <v>太极集团四川绵阳制药有限公司</v>
          </cell>
          <cell r="D10317" t="str">
            <v>10丸x30袋(浓缩丸）</v>
          </cell>
        </row>
        <row r="10318">
          <cell r="A10318">
            <v>168208</v>
          </cell>
          <cell r="B10318" t="str">
            <v>当归头</v>
          </cell>
          <cell r="C10318" t="str">
            <v>四川德仁堂中药科技股份有限公司</v>
          </cell>
          <cell r="D10318" t="str">
            <v>160g</v>
          </cell>
        </row>
        <row r="10319">
          <cell r="A10319">
            <v>168209</v>
          </cell>
          <cell r="B10319" t="str">
            <v>党参</v>
          </cell>
          <cell r="C10319" t="str">
            <v>四川德仁堂中药科技股份有限公司</v>
          </cell>
          <cell r="D10319" t="str">
            <v>180g</v>
          </cell>
        </row>
        <row r="10320">
          <cell r="A10320">
            <v>168207</v>
          </cell>
          <cell r="B10320" t="str">
            <v>黄芪</v>
          </cell>
          <cell r="C10320" t="str">
            <v>四川德仁堂中药科技股份有限公司</v>
          </cell>
          <cell r="D10320" t="str">
            <v>170g</v>
          </cell>
        </row>
        <row r="10321">
          <cell r="A10321">
            <v>167029</v>
          </cell>
          <cell r="B10321" t="str">
            <v>白燕窝(燕盏)</v>
          </cell>
          <cell r="C10321" t="str">
            <v>SUNSHINE REGION SDN BHD</v>
          </cell>
          <cell r="D10321" t="str">
            <v>30g/盒(桐君阁)</v>
          </cell>
        </row>
        <row r="10322">
          <cell r="A10322">
            <v>148452</v>
          </cell>
          <cell r="B10322" t="str">
            <v>当归</v>
          </cell>
          <cell r="C10322" t="str">
            <v>其他生产厂家</v>
          </cell>
          <cell r="D10322" t="str">
            <v>片</v>
          </cell>
        </row>
        <row r="10323">
          <cell r="A10323">
            <v>169551</v>
          </cell>
          <cell r="B10323" t="str">
            <v>甘草粉</v>
          </cell>
          <cell r="C10323" t="str">
            <v>太极集团四川绵阳制药有限公司</v>
          </cell>
          <cell r="D10323" t="str">
            <v>3gx20袋（优质，细粉）</v>
          </cell>
        </row>
        <row r="10324">
          <cell r="A10324">
            <v>169553</v>
          </cell>
          <cell r="B10324" t="str">
            <v>天麻粉</v>
          </cell>
          <cell r="C10324" t="str">
            <v>太极集团四川绵阳制药有限公司</v>
          </cell>
          <cell r="D10324" t="str">
            <v>3gx20袋（优质，细粉）</v>
          </cell>
        </row>
        <row r="10325">
          <cell r="A10325">
            <v>170165</v>
          </cell>
          <cell r="B10325" t="str">
            <v>棉签</v>
          </cell>
          <cell r="C10325" t="str">
            <v>振德医疗用品股份有限公司</v>
          </cell>
          <cell r="D10325" t="str">
            <v>80支 BA10SC竹棒型10cm单头普通级</v>
          </cell>
        </row>
        <row r="10326">
          <cell r="A10326">
            <v>170166</v>
          </cell>
          <cell r="B10326" t="str">
            <v>棉签</v>
          </cell>
          <cell r="C10326" t="str">
            <v>振德医疗用品股份有限公司</v>
          </cell>
          <cell r="D10326" t="str">
            <v>10cmx50支（BA10SC竹棒型 单头普通级）</v>
          </cell>
        </row>
        <row r="10327">
          <cell r="A10327">
            <v>170164</v>
          </cell>
          <cell r="B10327" t="str">
            <v>棉签</v>
          </cell>
          <cell r="C10327" t="str">
            <v>振德医疗用品股份有限公司</v>
          </cell>
          <cell r="D10327" t="str">
            <v>10cmx5支x12袋（单头）</v>
          </cell>
        </row>
        <row r="10328">
          <cell r="A10328">
            <v>168946</v>
          </cell>
          <cell r="B10328" t="str">
            <v>木贼</v>
          </cell>
          <cell r="C10328" t="str">
            <v>其他生产厂家</v>
          </cell>
          <cell r="D10328" t="str">
            <v>切制</v>
          </cell>
        </row>
        <row r="10329">
          <cell r="A10329">
            <v>170179</v>
          </cell>
          <cell r="B10329" t="str">
            <v>医用纱布块</v>
          </cell>
          <cell r="C10329" t="str">
            <v>振德医疗用品股份有限公司</v>
          </cell>
          <cell r="D10329" t="str">
            <v>10片（10cmx10cm-8P)(灭菌型)不带X光线</v>
          </cell>
        </row>
        <row r="10330">
          <cell r="A10330">
            <v>152741</v>
          </cell>
          <cell r="B10330" t="str">
            <v>透明敷料</v>
          </cell>
          <cell r="C10330" t="str">
            <v>振德医疗用品股份有限公司</v>
          </cell>
          <cell r="D10330" t="str">
            <v>1片（5cmx7cm）(灭菌型)</v>
          </cell>
        </row>
        <row r="10331">
          <cell r="A10331">
            <v>161517</v>
          </cell>
          <cell r="B10331" t="str">
            <v>鹿角霜</v>
          </cell>
          <cell r="C10331" t="str">
            <v>其他生产厂家</v>
          </cell>
          <cell r="D10331" t="str">
            <v>净制</v>
          </cell>
        </row>
        <row r="10332">
          <cell r="A10332">
            <v>170241</v>
          </cell>
          <cell r="B10332" t="str">
            <v>一次性使用医用口罩</v>
          </cell>
          <cell r="C10332" t="str">
            <v>振德医疗用品股份有限公司</v>
          </cell>
          <cell r="D10332" t="str">
            <v>5只（17x18cm-3p）（浅蓝橡筋灭菌型）</v>
          </cell>
        </row>
        <row r="10333">
          <cell r="A10333">
            <v>170256</v>
          </cell>
          <cell r="B10333" t="str">
            <v>创口贴</v>
          </cell>
          <cell r="C10333" t="str">
            <v>振德医疗用品股份有限公司</v>
          </cell>
          <cell r="D10333" t="str">
            <v>20片（7.2cmx2.2cm肤色PU型）</v>
          </cell>
        </row>
        <row r="10334">
          <cell r="A10334">
            <v>170260</v>
          </cell>
          <cell r="B10334" t="str">
            <v>鹿茸</v>
          </cell>
          <cell r="C10334" t="str">
            <v>四川德仁堂中药科技股份有限公司</v>
          </cell>
          <cell r="D10334" t="str">
            <v>一级片8g</v>
          </cell>
        </row>
        <row r="10335">
          <cell r="A10335">
            <v>66425</v>
          </cell>
          <cell r="B10335" t="str">
            <v>藿香正气合剂</v>
          </cell>
          <cell r="C10335" t="str">
            <v>江西民济药业有限公司</v>
          </cell>
          <cell r="D10335" t="str">
            <v>10mlx6支</v>
          </cell>
        </row>
        <row r="10336">
          <cell r="A10336">
            <v>159524</v>
          </cell>
          <cell r="B10336" t="str">
            <v>复方聚维酮碘搽剂</v>
          </cell>
          <cell r="C10336" t="str">
            <v>乐泰药业有限公司</v>
          </cell>
          <cell r="D10336" t="str">
            <v>2mLx4瓶+创口贴</v>
          </cell>
        </row>
        <row r="10337">
          <cell r="A10337">
            <v>160696</v>
          </cell>
          <cell r="B10337" t="str">
            <v>斯利安钙片</v>
          </cell>
          <cell r="C10337" t="str">
            <v>北京斯利安药业有限公司(原:北京北大药业有限公司)</v>
          </cell>
          <cell r="D10337" t="str">
            <v>0.7gx60片（孕妇型）</v>
          </cell>
        </row>
        <row r="10338">
          <cell r="A10338">
            <v>155375</v>
          </cell>
          <cell r="B10338" t="str">
            <v>银翘解毒丸</v>
          </cell>
          <cell r="C10338" t="str">
            <v>太极集团四川绵阳制药有限公司</v>
          </cell>
          <cell r="D10338" t="str">
            <v>6gx10（水蜜丸）</v>
          </cell>
        </row>
        <row r="10339">
          <cell r="A10339">
            <v>166168</v>
          </cell>
          <cell r="B10339" t="str">
            <v>灌肠器</v>
          </cell>
          <cell r="C10339" t="str">
            <v>浙江康力迪医疗用品有限公司</v>
          </cell>
          <cell r="D10339" t="str">
            <v>110ml</v>
          </cell>
        </row>
        <row r="10340">
          <cell r="A10340">
            <v>162870</v>
          </cell>
          <cell r="B10340" t="str">
            <v>椿皮</v>
          </cell>
          <cell r="C10340" t="str">
            <v>其他生产厂家</v>
          </cell>
          <cell r="D10340" t="str">
            <v>丝</v>
          </cell>
        </row>
        <row r="10341">
          <cell r="A10341">
            <v>125907</v>
          </cell>
          <cell r="B10341" t="str">
            <v>盐酸吡格列酮分散片</v>
          </cell>
          <cell r="C10341" t="str">
            <v>江苏万邦生化制药股份有限公司</v>
          </cell>
          <cell r="D10341" t="str">
            <v>15mgx14片</v>
          </cell>
        </row>
        <row r="10342">
          <cell r="A10342">
            <v>167788</v>
          </cell>
          <cell r="B10342" t="str">
            <v>南沙参</v>
          </cell>
          <cell r="C10342" t="str">
            <v>其他生产厂家</v>
          </cell>
          <cell r="D10342" t="str">
            <v>切制</v>
          </cell>
        </row>
        <row r="10343">
          <cell r="A10343">
            <v>67127</v>
          </cell>
          <cell r="B10343" t="str">
            <v>平溃散</v>
          </cell>
          <cell r="C10343" t="str">
            <v>西安必康制药集团有限公司(原西安交大药业)</v>
          </cell>
          <cell r="D10343" t="str">
            <v>6gx6袋
</v>
          </cell>
        </row>
        <row r="10344">
          <cell r="A10344">
            <v>152768</v>
          </cell>
          <cell r="B10344" t="str">
            <v>润兴牌新益口含漱液</v>
          </cell>
          <cell r="C10344" t="str">
            <v>成都润兴消毒药业有限公司</v>
          </cell>
          <cell r="D10344" t="str">
            <v>200ml（口腔护理）</v>
          </cell>
        </row>
        <row r="10345">
          <cell r="A10345">
            <v>163325</v>
          </cell>
          <cell r="B10345" t="str">
            <v>小儿肺热咳喘颗粒</v>
          </cell>
          <cell r="C10345" t="str">
            <v>上海医药集团青岛国风药业股份有限公司</v>
          </cell>
          <cell r="D10345" t="str">
            <v>3gx12袋</v>
          </cell>
        </row>
        <row r="10346">
          <cell r="A10346">
            <v>165219</v>
          </cell>
          <cell r="B10346" t="str">
            <v>变通牌天天胶囊</v>
          </cell>
          <cell r="C10346" t="str">
            <v>河北御芝林药业有限公司</v>
          </cell>
          <cell r="D10346" t="str">
            <v>0.4gx9粒x3板</v>
          </cell>
        </row>
        <row r="10347">
          <cell r="A10347">
            <v>170172</v>
          </cell>
          <cell r="B10347" t="str">
            <v>消毒棉球</v>
          </cell>
          <cell r="C10347" t="str">
            <v>振德医疗用品股份有限公司</v>
          </cell>
          <cell r="D10347" t="str">
            <v>0.2gx25颗（碘伏棉球）</v>
          </cell>
        </row>
        <row r="10348">
          <cell r="A10348">
            <v>170173</v>
          </cell>
          <cell r="B10348" t="str">
            <v>脱脂棉球</v>
          </cell>
          <cell r="C10348" t="str">
            <v>振德医疗用品股份有限公司</v>
          </cell>
          <cell r="D10348" t="str">
            <v>50g（0.5gx100粒）</v>
          </cell>
        </row>
        <row r="10349">
          <cell r="A10349">
            <v>170174</v>
          </cell>
          <cell r="B10349" t="str">
            <v>纱布绷带</v>
          </cell>
          <cell r="C10349" t="str">
            <v>振德医疗用品股份有限公司</v>
          </cell>
          <cell r="D10349" t="str">
            <v>2卷（8cmx600cm）Ⅰ型</v>
          </cell>
        </row>
        <row r="10350">
          <cell r="A10350">
            <v>170175</v>
          </cell>
          <cell r="B10350" t="str">
            <v>纱布绷带</v>
          </cell>
          <cell r="C10350" t="str">
            <v>振德医疗用品股份有限公司</v>
          </cell>
          <cell r="D10350" t="str">
            <v>Ⅰ型 2卷（4.8cmx600cm）</v>
          </cell>
        </row>
        <row r="10351">
          <cell r="A10351">
            <v>151263</v>
          </cell>
          <cell r="B10351" t="str">
            <v>甘草罗汉果乌梅青果含片</v>
          </cell>
          <cell r="C10351" t="str">
            <v>江西草珊瑚药业有限公司</v>
          </cell>
          <cell r="D10351" t="str">
            <v>1.8gx22片(铁盒)</v>
          </cell>
        </row>
        <row r="10352">
          <cell r="A10352">
            <v>151279</v>
          </cell>
          <cell r="B10352" t="str">
            <v>草珊瑚薄荷含片</v>
          </cell>
          <cell r="C10352" t="str">
            <v>江西草珊瑚药业有限公司</v>
          </cell>
          <cell r="D10352" t="str">
            <v>1.5gx22片(铁盒)</v>
          </cell>
        </row>
        <row r="10353">
          <cell r="A10353">
            <v>151280</v>
          </cell>
          <cell r="B10353" t="str">
            <v>金银花糖</v>
          </cell>
          <cell r="C10353" t="str">
            <v>江西草珊瑚药业有限公司</v>
          </cell>
          <cell r="D10353" t="str">
            <v>2gx22粒(铁盒)</v>
          </cell>
        </row>
        <row r="10354">
          <cell r="A10354">
            <v>151282</v>
          </cell>
          <cell r="B10354" t="str">
            <v>罗汉果糖</v>
          </cell>
          <cell r="C10354" t="str">
            <v>江西草珊瑚药业有限公司</v>
          </cell>
          <cell r="D10354" t="str">
            <v>2gx22粒(铁盒)</v>
          </cell>
        </row>
        <row r="10355">
          <cell r="A10355">
            <v>151286</v>
          </cell>
          <cell r="B10355" t="str">
            <v>枇杷金银花含片</v>
          </cell>
          <cell r="C10355" t="str">
            <v>江西草珊瑚药业有限公司</v>
          </cell>
          <cell r="D10355" t="str">
            <v>2gx22粒(铁盒)</v>
          </cell>
        </row>
        <row r="10356">
          <cell r="A10356">
            <v>151989</v>
          </cell>
          <cell r="B10356" t="str">
            <v>胖大海糖</v>
          </cell>
          <cell r="C10356" t="str">
            <v>江西草珊瑚药业有限公司</v>
          </cell>
          <cell r="D10356" t="str">
            <v>1.5gx11粒x2板(铁盒)</v>
          </cell>
        </row>
        <row r="10357">
          <cell r="A10357">
            <v>148002</v>
          </cell>
          <cell r="B10357" t="str">
            <v>医用电子体温计</v>
          </cell>
          <cell r="C10357" t="str">
            <v>江苏鱼跃医疗设备股份有限公司</v>
          </cell>
          <cell r="D10357" t="str">
            <v>YT308</v>
          </cell>
        </row>
        <row r="10358">
          <cell r="A10358">
            <v>157003</v>
          </cell>
          <cell r="B10358" t="str">
            <v>腕式电子血压计</v>
          </cell>
          <cell r="C10358" t="str">
            <v>江苏鱼跃医疗设备股份有限公司</v>
          </cell>
          <cell r="D10358" t="str">
            <v>YE-8600A</v>
          </cell>
        </row>
        <row r="10359">
          <cell r="A10359">
            <v>159617</v>
          </cell>
          <cell r="B10359" t="str">
            <v>压缩空气式雾化器</v>
          </cell>
          <cell r="C10359" t="str">
            <v>江苏鱼跃医疗设备股份有限公司</v>
          </cell>
          <cell r="D10359" t="str">
            <v>405A</v>
          </cell>
        </row>
        <row r="10360">
          <cell r="A10360">
            <v>170420</v>
          </cell>
          <cell r="B10360" t="str">
            <v>鼻腔护理器</v>
          </cell>
          <cell r="C10360" t="str">
            <v>北京宝恩科技有限公司</v>
          </cell>
          <cell r="D10360" t="str">
            <v>50ml</v>
          </cell>
        </row>
        <row r="10361">
          <cell r="A10361">
            <v>130866</v>
          </cell>
          <cell r="B10361" t="str">
            <v>骨通贴膏</v>
          </cell>
          <cell r="C10361" t="str">
            <v>桂林天和药业股份有限公司</v>
          </cell>
          <cell r="D10361" t="str">
            <v>7cmx10cmx6贴</v>
          </cell>
        </row>
        <row r="10362">
          <cell r="A10362">
            <v>166033</v>
          </cell>
          <cell r="B10362" t="str">
            <v>肤痒颗粒</v>
          </cell>
          <cell r="C10362" t="str">
            <v>成都迪康药业股份有限公司(成都迪康药业有限公司)</v>
          </cell>
          <cell r="D10362" t="str">
            <v>6gx12袋（无糖型）</v>
          </cell>
        </row>
        <row r="10363">
          <cell r="A10363">
            <v>156450</v>
          </cell>
          <cell r="B10363" t="str">
            <v>新疆和田骏枣</v>
          </cell>
          <cell r="C10363" t="str">
            <v>和田齐力红枣业有限责任公司</v>
          </cell>
          <cell r="D10363" t="str">
            <v>一级260g</v>
          </cell>
        </row>
        <row r="10364">
          <cell r="A10364">
            <v>156458</v>
          </cell>
          <cell r="B10364" t="str">
            <v>新疆若羌灰枣</v>
          </cell>
          <cell r="C10364" t="str">
            <v>和田齐力红枣业有限责任公司</v>
          </cell>
          <cell r="D10364" t="str">
            <v>一级358g</v>
          </cell>
        </row>
        <row r="10365">
          <cell r="A10365">
            <v>139552</v>
          </cell>
          <cell r="B10365" t="str">
            <v>火把花根片</v>
          </cell>
          <cell r="C10365" t="str">
            <v>重庆市中药研究院制药厂</v>
          </cell>
          <cell r="D10365" t="str">
            <v>0.18gx45片</v>
          </cell>
        </row>
        <row r="10366">
          <cell r="A10366">
            <v>165878</v>
          </cell>
          <cell r="B10366" t="str">
            <v>双氯芬酸钠缓释胶囊</v>
          </cell>
          <cell r="C10366" t="str">
            <v>中国药科大学制药有限公司</v>
          </cell>
          <cell r="D10366" t="str">
            <v>50mgx30粒</v>
          </cell>
        </row>
        <row r="10367">
          <cell r="A10367">
            <v>168736</v>
          </cell>
          <cell r="B10367" t="str">
            <v>丹参</v>
          </cell>
          <cell r="C10367" t="str">
            <v>四川德仁堂中药科技股份有限公司</v>
          </cell>
          <cell r="D10367" t="str">
            <v>192g（8gx24袋）</v>
          </cell>
        </row>
        <row r="10368">
          <cell r="A10368">
            <v>168733</v>
          </cell>
          <cell r="B10368" t="str">
            <v>陈皮</v>
          </cell>
          <cell r="C10368" t="str">
            <v>四川德仁堂中药科技股份有限公司</v>
          </cell>
          <cell r="D10368" t="str">
            <v>120g（5gx24袋）</v>
          </cell>
        </row>
        <row r="10369">
          <cell r="A10369">
            <v>168734</v>
          </cell>
          <cell r="B10369" t="str">
            <v>黄芪</v>
          </cell>
          <cell r="C10369" t="str">
            <v>四川德仁堂中药科技股份有限公司</v>
          </cell>
          <cell r="D10369" t="str">
            <v>240g（10gx24袋）</v>
          </cell>
        </row>
        <row r="10370">
          <cell r="A10370">
            <v>168735</v>
          </cell>
          <cell r="B10370" t="str">
            <v>玫瑰花</v>
          </cell>
          <cell r="C10370" t="str">
            <v>四川德仁堂中药科技股份有限公司</v>
          </cell>
          <cell r="D10370" t="str">
            <v>72g（3gx24袋）</v>
          </cell>
        </row>
        <row r="10371">
          <cell r="A10371">
            <v>136120</v>
          </cell>
          <cell r="B10371" t="str">
            <v>盐吴茱萸</v>
          </cell>
          <cell r="C10371" t="str">
            <v>其他生产厂家</v>
          </cell>
          <cell r="D10371" t="str">
            <v>盐炙</v>
          </cell>
        </row>
        <row r="10372">
          <cell r="A10372">
            <v>171196</v>
          </cell>
          <cell r="B10372" t="str">
            <v>医用退热贴</v>
          </cell>
          <cell r="C10372" t="str">
            <v>珠海国佳新材股份有限公司</v>
          </cell>
          <cell r="D10372" t="str">
            <v>2贴x2袋（BB-01Ⅱ型儿童装）</v>
          </cell>
        </row>
        <row r="10373">
          <cell r="A10373">
            <v>169901</v>
          </cell>
          <cell r="B10373" t="str">
            <v>与康草本抗菌祛痘精华液</v>
          </cell>
          <cell r="C10373" t="str">
            <v>成都抚南医药有限公司</v>
          </cell>
          <cell r="D10373" t="str">
            <v>20ml</v>
          </cell>
        </row>
        <row r="10374">
          <cell r="A10374">
            <v>171872</v>
          </cell>
          <cell r="B10374" t="str">
            <v>苦金片</v>
          </cell>
          <cell r="C10374" t="str">
            <v>上海医药集团青岛国风药业股份有限公司</v>
          </cell>
          <cell r="D10374" t="str">
            <v>0.41gx12片</v>
          </cell>
        </row>
        <row r="10375">
          <cell r="A10375">
            <v>158827</v>
          </cell>
          <cell r="B10375" t="str">
            <v>达比加群酯胶囊</v>
          </cell>
          <cell r="C10375" t="str">
            <v>上海勃林格殷格翰药业有限公司</v>
          </cell>
          <cell r="D10375" t="str">
            <v>110mgx10粒</v>
          </cell>
        </row>
        <row r="10376">
          <cell r="A10376">
            <v>158873</v>
          </cell>
          <cell r="B10376" t="str">
            <v>白茅根</v>
          </cell>
          <cell r="C10376" t="str">
            <v>其他生产厂家</v>
          </cell>
          <cell r="D10376" t="str">
            <v>段</v>
          </cell>
        </row>
        <row r="10377">
          <cell r="A10377">
            <v>163538</v>
          </cell>
          <cell r="B10377" t="str">
            <v>儿茶</v>
          </cell>
          <cell r="C10377" t="str">
            <v>其他生产厂家</v>
          </cell>
          <cell r="D10377" t="str">
            <v>碎</v>
          </cell>
        </row>
        <row r="10378">
          <cell r="A10378">
            <v>159141</v>
          </cell>
          <cell r="B10378" t="str">
            <v>丹参</v>
          </cell>
          <cell r="C10378" t="str">
            <v>其他生产厂家</v>
          </cell>
          <cell r="D10378" t="str">
            <v>片</v>
          </cell>
        </row>
        <row r="10379">
          <cell r="A10379">
            <v>137163</v>
          </cell>
          <cell r="B10379" t="str">
            <v>妮维雅男士水活多效洁面乳</v>
          </cell>
          <cell r="C10379" t="str">
            <v>妮维雅(上海)有限公司</v>
          </cell>
          <cell r="D10379" t="str">
            <v>100g</v>
          </cell>
        </row>
        <row r="10380">
          <cell r="A10380">
            <v>165120</v>
          </cell>
          <cell r="B10380" t="str">
            <v>善存维生素C咀嚼片(香橙口味)</v>
          </cell>
          <cell r="C10380" t="str">
            <v>惠氏制药有限公司</v>
          </cell>
          <cell r="D10380" t="str">
            <v>120g(1gx90片+1gx15片+1gx15片)</v>
          </cell>
        </row>
        <row r="10381">
          <cell r="A10381">
            <v>167693</v>
          </cell>
          <cell r="B10381" t="str">
            <v>当归头</v>
          </cell>
          <cell r="C10381" t="str">
            <v>四川德仁堂中药科技股份有限公司</v>
          </cell>
          <cell r="D10381" t="str">
            <v>100g（净制）</v>
          </cell>
        </row>
        <row r="10382">
          <cell r="A10382">
            <v>167694</v>
          </cell>
          <cell r="B10382" t="str">
            <v>当归头</v>
          </cell>
          <cell r="C10382" t="str">
            <v>四川德仁堂中药科技股份有限公司</v>
          </cell>
          <cell r="D10382" t="str">
            <v>100g(片)</v>
          </cell>
        </row>
        <row r="10383">
          <cell r="A10383">
            <v>160490</v>
          </cell>
          <cell r="B10383" t="str">
            <v>复方利多卡因乳膏</v>
          </cell>
          <cell r="C10383" t="str">
            <v>同方药业集团有限公司(北京紫光制药有限公司)</v>
          </cell>
          <cell r="D10383" t="str">
            <v>10g</v>
          </cell>
        </row>
        <row r="10384">
          <cell r="A10384">
            <v>171204</v>
          </cell>
          <cell r="B10384" t="str">
            <v>治疗型静脉曲张袜</v>
          </cell>
          <cell r="C10384" t="str">
            <v>振德医疗用品股份有限公司</v>
          </cell>
          <cell r="D10384" t="str">
            <v>压力一级短筒（闭口）肤色中号（M）</v>
          </cell>
        </row>
        <row r="10385">
          <cell r="A10385">
            <v>171206</v>
          </cell>
          <cell r="B10385" t="str">
            <v>治疗型静脉曲张袜</v>
          </cell>
          <cell r="C10385" t="str">
            <v>振德医疗用品股份有限公司</v>
          </cell>
          <cell r="D10385" t="str">
            <v>压力一级短筒（闭口）肤色小号（S）</v>
          </cell>
        </row>
        <row r="10386">
          <cell r="A10386">
            <v>156147</v>
          </cell>
          <cell r="B10386" t="str">
            <v>亚麻子</v>
          </cell>
          <cell r="C10386" t="str">
            <v>其他生产厂家</v>
          </cell>
          <cell r="D10386" t="str">
            <v>净制</v>
          </cell>
        </row>
        <row r="10387">
          <cell r="A10387">
            <v>171728</v>
          </cell>
          <cell r="B10387" t="str">
            <v>血糖测试系统</v>
          </cell>
          <cell r="C10387" t="str">
            <v>长沙三诺生物传感技术有限公司</v>
          </cell>
          <cell r="D10387" t="str">
            <v>金稳型血糖试条50支</v>
          </cell>
        </row>
        <row r="10388">
          <cell r="A10388">
            <v>150470</v>
          </cell>
          <cell r="B10388" t="str">
            <v>韩束雪白肌美白保湿柔肤水</v>
          </cell>
          <cell r="C10388" t="str">
            <v>上海韩束化妆品有限公司</v>
          </cell>
          <cell r="D10388" t="str">
            <v>200ml</v>
          </cell>
        </row>
        <row r="10389">
          <cell r="A10389">
            <v>167697</v>
          </cell>
          <cell r="B10389" t="str">
            <v>医用退热贴</v>
          </cell>
          <cell r="C10389" t="str">
            <v>珠海国佳新材股份有限公司</v>
          </cell>
          <cell r="D10389" t="str">
            <v>2贴(BB-01IV型)普通装</v>
          </cell>
        </row>
        <row r="10390">
          <cell r="A10390">
            <v>69172</v>
          </cell>
          <cell r="B10390" t="str">
            <v>硝呋太尔制霉素阴道软胶囊</v>
          </cell>
          <cell r="C10390" t="str">
            <v>太阳石(唐山)药业有限公司</v>
          </cell>
          <cell r="D10390" t="str">
            <v>0.5g：20万x6粒</v>
          </cell>
        </row>
        <row r="10391">
          <cell r="A10391">
            <v>68790</v>
          </cell>
          <cell r="B10391" t="str">
            <v>三黄片</v>
          </cell>
          <cell r="C10391" t="str">
            <v>河南福森药业有限公司(原河南淅川制药有限公司)</v>
          </cell>
          <cell r="D10391" t="str">
            <v>12片x3板(糖衣片)</v>
          </cell>
        </row>
        <row r="10392">
          <cell r="A10392">
            <v>72036</v>
          </cell>
          <cell r="B10392" t="str">
            <v>盐酸羟甲唑啉喷雾剂</v>
          </cell>
          <cell r="C10392" t="str">
            <v>南京海鲸药业有限公司</v>
          </cell>
          <cell r="D10392" t="str">
            <v>10ml:5mg</v>
          </cell>
        </row>
        <row r="10393">
          <cell r="A10393">
            <v>166353</v>
          </cell>
          <cell r="B10393" t="str">
            <v>复方百部止咳颗粒</v>
          </cell>
          <cell r="C10393" t="str">
            <v>四川省通园制药集团有限公司</v>
          </cell>
          <cell r="D10393" t="str">
            <v>10gx15袋</v>
          </cell>
        </row>
        <row r="10394">
          <cell r="A10394">
            <v>147955</v>
          </cell>
          <cell r="B10394" t="str">
            <v>昆布</v>
          </cell>
          <cell r="C10394" t="str">
            <v>其他生产厂家</v>
          </cell>
          <cell r="D10394" t="str">
            <v>洗丝</v>
          </cell>
        </row>
        <row r="10395">
          <cell r="A10395">
            <v>160631</v>
          </cell>
          <cell r="B10395" t="str">
            <v>桑螵蛸</v>
          </cell>
          <cell r="C10395" t="str">
            <v>其他生产厂家</v>
          </cell>
          <cell r="D10395" t="str">
            <v>净制</v>
          </cell>
        </row>
        <row r="10396">
          <cell r="A10396">
            <v>156676</v>
          </cell>
          <cell r="B10396" t="str">
            <v>醋龟甲</v>
          </cell>
          <cell r="C10396" t="str">
            <v>其他生产厂家</v>
          </cell>
          <cell r="D10396" t="str">
            <v>醋炙</v>
          </cell>
        </row>
        <row r="10397">
          <cell r="A10397">
            <v>169770</v>
          </cell>
          <cell r="B10397" t="str">
            <v>荆防颗粒</v>
          </cell>
          <cell r="C10397" t="str">
            <v>九寨沟天然药业集团有限责任公司</v>
          </cell>
          <cell r="D10397" t="str">
            <v>15gx18袋</v>
          </cell>
        </row>
        <row r="10398">
          <cell r="A10398">
            <v>172550</v>
          </cell>
          <cell r="B10398" t="str">
            <v>豆笔至臻控油洁面乳</v>
          </cell>
          <cell r="C10398" t="str">
            <v>成都中青美业科技有限责任公司</v>
          </cell>
          <cell r="D10398" t="str">
            <v>60g</v>
          </cell>
        </row>
        <row r="10399">
          <cell r="A10399">
            <v>172553</v>
          </cell>
          <cell r="B10399" t="str">
            <v>奥利司他片</v>
          </cell>
          <cell r="C10399" t="str">
            <v>浙江海正药业股份有限公司</v>
          </cell>
          <cell r="D10399" t="str">
            <v>0.12gx1片x16板</v>
          </cell>
        </row>
        <row r="10400">
          <cell r="A10400">
            <v>172554</v>
          </cell>
          <cell r="B10400" t="str">
            <v>双歧杆菌活菌胶囊</v>
          </cell>
          <cell r="C10400" t="str">
            <v>丽珠集团丽珠制药厂</v>
          </cell>
          <cell r="D10400" t="str">
            <v>0.35x40粒</v>
          </cell>
        </row>
        <row r="10401">
          <cell r="A10401">
            <v>115281</v>
          </cell>
          <cell r="B10401" t="str">
            <v>维生素D滴剂</v>
          </cell>
          <cell r="C10401" t="str">
            <v>青岛双鲸药业股份有限公司</v>
          </cell>
          <cell r="D10401" t="str">
            <v>400单位x3板x10粒</v>
          </cell>
        </row>
        <row r="10402">
          <cell r="A10402">
            <v>172774</v>
          </cell>
          <cell r="B10402" t="str">
            <v>枸橼酸氢钾钠颗粒</v>
          </cell>
          <cell r="C10402" t="str">
            <v>武汉维奥制药有限公司</v>
          </cell>
          <cell r="D10402" t="str">
            <v>2.5gx40袋</v>
          </cell>
        </row>
        <row r="10403">
          <cell r="A10403">
            <v>172976</v>
          </cell>
          <cell r="B10403" t="str">
            <v>外用无敌膏</v>
          </cell>
          <cell r="C10403" t="str">
            <v>云南无敌制药有限责任公司</v>
          </cell>
          <cell r="D10403" t="str">
            <v>9gx3张</v>
          </cell>
        </row>
        <row r="10404">
          <cell r="A10404">
            <v>158375</v>
          </cell>
          <cell r="B10404" t="str">
            <v>净山楂</v>
          </cell>
          <cell r="C10404" t="str">
            <v>太极集团四川绵阳制药有限公司</v>
          </cell>
          <cell r="D10404" t="str">
            <v>100g</v>
          </cell>
        </row>
        <row r="10405">
          <cell r="A10405">
            <v>165213</v>
          </cell>
          <cell r="B10405" t="str">
            <v>炒蜂房</v>
          </cell>
          <cell r="C10405" t="str">
            <v>其他生产厂家</v>
          </cell>
          <cell r="D10405" t="str">
            <v>清炒</v>
          </cell>
        </row>
        <row r="10406">
          <cell r="A10406">
            <v>166335</v>
          </cell>
          <cell r="B10406" t="str">
            <v>老顽铍老顽皮抑菌霜</v>
          </cell>
          <cell r="C10406" t="str">
            <v>武汉老顽通生物科技有限公司</v>
          </cell>
          <cell r="D10406" t="str">
            <v>15g</v>
          </cell>
        </row>
        <row r="10407">
          <cell r="A10407">
            <v>166331</v>
          </cell>
          <cell r="B10407" t="str">
            <v>老顽铍抑菌喷剂</v>
          </cell>
          <cell r="C10407" t="str">
            <v>武汉老顽通生物科技有限公司</v>
          </cell>
          <cell r="D10407" t="str">
            <v>55ml</v>
          </cell>
        </row>
        <row r="10408">
          <cell r="A10408">
            <v>113043</v>
          </cell>
          <cell r="B10408" t="str">
            <v>滴露衣物除菌液</v>
          </cell>
          <cell r="C10408" t="str">
            <v>利洁时家化(中国)有限公司</v>
          </cell>
          <cell r="D10408" t="str">
            <v>750ml（柠檬味）</v>
          </cell>
        </row>
        <row r="10409">
          <cell r="A10409">
            <v>166873</v>
          </cell>
          <cell r="B10409" t="str">
            <v>滴露健康抑菌洗手液</v>
          </cell>
          <cell r="C10409" t="str">
            <v>利洁时家化(中国)有限公司</v>
          </cell>
          <cell r="D10409" t="str">
            <v>500g（植物呵护）</v>
          </cell>
        </row>
        <row r="10410">
          <cell r="A10410">
            <v>166882</v>
          </cell>
          <cell r="B10410" t="str">
            <v>滴露泡沫抑菌洗手液</v>
          </cell>
          <cell r="C10410" t="str">
            <v>利洁时(苏州)有限公司</v>
          </cell>
          <cell r="D10410" t="str">
            <v>250ml（樱桃芬芳）</v>
          </cell>
        </row>
        <row r="10411">
          <cell r="A10411">
            <v>168377</v>
          </cell>
          <cell r="B10411" t="str">
            <v>养生堂牌蛋白质粉固体饮料</v>
          </cell>
          <cell r="C10411" t="str">
            <v>养生堂药业有限公司</v>
          </cell>
          <cell r="D10411" t="str">
            <v>400g（10gx40包）</v>
          </cell>
        </row>
        <row r="10412">
          <cell r="A10412">
            <v>70333</v>
          </cell>
          <cell r="B10412" t="str">
            <v>烧烫伤膏</v>
          </cell>
          <cell r="C10412" t="str">
            <v>长春海外制药集团有限公司</v>
          </cell>
          <cell r="D10412" t="str">
            <v>40g</v>
          </cell>
        </row>
        <row r="10413">
          <cell r="A10413">
            <v>165931</v>
          </cell>
          <cell r="B10413" t="str">
            <v>一次性使用取暖片</v>
          </cell>
          <cell r="C10413" t="str">
            <v>合肥小林日用品有限公司</v>
          </cell>
          <cell r="D10413" t="str">
            <v>5片（生理期用）</v>
          </cell>
        </row>
        <row r="10414">
          <cell r="A10414">
            <v>58940</v>
          </cell>
          <cell r="B10414" t="str">
            <v>雪山金罗汉止痛涂膜剂</v>
          </cell>
          <cell r="C10414" t="str">
            <v>西藏诺迪康药业股份有限公司</v>
          </cell>
          <cell r="D10414" t="str">
            <v>45ml</v>
          </cell>
        </row>
        <row r="10415">
          <cell r="A10415">
            <v>166152</v>
          </cell>
          <cell r="B10415" t="str">
            <v>麝香追风膏</v>
          </cell>
          <cell r="C10415" t="str">
            <v>南通百益制药有限公司</v>
          </cell>
          <cell r="D10415" t="str">
            <v>7cmx10cmx4片x2袋</v>
          </cell>
        </row>
        <row r="10416">
          <cell r="A10416">
            <v>166666</v>
          </cell>
          <cell r="B10416" t="str">
            <v>硫酸氨基葡萄糖胶囊</v>
          </cell>
          <cell r="C10416" t="str">
            <v>永信药品工业股份有限公司</v>
          </cell>
          <cell r="D10416" t="str">
            <v>0.25gx42粒</v>
          </cell>
        </row>
        <row r="10417">
          <cell r="A10417">
            <v>163540</v>
          </cell>
          <cell r="B10417" t="str">
            <v>柿蒂</v>
          </cell>
          <cell r="C10417" t="str">
            <v>其他生产厂家</v>
          </cell>
          <cell r="D10417" t="str">
            <v>净制</v>
          </cell>
        </row>
        <row r="10418">
          <cell r="A10418">
            <v>157613</v>
          </cell>
          <cell r="B10418" t="str">
            <v>雅漾恒润滋养保湿霜</v>
          </cell>
          <cell r="C10418" t="str">
            <v>法国皮尔法伯雅漾护肤化妆品研制公司</v>
          </cell>
          <cell r="D10418" t="str">
            <v>40ml</v>
          </cell>
        </row>
        <row r="10419">
          <cell r="A10419">
            <v>157624</v>
          </cell>
          <cell r="B10419" t="str">
            <v>雅漾清爽倍护便携防晒乳SPF50+PA+++</v>
          </cell>
          <cell r="C10419" t="str">
            <v>法国皮尔法伯雅漾护肤化妆品研制公司</v>
          </cell>
          <cell r="D10419" t="str">
            <v>30ml</v>
          </cell>
        </row>
        <row r="10420">
          <cell r="A10420">
            <v>169932</v>
          </cell>
          <cell r="B10420" t="str">
            <v>创可贴</v>
          </cell>
          <cell r="C10420" t="str">
            <v>浙江红雨医药用品有限公司</v>
          </cell>
          <cell r="D10420" t="str">
            <v>38x3810片72x1910片40x10mm5片弹力透气型</v>
          </cell>
        </row>
        <row r="10421">
          <cell r="A10421">
            <v>169933</v>
          </cell>
          <cell r="B10421" t="str">
            <v>创可贴</v>
          </cell>
          <cell r="C10421" t="str">
            <v>浙江红雨医药用品有限公司</v>
          </cell>
          <cell r="D10421" t="str">
            <v>72mmx19mmx20片夏款（阻水透气型）</v>
          </cell>
        </row>
        <row r="10422">
          <cell r="A10422">
            <v>169930</v>
          </cell>
          <cell r="B10422" t="str">
            <v>压敏胶带</v>
          </cell>
          <cell r="C10422" t="str">
            <v>浙江红雨医药用品有限公司</v>
          </cell>
          <cell r="D10422" t="str">
            <v>1.25cmx10m（PE材质）</v>
          </cell>
        </row>
        <row r="10423">
          <cell r="A10423">
            <v>65508</v>
          </cell>
          <cell r="B10423" t="str">
            <v>盆炎净颗粒</v>
          </cell>
          <cell r="C10423" t="str">
            <v>昆明积大制药股份有限公司</v>
          </cell>
          <cell r="D10423" t="str">
            <v>10gx12袋</v>
          </cell>
        </row>
        <row r="10424">
          <cell r="A10424">
            <v>170157</v>
          </cell>
          <cell r="B10424" t="str">
            <v>孟鲁司特钠颗粒</v>
          </cell>
          <cell r="C10424" t="str">
            <v>杭州默沙东制药有限公司</v>
          </cell>
          <cell r="D10424" t="str">
            <v>0.5g:4mgx7袋</v>
          </cell>
        </row>
        <row r="10425">
          <cell r="A10425">
            <v>170155</v>
          </cell>
          <cell r="B10425" t="str">
            <v>非洛地平缓释片</v>
          </cell>
          <cell r="C10425" t="str">
            <v>阿斯利康制药有限公司</v>
          </cell>
          <cell r="D10425" t="str">
            <v>5mgx30片</v>
          </cell>
        </row>
        <row r="10426">
          <cell r="A10426">
            <v>171453</v>
          </cell>
          <cell r="B10426" t="str">
            <v>蛇胆川贝液</v>
          </cell>
          <cell r="C10426" t="str">
            <v>广西梧州制药(集团)股份有限公司</v>
          </cell>
          <cell r="D10426" t="str">
            <v>10mlx12支</v>
          </cell>
        </row>
        <row r="10427">
          <cell r="A10427">
            <v>171450</v>
          </cell>
          <cell r="B10427" t="str">
            <v>阿托伐他汀钙分散片</v>
          </cell>
          <cell r="C10427" t="str">
            <v>深圳九瑞健康科技开发有限公司</v>
          </cell>
          <cell r="D10427" t="str">
            <v>20mgx7片</v>
          </cell>
        </row>
        <row r="10428">
          <cell r="A10428">
            <v>156842</v>
          </cell>
          <cell r="B10428" t="str">
            <v>心达康滴丸</v>
          </cell>
          <cell r="C10428" t="str">
            <v>因科瑞斯药业（营口）有限公司</v>
          </cell>
          <cell r="D10428" t="str">
            <v>35mg×200粒</v>
          </cell>
        </row>
        <row r="10429">
          <cell r="A10429">
            <v>166334</v>
          </cell>
          <cell r="B10429" t="str">
            <v>比沙可啶肠溶片</v>
          </cell>
          <cell r="C10429" t="str">
            <v>中国药科大学制药有限公司</v>
          </cell>
          <cell r="D10429" t="str">
            <v>5mgx16片</v>
          </cell>
        </row>
        <row r="10430">
          <cell r="A10430">
            <v>173043</v>
          </cell>
          <cell r="B10430" t="str">
            <v>米诺地尔酊</v>
          </cell>
          <cell r="C10430" t="str">
            <v>浙江万晟药业有限公司</v>
          </cell>
          <cell r="D10430" t="str">
            <v>5%（90ml:4.5g)</v>
          </cell>
        </row>
        <row r="10431">
          <cell r="A10431">
            <v>67963</v>
          </cell>
          <cell r="B10431" t="str">
            <v>利培酮口服液</v>
          </cell>
          <cell r="C10431" t="str">
            <v>西安杨森制药有限公司</v>
          </cell>
          <cell r="D10431" t="str">
            <v>30ml:30mg</v>
          </cell>
        </row>
        <row r="10432">
          <cell r="A10432">
            <v>69240</v>
          </cell>
          <cell r="B10432" t="str">
            <v>单唾液酸四己糖神经节苷脂钠注射液</v>
          </cell>
          <cell r="C10432" t="str">
            <v>齐鲁制药有限公司</v>
          </cell>
          <cell r="D10432" t="str">
            <v>2ml:20mg</v>
          </cell>
        </row>
        <row r="10433">
          <cell r="A10433">
            <v>135958</v>
          </cell>
          <cell r="B10433" t="str">
            <v>连翘</v>
          </cell>
          <cell r="C10433" t="str">
            <v>其他生产厂家</v>
          </cell>
          <cell r="D10433" t="str">
            <v>净</v>
          </cell>
        </row>
        <row r="10434">
          <cell r="A10434">
            <v>164382</v>
          </cell>
          <cell r="B10434" t="str">
            <v>菊花</v>
          </cell>
          <cell r="C10434" t="str">
            <v>重庆中药饮片厂有限公司</v>
          </cell>
          <cell r="D10434" t="str">
            <v>杭菊50g净制（桐君阁牌）</v>
          </cell>
        </row>
        <row r="10435">
          <cell r="A10435">
            <v>66348</v>
          </cell>
          <cell r="B10435" t="str">
            <v>注射用胸腺法新</v>
          </cell>
          <cell r="C10435" t="str">
            <v>意大利Patheon Italia S.p.A</v>
          </cell>
          <cell r="D10435" t="str">
            <v>1.6mgx2支</v>
          </cell>
        </row>
        <row r="10436">
          <cell r="A10436">
            <v>165665</v>
          </cell>
          <cell r="B10436" t="str">
            <v>洛施花舍玫瑰茶</v>
          </cell>
          <cell r="C10436" t="str">
            <v>广东洛施食品有限公司</v>
          </cell>
          <cell r="D10436" t="str">
            <v>30g（花类代用茶）</v>
          </cell>
        </row>
        <row r="10437">
          <cell r="A10437">
            <v>165452</v>
          </cell>
          <cell r="B10437" t="str">
            <v>止咳平喘糖浆</v>
          </cell>
          <cell r="C10437" t="str">
            <v>四川省通园制药集团有限公司</v>
          </cell>
          <cell r="D10437" t="str">
            <v>100mlx2瓶</v>
          </cell>
        </row>
        <row r="10438">
          <cell r="A10438">
            <v>165759</v>
          </cell>
          <cell r="B10438" t="str">
            <v>天然胶乳橡胶避孕套</v>
          </cell>
          <cell r="C10438" t="str">
            <v>冈本株式会社</v>
          </cell>
          <cell r="D10438" t="str">
            <v>3片装（质感超薄）</v>
          </cell>
        </row>
        <row r="10439">
          <cell r="A10439">
            <v>162269</v>
          </cell>
          <cell r="B10439" t="str">
            <v>一叶子海藻玻尿酸补水保湿面膜</v>
          </cell>
          <cell r="C10439" t="str">
            <v>上海上美化妆品有限公司</v>
          </cell>
          <cell r="D10439" t="str">
            <v>25mlx8片</v>
          </cell>
        </row>
        <row r="10440">
          <cell r="A10440">
            <v>141097</v>
          </cell>
          <cell r="B10440" t="str">
            <v>甲氨蝶呤片</v>
          </cell>
          <cell r="C10440" t="str">
            <v>上海上药信谊药厂有限公司(上海信谊药厂有限公司)</v>
          </cell>
          <cell r="D10440" t="str">
            <v>2.5mgx16片</v>
          </cell>
        </row>
        <row r="10441">
          <cell r="A10441">
            <v>161243</v>
          </cell>
          <cell r="B10441" t="str">
            <v>雷贝拉唑钠肠溶片</v>
          </cell>
          <cell r="C10441" t="str">
            <v>成都迪康药业股份有限公司(成都迪康药业有限公司)</v>
          </cell>
          <cell r="D10441" t="str">
            <v>20mgx5片</v>
          </cell>
        </row>
        <row r="10442">
          <cell r="A10442">
            <v>165950</v>
          </cell>
          <cell r="B10442" t="str">
            <v>非布司他片</v>
          </cell>
          <cell r="C10442" t="str">
            <v>江苏万邦生化制药股份有限公司</v>
          </cell>
          <cell r="D10442" t="str">
            <v>40mgx8片</v>
          </cell>
        </row>
        <row r="10443">
          <cell r="A10443">
            <v>159082</v>
          </cell>
          <cell r="B10443" t="str">
            <v>白燕窝（免浸泡立炖片）</v>
          </cell>
          <cell r="C10443" t="str">
            <v>SUNSHINE REGION SDN BHD</v>
          </cell>
          <cell r="D10443" t="str">
            <v>3g/袋</v>
          </cell>
        </row>
        <row r="10444">
          <cell r="A10444">
            <v>145587</v>
          </cell>
          <cell r="B10444" t="str">
            <v>多索茶碱片</v>
          </cell>
          <cell r="C10444" t="str">
            <v>福安药业集团宁波天衡制药有限公司(宁波市天衡制药有限公司)</v>
          </cell>
          <cell r="D10444" t="str">
            <v>0.2gx12片x2板</v>
          </cell>
        </row>
        <row r="10445">
          <cell r="A10445">
            <v>99609</v>
          </cell>
          <cell r="B10445" t="str">
            <v>痛泻宁颗粒</v>
          </cell>
          <cell r="C10445" t="str">
            <v>重庆华森制药股份有限公司</v>
          </cell>
          <cell r="D10445" t="str">
            <v>5gx10袋</v>
          </cell>
        </row>
        <row r="10446">
          <cell r="A10446">
            <v>170357</v>
          </cell>
          <cell r="B10446" t="str">
            <v>药品过期换新服务</v>
          </cell>
          <cell r="C10446" t="str">
            <v>其他生产厂家</v>
          </cell>
          <cell r="D10446" t="str">
            <v>份</v>
          </cell>
        </row>
        <row r="10447">
          <cell r="A10447">
            <v>166413</v>
          </cell>
          <cell r="B10447" t="str">
            <v>保妇康凝胶</v>
          </cell>
          <cell r="C10447" t="str">
            <v>江西杏林白马药业股份有限公司（原：江西杏林白马药业有限公司）</v>
          </cell>
          <cell r="D10447" t="str">
            <v>4gx4支</v>
          </cell>
        </row>
        <row r="10448">
          <cell r="A10448">
            <v>166936</v>
          </cell>
          <cell r="B10448" t="str">
            <v>舒洛地特软胶囊</v>
          </cell>
          <cell r="C10448" t="str">
            <v> ALFA WASSERMANN S.p.A. </v>
          </cell>
          <cell r="D10448" t="str">
            <v>250LSUx50粒</v>
          </cell>
        </row>
        <row r="10449">
          <cell r="A10449">
            <v>81741</v>
          </cell>
          <cell r="B10449" t="str">
            <v>甘桔冰梅片</v>
          </cell>
          <cell r="C10449" t="str">
            <v>重庆华森制药股份有限公司</v>
          </cell>
          <cell r="D10449" t="str">
            <v>0.2gx18片x2板(糖衣片)</v>
          </cell>
        </row>
        <row r="10450">
          <cell r="A10450">
            <v>136491</v>
          </cell>
          <cell r="B10450" t="str">
            <v>恩替卡韦胶囊</v>
          </cell>
          <cell r="C10450" t="str">
            <v>四川海思科制药有限公司</v>
          </cell>
          <cell r="D10450" t="str">
            <v>0.5mgx7粒</v>
          </cell>
        </row>
        <row r="10451">
          <cell r="A10451">
            <v>163460</v>
          </cell>
          <cell r="B10451" t="str">
            <v>贝美素噻吗洛尔滴眼液</v>
          </cell>
          <cell r="C10451" t="str">
            <v>爱尔兰Allergan Pharmaceuicals</v>
          </cell>
          <cell r="D10451" t="str">
            <v>（3ml：0.9mg：15mg）x3ml</v>
          </cell>
        </row>
        <row r="10452">
          <cell r="A10452">
            <v>92655</v>
          </cell>
          <cell r="B10452" t="str">
            <v>苯磺酸氨氯地平片</v>
          </cell>
          <cell r="C10452" t="str">
            <v>华润赛科药业有限责任公司</v>
          </cell>
          <cell r="D10452" t="str">
            <v>5mgx7片</v>
          </cell>
        </row>
        <row r="10453">
          <cell r="A10453">
            <v>95357</v>
          </cell>
          <cell r="B10453" t="str">
            <v>心脑康胶囊</v>
          </cell>
          <cell r="C10453" t="str">
            <v>江西新赣江药业有限公司</v>
          </cell>
          <cell r="D10453" t="str">
            <v>0.25gx12粒x4板</v>
          </cell>
        </row>
        <row r="10454">
          <cell r="A10454">
            <v>132044</v>
          </cell>
          <cell r="B10454" t="str">
            <v>苄达赖氨酸滴眼液</v>
          </cell>
          <cell r="C10454" t="str">
            <v>河北医科大学制药厂</v>
          </cell>
          <cell r="D10454" t="str">
            <v>10ml(8ml:40mg)</v>
          </cell>
        </row>
        <row r="10455">
          <cell r="A10455">
            <v>142533</v>
          </cell>
          <cell r="B10455" t="str">
            <v>氯化钠滴眼液</v>
          </cell>
          <cell r="C10455" t="str">
            <v>江西闪亮制药有限公司</v>
          </cell>
          <cell r="D10455" t="str">
            <v>10ml
</v>
          </cell>
        </row>
        <row r="10456">
          <cell r="A10456">
            <v>160030</v>
          </cell>
          <cell r="B10456" t="str">
            <v>羟丙甲纤维素滴眼液</v>
          </cell>
          <cell r="C10456" t="str">
            <v>天津金耀集团河北永光制药有限公司</v>
          </cell>
          <cell r="D10456" t="str">
            <v>10ml:50mg</v>
          </cell>
        </row>
        <row r="10457">
          <cell r="A10457">
            <v>159358</v>
          </cell>
          <cell r="B10457" t="str">
            <v>复方氯化钠滴眼液</v>
          </cell>
          <cell r="C10457" t="str">
            <v>南京天朗制药有限公司</v>
          </cell>
          <cell r="D10457" t="str">
            <v>10mlx2支(0.55%)</v>
          </cell>
        </row>
        <row r="10458">
          <cell r="A10458">
            <v>160032</v>
          </cell>
          <cell r="B10458" t="str">
            <v>妥布霉素滴眼液</v>
          </cell>
          <cell r="C10458" t="str">
            <v>天津金耀集团河北永光制药有限公司</v>
          </cell>
          <cell r="D10458" t="str">
            <v>5ml:15mg</v>
          </cell>
        </row>
        <row r="10459">
          <cell r="A10459">
            <v>166180</v>
          </cell>
          <cell r="B10459" t="str">
            <v>一叶子嫩石榴净透补水面膜</v>
          </cell>
          <cell r="C10459" t="str">
            <v>上海韩束化妆品有限公司</v>
          </cell>
          <cell r="D10459" t="str">
            <v>25mlx5片</v>
          </cell>
        </row>
        <row r="10460">
          <cell r="A10460">
            <v>166181</v>
          </cell>
          <cell r="B10460" t="str">
            <v>一叶子嫩刺梨倍润补水面膜</v>
          </cell>
          <cell r="C10460" t="str">
            <v>上海韩束化妆品有限公司</v>
          </cell>
          <cell r="D10460" t="str">
            <v>25mlx5片</v>
          </cell>
        </row>
        <row r="10461">
          <cell r="A10461">
            <v>166182</v>
          </cell>
          <cell r="B10461" t="str">
            <v>一叶子人参亮颜粉润面膜</v>
          </cell>
          <cell r="C10461" t="str">
            <v>上海韩束化妆品有限公司</v>
          </cell>
          <cell r="D10461" t="str">
            <v>25ml</v>
          </cell>
        </row>
        <row r="10462">
          <cell r="A10462">
            <v>166179</v>
          </cell>
          <cell r="B10462" t="str">
            <v>一叶子黄瓜补水天才面膜</v>
          </cell>
          <cell r="C10462" t="str">
            <v>上海上美化妆品有限公司</v>
          </cell>
          <cell r="D10462" t="str">
            <v>25ml</v>
          </cell>
        </row>
        <row r="10463">
          <cell r="A10463">
            <v>167637</v>
          </cell>
          <cell r="B10463" t="str">
            <v>惠氏启赋有机幼儿配方奶粉</v>
          </cell>
          <cell r="C10463" t="str">
            <v>爱尔兰Wyeth nutritionals</v>
          </cell>
          <cell r="D10463" t="str">
            <v>900g（1段、0-6月龄婴儿）</v>
          </cell>
        </row>
        <row r="10464">
          <cell r="A10464">
            <v>167636</v>
          </cell>
          <cell r="B10464" t="str">
            <v>惠氏启赋有机幼儿配方奶粉</v>
          </cell>
          <cell r="C10464" t="str">
            <v>爱尔兰Wyeth nutritionals</v>
          </cell>
          <cell r="D10464" t="str">
            <v>900g（2段、6-12龄较大婴儿）</v>
          </cell>
        </row>
        <row r="10465">
          <cell r="A10465">
            <v>179319</v>
          </cell>
          <cell r="B10465" t="str">
            <v>葡萄糖饮品</v>
          </cell>
          <cell r="C10465" t="str">
            <v>吉林天瑞生物科技有限公司</v>
          </cell>
          <cell r="D10465" t="str">
            <v>20mlx5支</v>
          </cell>
        </row>
        <row r="10466">
          <cell r="A10466">
            <v>165586</v>
          </cell>
          <cell r="B10466" t="str">
            <v>法半夏</v>
          </cell>
          <cell r="C10466" t="str">
            <v>其他生产厂家</v>
          </cell>
          <cell r="D10466" t="str">
            <v>炮制</v>
          </cell>
        </row>
        <row r="10467">
          <cell r="A10467">
            <v>158601</v>
          </cell>
          <cell r="B10467" t="str">
            <v>淫羊藿</v>
          </cell>
          <cell r="C10467" t="str">
            <v>其他生产厂家</v>
          </cell>
          <cell r="D10467" t="str">
            <v>丝</v>
          </cell>
        </row>
        <row r="10468">
          <cell r="A10468">
            <v>71230</v>
          </cell>
          <cell r="B10468" t="str">
            <v>肾脾双补口服液</v>
          </cell>
          <cell r="C10468" t="str">
            <v>江西药都仁和制药有限公司</v>
          </cell>
          <cell r="D10468" t="str">
            <v>10mlx20支</v>
          </cell>
        </row>
        <row r="10469">
          <cell r="A10469">
            <v>167107</v>
          </cell>
          <cell r="B10469" t="str">
            <v>瞿麦</v>
          </cell>
          <cell r="C10469" t="str">
            <v>其他生产厂家</v>
          </cell>
          <cell r="D10469" t="str">
            <v>切制</v>
          </cell>
        </row>
        <row r="10470">
          <cell r="A10470">
            <v>163852</v>
          </cell>
          <cell r="B10470" t="str">
            <v>麻黄根</v>
          </cell>
          <cell r="C10470" t="str">
            <v>其他生产厂家</v>
          </cell>
          <cell r="D10470" t="str">
            <v>片</v>
          </cell>
        </row>
        <row r="10471">
          <cell r="A10471">
            <v>163008</v>
          </cell>
          <cell r="B10471" t="str">
            <v>炒鸡内金</v>
          </cell>
          <cell r="C10471" t="str">
            <v>其他生产厂家</v>
          </cell>
          <cell r="D10471" t="str">
            <v>烫炙</v>
          </cell>
        </row>
        <row r="10472">
          <cell r="A10472">
            <v>141829</v>
          </cell>
          <cell r="B10472" t="str">
            <v>黄体酮软胶囊</v>
          </cell>
          <cell r="C10472" t="str">
            <v>浙江医药股份有限公司新昌制药厂</v>
          </cell>
          <cell r="D10472" t="str">
            <v>0.1gx12粒</v>
          </cell>
        </row>
        <row r="10473">
          <cell r="A10473">
            <v>148511</v>
          </cell>
          <cell r="B10473" t="str">
            <v>燀苦杏仁</v>
          </cell>
          <cell r="C10473" t="str">
            <v>其他生产厂家</v>
          </cell>
          <cell r="D10473" t="str">
            <v>燀制</v>
          </cell>
        </row>
        <row r="10474">
          <cell r="A10474">
            <v>136187</v>
          </cell>
          <cell r="B10474" t="str">
            <v>盐沙苑子</v>
          </cell>
          <cell r="C10474" t="str">
            <v>其他生产厂家</v>
          </cell>
          <cell r="D10474" t="str">
            <v>盐炙（一级）</v>
          </cell>
        </row>
        <row r="10475">
          <cell r="A10475">
            <v>166958</v>
          </cell>
          <cell r="B10475" t="str">
            <v>磁朱丸</v>
          </cell>
          <cell r="C10475" t="str">
            <v>太极集团四川绵阳制药有限公司</v>
          </cell>
          <cell r="D10475" t="str">
            <v>3gx8袋</v>
          </cell>
        </row>
        <row r="10476">
          <cell r="A10476">
            <v>167212</v>
          </cell>
          <cell r="B10476" t="str">
            <v>刮痧板</v>
          </cell>
          <cell r="C10476" t="str">
            <v>青岛鼎泰和医疗器械有限公司</v>
          </cell>
          <cell r="D10476" t="str">
            <v>DTH-610 方形（牛角）</v>
          </cell>
        </row>
        <row r="10477">
          <cell r="A10477">
            <v>167214</v>
          </cell>
          <cell r="B10477" t="str">
            <v>负压拔罐器</v>
          </cell>
          <cell r="C10477" t="str">
            <v>青岛鼎泰和医疗器械有限公司</v>
          </cell>
          <cell r="D10477" t="str">
            <v>P型1x10罐</v>
          </cell>
        </row>
        <row r="10478">
          <cell r="A10478">
            <v>167215</v>
          </cell>
          <cell r="B10478" t="str">
            <v>负压拔罐器</v>
          </cell>
          <cell r="C10478" t="str">
            <v>青岛鼎泰和医疗器械有限公司</v>
          </cell>
          <cell r="D10478" t="str">
            <v>P型1x14罐</v>
          </cell>
        </row>
        <row r="10479">
          <cell r="A10479">
            <v>167213</v>
          </cell>
          <cell r="B10479" t="str">
            <v>刮痧板</v>
          </cell>
          <cell r="C10479" t="str">
            <v>青岛鼎泰和医疗器械有限公司</v>
          </cell>
          <cell r="D10479" t="str">
            <v>DTH-611弧形(玉石）</v>
          </cell>
        </row>
        <row r="10480">
          <cell r="A10480">
            <v>163539</v>
          </cell>
          <cell r="B10480" t="str">
            <v>千年健</v>
          </cell>
          <cell r="C10480" t="str">
            <v>其他生产厂家</v>
          </cell>
          <cell r="D10480" t="str">
            <v>片</v>
          </cell>
        </row>
        <row r="10481">
          <cell r="A10481">
            <v>167387</v>
          </cell>
          <cell r="B10481" t="str">
            <v>惠氏启赋有机幼儿配方奶粉</v>
          </cell>
          <cell r="C10481" t="str">
            <v>爱尔兰Wyeth nutritionals</v>
          </cell>
          <cell r="D10481" t="str">
            <v>900g（3段、12-36月龄幼儿）</v>
          </cell>
        </row>
        <row r="10482">
          <cell r="A10482">
            <v>164467</v>
          </cell>
          <cell r="B10482" t="str">
            <v>青皮</v>
          </cell>
          <cell r="C10482" t="str">
            <v>四川利民中药饮片有限责任公司</v>
          </cell>
          <cell r="D10482" t="str">
            <v>片</v>
          </cell>
        </row>
        <row r="10483">
          <cell r="A10483">
            <v>166416</v>
          </cell>
          <cell r="B10483" t="str">
            <v>黄芪</v>
          </cell>
          <cell r="C10483" t="str">
            <v>太极集团四川绵阳制药有限公司</v>
          </cell>
          <cell r="D10483" t="str">
            <v>100g</v>
          </cell>
        </row>
        <row r="10484">
          <cell r="A10484">
            <v>168104</v>
          </cell>
          <cell r="B10484" t="str">
            <v>明目护眼贴</v>
          </cell>
          <cell r="C10484" t="str">
            <v>青海奇力康医疗器械有限公司</v>
          </cell>
          <cell r="D10484" t="str">
            <v>椭圆形7cmx5.5cm2贴x15袋（通用）</v>
          </cell>
        </row>
        <row r="10485">
          <cell r="A10485">
            <v>113408</v>
          </cell>
          <cell r="B10485" t="str">
            <v>西黄丸</v>
          </cell>
          <cell r="C10485" t="str">
            <v>北京同仁堂科技发展股份有限公司制药厂</v>
          </cell>
          <cell r="D10485" t="str">
            <v>3gx6瓶</v>
          </cell>
        </row>
        <row r="10486">
          <cell r="A10486">
            <v>159294</v>
          </cell>
          <cell r="B10486" t="str">
            <v>白燕窝（燕条/盏条）</v>
          </cell>
          <cell r="C10486" t="str">
            <v>SUNSHINE REGION SDN BHD</v>
          </cell>
          <cell r="D10486" t="str">
            <v>10g/袋</v>
          </cell>
        </row>
        <row r="10487">
          <cell r="A10487">
            <v>159293</v>
          </cell>
          <cell r="B10487" t="str">
            <v>白燕窝</v>
          </cell>
          <cell r="C10487" t="str">
            <v>SUNSHINE REGION SDN BHD</v>
          </cell>
          <cell r="D10487" t="str">
            <v>一级</v>
          </cell>
        </row>
        <row r="10488">
          <cell r="A10488">
            <v>168183</v>
          </cell>
          <cell r="B10488" t="str">
            <v>汉方元专业儿童PM2.5主动防霾口罩</v>
          </cell>
          <cell r="C10488" t="str">
            <v>北京汉方元生物科技有限公司</v>
          </cell>
          <cell r="D10488" t="str">
            <v>9001V/9002Vx5只（女适应年龄3-10岁））</v>
          </cell>
        </row>
        <row r="10489">
          <cell r="A10489">
            <v>168188</v>
          </cell>
          <cell r="B10489" t="str">
            <v>汉方元专业儿童PM2.5主动防霾口罩</v>
          </cell>
          <cell r="C10489" t="str">
            <v>北京汉方元生物科技有限公司</v>
          </cell>
          <cell r="D10489" t="str">
            <v>9001V/9002Vx5只（男适应年龄3-10岁））</v>
          </cell>
        </row>
        <row r="10490">
          <cell r="A10490">
            <v>168184</v>
          </cell>
          <cell r="B10490" t="str">
            <v>汉方元PM2.5加湿润喉主动防霾口罩</v>
          </cell>
          <cell r="C10490" t="str">
            <v>北京汉方元生物科技有限公司</v>
          </cell>
          <cell r="D10490" t="str">
            <v>9500VH（3只口罩+6片加湿片）黑色</v>
          </cell>
        </row>
        <row r="10491">
          <cell r="A10491">
            <v>168185</v>
          </cell>
          <cell r="B10491" t="str">
            <v>汉方元PM2.5主动防霾口罩情侣款</v>
          </cell>
          <cell r="C10491" t="str">
            <v>北京汉方元生物科技有限公司</v>
          </cell>
          <cell r="D10491" t="str">
            <v>9506Vx2只（均码）</v>
          </cell>
        </row>
        <row r="10492">
          <cell r="A10492">
            <v>168186</v>
          </cell>
          <cell r="B10492" t="str">
            <v>汉方元PM2.5加湿润喉主动防霾口罩</v>
          </cell>
          <cell r="C10492" t="str">
            <v>北京汉方元生物科技有限公司</v>
          </cell>
          <cell r="D10492" t="str">
            <v>9500VH（3只口罩+6片加湿片）白色</v>
          </cell>
        </row>
        <row r="10493">
          <cell r="A10493">
            <v>168187</v>
          </cell>
          <cell r="B10493" t="str">
            <v>汉方元PM2.5加湿润喉主动防霾口罩</v>
          </cell>
          <cell r="C10493" t="str">
            <v>北京汉方元生物科技有限公司</v>
          </cell>
          <cell r="D10493" t="str">
            <v>9500VH（3只口罩+6片加湿片）粉色</v>
          </cell>
        </row>
        <row r="10494">
          <cell r="A10494">
            <v>168189</v>
          </cell>
          <cell r="B10494" t="str">
            <v>汉方元PM2.5FreeStyle主动防霾口罩</v>
          </cell>
          <cell r="C10494" t="str">
            <v>北京汉方元生物科技有限公司</v>
          </cell>
          <cell r="D10494" t="str">
            <v>9507x7只</v>
          </cell>
        </row>
        <row r="10495">
          <cell r="A10495">
            <v>153935</v>
          </cell>
          <cell r="B10495" t="str">
            <v>阿那曲唑片</v>
          </cell>
          <cell r="C10495" t="str">
            <v>江苏扬子江药业集团有限公司</v>
          </cell>
          <cell r="D10495" t="str">
            <v>1mgx14片/瓶</v>
          </cell>
        </row>
        <row r="10496">
          <cell r="A10496">
            <v>166044</v>
          </cell>
          <cell r="B10496" t="str">
            <v>盐酸西替利嗪糖浆</v>
          </cell>
          <cell r="C10496" t="str">
            <v>鲁南贝特制药有限公司(原山东鲁南贝特制药有限公司)</v>
          </cell>
          <cell r="D10496" t="str">
            <v>120ml:0.12g（0.1%）</v>
          </cell>
        </row>
        <row r="10497">
          <cell r="A10497">
            <v>148548</v>
          </cell>
          <cell r="B10497" t="str">
            <v>玉竹</v>
          </cell>
          <cell r="C10497" t="str">
            <v>其他生产厂家</v>
          </cell>
          <cell r="D10497" t="str">
            <v>片</v>
          </cell>
        </row>
        <row r="10498">
          <cell r="A10498">
            <v>168339</v>
          </cell>
          <cell r="B10498" t="str">
            <v>苄达赖氨酸滴眼液</v>
          </cell>
          <cell r="C10498" t="str">
            <v>浙江莎普爱思药业股份有限公司(原浙江莎普爱思制药有限公司)</v>
          </cell>
          <cell r="D10498" t="str">
            <v>0.3ml：1.5mgx20支</v>
          </cell>
        </row>
        <row r="10499">
          <cell r="A10499">
            <v>107548</v>
          </cell>
          <cell r="B10499" t="str">
            <v>脑心清片</v>
          </cell>
          <cell r="C10499" t="str">
            <v>广州白云山和记黄埔中药有限公司(原广州白云山中药厂</v>
          </cell>
          <cell r="D10499" t="str">
            <v>0.41gx36片(薄膜衣)</v>
          </cell>
        </row>
        <row r="10500">
          <cell r="A10500">
            <v>140541</v>
          </cell>
          <cell r="B10500" t="str">
            <v>气血康口服液</v>
          </cell>
          <cell r="C10500" t="str">
            <v>云南白药集团文山七花有限责任公司</v>
          </cell>
          <cell r="D10500" t="str">
            <v>30mlx7支</v>
          </cell>
        </row>
        <row r="10501">
          <cell r="A10501">
            <v>160686</v>
          </cell>
          <cell r="B10501" t="str">
            <v>驱虫消食片</v>
          </cell>
          <cell r="C10501" t="str">
            <v>太极集团重庆桐君阁药厂有限公司</v>
          </cell>
          <cell r="D10501" t="str">
            <v>0.4gx12片x2板</v>
          </cell>
        </row>
        <row r="10502">
          <cell r="A10502">
            <v>163243</v>
          </cell>
          <cell r="B10502" t="str">
            <v>复方陈香胃片</v>
          </cell>
          <cell r="C10502" t="str">
            <v>四川好医生攀西药业有限责任公司</v>
          </cell>
          <cell r="D10502" t="str">
            <v>0.56gx12片x3板（素片）</v>
          </cell>
        </row>
        <row r="10503">
          <cell r="A10503">
            <v>98018</v>
          </cell>
          <cell r="B10503" t="str">
            <v>喉咽清口服液</v>
          </cell>
          <cell r="C10503" t="str">
            <v>湖南时代阳光药业股份有限公司</v>
          </cell>
          <cell r="D10503" t="str">
            <v>10mlx10支</v>
          </cell>
        </row>
        <row r="10504">
          <cell r="A10504">
            <v>124789</v>
          </cell>
          <cell r="B10504" t="str">
            <v>丁苯酞氯化钠注射液</v>
          </cell>
          <cell r="C10504" t="str">
            <v>石药集团恩必普药业有限公司</v>
          </cell>
          <cell r="D10504" t="str">
            <v>100ml：25mg：0.9g</v>
          </cell>
        </row>
        <row r="10505">
          <cell r="A10505">
            <v>167527</v>
          </cell>
          <cell r="B10505" t="str">
            <v>十一味参芪片</v>
          </cell>
          <cell r="C10505" t="str">
            <v>吉林金恒制药股份有限公司(原吉林制药股份有限公司)</v>
          </cell>
          <cell r="D10505" t="str">
            <v>0.3gx12片x6板</v>
          </cell>
        </row>
        <row r="10506">
          <cell r="A10506">
            <v>131657</v>
          </cell>
          <cell r="B10506" t="str">
            <v>蛋白琥珀酸铁口服溶液</v>
          </cell>
          <cell r="C10506" t="str">
            <v>ITALFARMACO S.A.</v>
          </cell>
          <cell r="D10506" t="str">
            <v>15ml:40mgx10瓶</v>
          </cell>
        </row>
        <row r="10507">
          <cell r="A10507">
            <v>70471</v>
          </cell>
          <cell r="B10507" t="str">
            <v>活血消痛酊</v>
          </cell>
          <cell r="C10507" t="str">
            <v>河南羚锐制药股份有限公司</v>
          </cell>
          <cell r="D10507" t="str">
            <v>60ml</v>
          </cell>
        </row>
        <row r="10508">
          <cell r="A10508">
            <v>71944</v>
          </cell>
          <cell r="B10508" t="str">
            <v>榕敏颗粒</v>
          </cell>
          <cell r="C10508" t="str">
            <v>四川迪菲特药业有限公司（成都市湔江制药厂）</v>
          </cell>
          <cell r="D10508" t="str">
            <v>10袋(含糖型)</v>
          </cell>
        </row>
        <row r="10509">
          <cell r="A10509">
            <v>74140</v>
          </cell>
          <cell r="B10509" t="str">
            <v>阿奇霉素肠溶胶囊</v>
          </cell>
          <cell r="C10509" t="str">
            <v>浙江华润三九众益制药有限公司(浙江众益制药有限公司)</v>
          </cell>
          <cell r="D10509" t="str">
            <v>0.25gx6粒（肠溶微丸）</v>
          </cell>
        </row>
        <row r="10510">
          <cell r="A10510">
            <v>166081</v>
          </cell>
          <cell r="B10510" t="str">
            <v>无菌敷贴</v>
          </cell>
          <cell r="C10510" t="str">
            <v>浙江康力迪医疗用品有限公司</v>
          </cell>
          <cell r="D10510" t="str">
            <v>1204（8cmx40cm）x8片（婴儿护脐带）</v>
          </cell>
        </row>
        <row r="10511">
          <cell r="A10511">
            <v>168444</v>
          </cell>
          <cell r="B10511" t="str">
            <v>牙齿脱敏剂</v>
          </cell>
          <cell r="C10511" t="str">
            <v>陕西恒远生物科技有限公司</v>
          </cell>
          <cell r="D10511" t="str">
            <v>35g</v>
          </cell>
        </row>
        <row r="10512">
          <cell r="A10512">
            <v>160400</v>
          </cell>
          <cell r="B10512" t="str">
            <v>甘草粉</v>
          </cell>
          <cell r="C10512" t="str">
            <v>太极集团四川绵阳制药有限公司</v>
          </cell>
          <cell r="D10512" t="str">
            <v>130g优质细粉(太极牌)</v>
          </cell>
        </row>
        <row r="10513">
          <cell r="A10513">
            <v>168532</v>
          </cell>
          <cell r="B10513" t="str">
            <v>珍珠粉</v>
          </cell>
          <cell r="C10513" t="str">
            <v>海南京润珍珠生物技术股份有限公司</v>
          </cell>
          <cell r="D10513" t="str">
            <v>0.3gx16袋</v>
          </cell>
        </row>
        <row r="10514">
          <cell r="A10514">
            <v>130594</v>
          </cell>
          <cell r="B10514" t="str">
            <v>感冒灵颗粒</v>
          </cell>
          <cell r="C10514" t="str">
            <v>广州白云山和记黄埔中药有限公司(原广州白云山中药厂</v>
          </cell>
          <cell r="D10514" t="str">
            <v>10gx9袋</v>
          </cell>
        </row>
        <row r="10515">
          <cell r="A10515">
            <v>157303</v>
          </cell>
          <cell r="B10515" t="str">
            <v>吴茱萸</v>
          </cell>
          <cell r="C10515" t="str">
            <v>其他生产厂家</v>
          </cell>
          <cell r="D10515" t="str">
            <v>净制</v>
          </cell>
        </row>
        <row r="10516">
          <cell r="A10516">
            <v>163713</v>
          </cell>
          <cell r="B10516" t="str">
            <v>玻璃酸钠滴眼液</v>
          </cell>
          <cell r="C10516" t="str">
            <v>参天制药（中国）有限公司</v>
          </cell>
          <cell r="D10516" t="str">
            <v>5ml:15mg(0.3%)</v>
          </cell>
        </row>
        <row r="10517">
          <cell r="A10517">
            <v>105172</v>
          </cell>
          <cell r="B10517" t="str">
            <v>小金胶囊</v>
          </cell>
          <cell r="C10517" t="str">
            <v>四川省天基生物药业有限公司</v>
          </cell>
          <cell r="D10517" t="str">
            <v>0.3gx8粒x2板</v>
          </cell>
        </row>
        <row r="10518">
          <cell r="A10518">
            <v>162302</v>
          </cell>
          <cell r="B10518" t="str">
            <v>百合</v>
          </cell>
          <cell r="C10518" t="str">
            <v>其他生产厂家</v>
          </cell>
          <cell r="D10518" t="str">
            <v>净制</v>
          </cell>
        </row>
        <row r="10519">
          <cell r="A10519">
            <v>148453</v>
          </cell>
          <cell r="B10519" t="str">
            <v>太子参</v>
          </cell>
          <cell r="C10519" t="str">
            <v>其他生产厂家</v>
          </cell>
          <cell r="D10519" t="str">
            <v>净制</v>
          </cell>
        </row>
        <row r="10520">
          <cell r="A10520">
            <v>159037</v>
          </cell>
          <cell r="B10520" t="str">
            <v>炒槟榔</v>
          </cell>
          <cell r="C10520" t="str">
            <v>其他生产厂家</v>
          </cell>
          <cell r="D10520" t="str">
            <v>片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苏州鱼跃医疗科技有限公司</v>
          </cell>
          <cell r="D10521" t="str">
            <v>YS300白色</v>
          </cell>
        </row>
        <row r="10522">
          <cell r="A10522">
            <v>169021</v>
          </cell>
          <cell r="B10522" t="str">
            <v>天然胶乳橡胶避孕套</v>
          </cell>
          <cell r="C10522" t="str">
            <v>青岛伦敦杜蕾斯有限公司</v>
          </cell>
          <cell r="D10522" t="str">
            <v>3只（紧型超薄装）</v>
          </cell>
        </row>
        <row r="10523">
          <cell r="A10523">
            <v>169050</v>
          </cell>
          <cell r="B10523" t="str">
            <v>蒂苒我的女孩润手霜（懵萌的暗恋）</v>
          </cell>
          <cell r="C10523" t="str">
            <v>广州冬己婴童护理用品有限公司</v>
          </cell>
          <cell r="D10523" t="str">
            <v>45g</v>
          </cell>
        </row>
        <row r="10524">
          <cell r="A10524">
            <v>169053</v>
          </cell>
          <cell r="B10524" t="str">
            <v>冬己宝宝羊脂保湿润手霜</v>
          </cell>
          <cell r="C10524" t="str">
            <v>广州冬己婴童护理用品有限公司</v>
          </cell>
          <cell r="D10524" t="str">
            <v>45g</v>
          </cell>
        </row>
        <row r="10525">
          <cell r="A10525">
            <v>169015</v>
          </cell>
          <cell r="B10525" t="str">
            <v>附片</v>
          </cell>
          <cell r="C10525" t="str">
            <v>其他生产厂家</v>
          </cell>
          <cell r="D10525" t="str">
            <v>白附片10g</v>
          </cell>
        </row>
        <row r="10526">
          <cell r="A10526">
            <v>163605</v>
          </cell>
          <cell r="B10526" t="str">
            <v>氯替泼诺混悬滴眼液</v>
          </cell>
          <cell r="C10526" t="str">
            <v>Bausch &amp; Lomb Incorporated</v>
          </cell>
          <cell r="D10526" t="str">
            <v>5ml:25mg(0.5%)</v>
          </cell>
        </row>
        <row r="10527">
          <cell r="A10527">
            <v>60044</v>
          </cell>
          <cell r="B10527" t="str">
            <v>保妇康洗液</v>
          </cell>
          <cell r="C10527" t="str">
            <v>海南碧凯药业有限公司</v>
          </cell>
          <cell r="D10527" t="str">
            <v>200ml</v>
          </cell>
        </row>
        <row r="10528">
          <cell r="A10528">
            <v>131917</v>
          </cell>
          <cell r="B10528" t="str">
            <v>普济痔疮栓</v>
          </cell>
          <cell r="C10528" t="str">
            <v>山东新时代药业有限公司</v>
          </cell>
          <cell r="D10528" t="str">
            <v>1.3gx10粒</v>
          </cell>
        </row>
        <row r="10529">
          <cell r="A10529">
            <v>167459</v>
          </cell>
          <cell r="B10529" t="str">
            <v>雅漾舒润净颜卸妆水</v>
          </cell>
          <cell r="C10529" t="str">
            <v>法国皮尔法伯雅漾护肤化妆品研制公司</v>
          </cell>
          <cell r="D10529" t="str">
            <v>400ml</v>
          </cell>
        </row>
        <row r="10530">
          <cell r="A10530">
            <v>166007</v>
          </cell>
          <cell r="B10530" t="str">
            <v>除湿止痒软膏</v>
          </cell>
          <cell r="C10530" t="str">
            <v>四川德峰药业有限公司（辽宁良心(集团)德峰药业有限公司）</v>
          </cell>
          <cell r="D10530" t="str">
            <v>10g</v>
          </cell>
        </row>
        <row r="10531">
          <cell r="A10531">
            <v>169039</v>
          </cell>
          <cell r="B10531" t="str">
            <v>蒂苒我的女孩润手霜（暖暖的羊毛围巾)</v>
          </cell>
          <cell r="C10531" t="str">
            <v>广州冬己婴童护理用品有限公司</v>
          </cell>
          <cell r="D10531" t="str">
            <v>45g</v>
          </cell>
        </row>
        <row r="10532">
          <cell r="A10532">
            <v>169049</v>
          </cell>
          <cell r="B10532" t="str">
            <v>蒂苒我的女孩润手霜（初见蝴蝶结）</v>
          </cell>
          <cell r="C10532" t="str">
            <v>广州冬己婴童护理用品有限公司</v>
          </cell>
          <cell r="D10532" t="str">
            <v>45g</v>
          </cell>
        </row>
        <row r="10533">
          <cell r="A10533">
            <v>169052</v>
          </cell>
          <cell r="B10533" t="str">
            <v>冬己宝宝椰油滋养润手霜</v>
          </cell>
          <cell r="C10533" t="str">
            <v>广州冬己婴童护理用品有限公司</v>
          </cell>
          <cell r="D10533" t="str">
            <v>45g</v>
          </cell>
        </row>
        <row r="10534">
          <cell r="A10534">
            <v>169019</v>
          </cell>
          <cell r="B10534" t="str">
            <v>胖大海</v>
          </cell>
          <cell r="C10534" t="str">
            <v>云南向辉药业有限公司</v>
          </cell>
          <cell r="D10534" t="str">
            <v>100g</v>
          </cell>
        </row>
        <row r="10535">
          <cell r="A10535">
            <v>167001</v>
          </cell>
          <cell r="B10535" t="str">
            <v>茵陈</v>
          </cell>
          <cell r="C10535" t="str">
            <v>其他生产厂家</v>
          </cell>
          <cell r="D10535" t="str">
            <v>净制</v>
          </cell>
        </row>
        <row r="10536">
          <cell r="A10536">
            <v>168423</v>
          </cell>
          <cell r="B10536" t="str">
            <v>托伐普坦片</v>
          </cell>
          <cell r="C10536" t="str">
            <v>浙江大冢制药有限公司</v>
          </cell>
          <cell r="D10536" t="str">
            <v>15mgx5片</v>
          </cell>
        </row>
        <row r="10537">
          <cell r="A10537">
            <v>134755</v>
          </cell>
          <cell r="B10537" t="str">
            <v>白头翁</v>
          </cell>
          <cell r="C10537" t="str">
            <v>其他生产厂家</v>
          </cell>
          <cell r="D10537" t="str">
            <v>片</v>
          </cell>
        </row>
        <row r="10538">
          <cell r="A10538">
            <v>150758</v>
          </cell>
          <cell r="B10538" t="str">
            <v>防己</v>
          </cell>
          <cell r="C10538" t="str">
            <v>其他生产厂家</v>
          </cell>
          <cell r="D10538" t="str">
            <v>片</v>
          </cell>
        </row>
        <row r="10539">
          <cell r="A10539">
            <v>159967</v>
          </cell>
          <cell r="B10539" t="str">
            <v>虫草清肺胶囊</v>
          </cell>
          <cell r="C10539" t="str">
            <v>青海普兰特药业有限公司</v>
          </cell>
          <cell r="D10539" t="str">
            <v>0.3gx48粒</v>
          </cell>
        </row>
        <row r="10540">
          <cell r="A10540">
            <v>168727</v>
          </cell>
          <cell r="B10540" t="str">
            <v>八珍益母片</v>
          </cell>
          <cell r="C10540" t="str">
            <v>太极集团四川绵阳制药有限公司</v>
          </cell>
          <cell r="D10540" t="str">
            <v>15片x6板（糖衣片）</v>
          </cell>
        </row>
        <row r="10541">
          <cell r="A10541">
            <v>168903</v>
          </cell>
          <cell r="B10541" t="str">
            <v>医用护理垫</v>
          </cell>
          <cell r="C10541" t="str">
            <v>湖南千金卫生用品股份有限公司</v>
          </cell>
          <cell r="D10541" t="str">
            <v>290mm量多型（5片）</v>
          </cell>
        </row>
        <row r="10542">
          <cell r="A10542">
            <v>169248</v>
          </cell>
          <cell r="B10542" t="str">
            <v>远红外磁疗贴(老顽铍)</v>
          </cell>
          <cell r="C10542" t="str">
            <v>桂林市高乐医药保健品有限公司</v>
          </cell>
          <cell r="D10542" t="str">
            <v>7cmx10cmx6贴</v>
          </cell>
        </row>
        <row r="10543">
          <cell r="A10543">
            <v>169250</v>
          </cell>
          <cell r="B10543" t="str">
            <v>澳琳达深海鱼油软胶囊</v>
          </cell>
          <cell r="C10543" t="str">
            <v>澳琳达天然食品有限公司</v>
          </cell>
          <cell r="D10543" t="str">
            <v>420g（1400mgx300粒）</v>
          </cell>
        </row>
        <row r="10544">
          <cell r="A10544">
            <v>169249</v>
          </cell>
          <cell r="B10544" t="str">
            <v>金乐心R辅酶Q10天然维生素E软胶囊</v>
          </cell>
          <cell r="C10544" t="str">
            <v>厦门金达威集团股份有限公司</v>
          </cell>
          <cell r="D10544" t="str">
            <v>27g（450mgx60粒）</v>
          </cell>
        </row>
        <row r="10545">
          <cell r="A10545">
            <v>166343</v>
          </cell>
          <cell r="B10545" t="str">
            <v>松花粉</v>
          </cell>
          <cell r="C10545" t="str">
            <v>云南养尊堂生物科技有限公司  </v>
          </cell>
          <cell r="D10545" t="str">
            <v>2克x30袋</v>
          </cell>
        </row>
        <row r="10546">
          <cell r="A10546">
            <v>166344</v>
          </cell>
          <cell r="B10546" t="str">
            <v>山楂粉</v>
          </cell>
          <cell r="C10546" t="str">
            <v>云南养尊堂生物科技有限公司  </v>
          </cell>
          <cell r="D10546" t="str">
            <v>3克x30袋</v>
          </cell>
        </row>
        <row r="10547">
          <cell r="A10547">
            <v>166346</v>
          </cell>
          <cell r="B10547" t="str">
            <v>鹿仙草粉</v>
          </cell>
          <cell r="C10547" t="str">
            <v>云南养尊堂生物科技有限公司  </v>
          </cell>
          <cell r="D10547" t="str">
            <v>2克x30袋</v>
          </cell>
        </row>
        <row r="10548">
          <cell r="A10548">
            <v>166347</v>
          </cell>
          <cell r="B10548" t="str">
            <v>红景天粉</v>
          </cell>
          <cell r="C10548" t="str">
            <v>云南养尊堂生物科技有限公司  </v>
          </cell>
          <cell r="D10548" t="str">
            <v>2克x30袋</v>
          </cell>
        </row>
        <row r="10549">
          <cell r="A10549">
            <v>166660</v>
          </cell>
          <cell r="B10549" t="str">
            <v>灵芝粉</v>
          </cell>
          <cell r="C10549" t="str">
            <v>云南养尊堂生物科技有限公司  </v>
          </cell>
          <cell r="D10549" t="str">
            <v>2克x30袋</v>
          </cell>
        </row>
        <row r="10550">
          <cell r="A10550">
            <v>165929</v>
          </cell>
          <cell r="B10550" t="str">
            <v>贝那鲁肽注射液</v>
          </cell>
          <cell r="C10550" t="str">
            <v>上海仁会生物制药股份有限公司</v>
          </cell>
          <cell r="D10550" t="str">
            <v>2.1ml:4.2mg(42000U)</v>
          </cell>
        </row>
        <row r="10551">
          <cell r="A10551">
            <v>166599</v>
          </cell>
          <cell r="B10551" t="str">
            <v>康麦斯牌碳酸钙维生素D软胶囊</v>
          </cell>
          <cell r="C10551" t="str">
            <v>康龙集团公司(Kang Long Group gorp)</v>
          </cell>
          <cell r="D10551" t="str">
            <v>200g（2gx100粒）</v>
          </cell>
        </row>
        <row r="10552">
          <cell r="A10552">
            <v>167792</v>
          </cell>
          <cell r="B10552" t="str">
            <v>藤黄健骨丸</v>
          </cell>
          <cell r="C10552" t="str">
            <v>吉林吉春制药股份有限公司</v>
          </cell>
          <cell r="D10552" t="str">
            <v>3.5gx12丸（浓缩蜜丸）</v>
          </cell>
        </row>
        <row r="10553">
          <cell r="A10553">
            <v>167793</v>
          </cell>
          <cell r="B10553" t="str">
            <v>羟苯磺酸钙胶囊</v>
          </cell>
          <cell r="C10553" t="str">
            <v>上海复星朝晖药业有限公司</v>
          </cell>
          <cell r="D10553" t="str">
            <v>0.5gx10粒</v>
          </cell>
        </row>
        <row r="10554">
          <cell r="A10554">
            <v>73116</v>
          </cell>
          <cell r="B10554" t="str">
            <v>粉尘螨滴剂</v>
          </cell>
          <cell r="C10554" t="str">
            <v>浙江我武生物科技股份有限公司</v>
          </cell>
          <cell r="D10554" t="str">
            <v>4号:2ml(333ug/ml)</v>
          </cell>
        </row>
        <row r="10555">
          <cell r="A10555">
            <v>135806</v>
          </cell>
          <cell r="B10555" t="str">
            <v>槟榔</v>
          </cell>
          <cell r="C10555" t="str">
            <v>其他生产厂家</v>
          </cell>
          <cell r="D10555" t="str">
            <v>片</v>
          </cell>
        </row>
        <row r="10556">
          <cell r="A10556">
            <v>88082</v>
          </cell>
          <cell r="B10556" t="str">
            <v>养阴清肺膏</v>
          </cell>
          <cell r="C10556" t="str">
            <v>北京同仁堂科技发展股份有限公司制药厂</v>
          </cell>
          <cell r="D10556" t="str">
            <v>100g</v>
          </cell>
        </row>
        <row r="10557">
          <cell r="A10557">
            <v>165899</v>
          </cell>
          <cell r="B10557" t="str">
            <v>炙甘草</v>
          </cell>
          <cell r="C10557" t="str">
            <v>其他生产厂家</v>
          </cell>
          <cell r="D10557" t="str">
            <v>蜜炙</v>
          </cell>
        </row>
        <row r="10558">
          <cell r="A10558">
            <v>166053</v>
          </cell>
          <cell r="B10558" t="str">
            <v>芩连胶囊</v>
          </cell>
          <cell r="C10558" t="str">
            <v>成都迪康药业股份有限公司(成都迪康药业有限公司)</v>
          </cell>
          <cell r="D10558" t="str">
            <v>0.44gx12粒x3板</v>
          </cell>
        </row>
        <row r="10559">
          <cell r="A10559">
            <v>169395</v>
          </cell>
          <cell r="B10559" t="str">
            <v>一叶子诺丽果青春晚安冻膜</v>
          </cell>
          <cell r="C10559" t="str">
            <v>上海韩束化妆品有限公司</v>
          </cell>
          <cell r="D10559" t="str">
            <v>135g</v>
          </cell>
        </row>
        <row r="10560">
          <cell r="A10560">
            <v>169397</v>
          </cell>
          <cell r="B10560" t="str">
            <v>与康草本抗菌祛痘精华液</v>
          </cell>
          <cell r="C10560" t="str">
            <v>成都抚南医药有限公司</v>
          </cell>
          <cell r="D10560" t="str">
            <v>15ml</v>
          </cell>
        </row>
        <row r="10561">
          <cell r="A10561">
            <v>135972</v>
          </cell>
          <cell r="B10561" t="str">
            <v>猫爪草</v>
          </cell>
          <cell r="C10561" t="str">
            <v>其他生产厂家</v>
          </cell>
          <cell r="D10561" t="str">
            <v>净制</v>
          </cell>
        </row>
        <row r="10562">
          <cell r="A10562">
            <v>151577</v>
          </cell>
          <cell r="B10562" t="str">
            <v>一叶子黑松露舒缓紧纹蝶翼眼膜</v>
          </cell>
          <cell r="C10562" t="str">
            <v>上海韩束化妆品有限公司</v>
          </cell>
          <cell r="D10562" t="str">
            <v>7mlx10片</v>
          </cell>
        </row>
        <row r="10563">
          <cell r="A10563">
            <v>169468</v>
          </cell>
          <cell r="B10563" t="str">
            <v>莲子茯苓芡实粉</v>
          </cell>
          <cell r="C10563" t="str">
            <v>广东多合生物科技有限公司</v>
          </cell>
          <cell r="D10563" t="str">
            <v>600克</v>
          </cell>
        </row>
        <row r="10564">
          <cell r="A10564">
            <v>169469</v>
          </cell>
          <cell r="B10564" t="str">
            <v>银杏茯苓南瓜籽粉</v>
          </cell>
          <cell r="C10564" t="str">
            <v>广东多合生物科技有限公司</v>
          </cell>
          <cell r="D10564" t="str">
            <v>600克</v>
          </cell>
        </row>
        <row r="10565">
          <cell r="A10565">
            <v>169463</v>
          </cell>
          <cell r="B10565" t="str">
            <v>天然胶乳橡胶避孕套</v>
          </cell>
          <cell r="C10565" t="str">
            <v>日本不二乳胶株式会社</v>
          </cell>
          <cell r="D10565" t="str">
            <v>3只（ZERO零感超薄超润）</v>
          </cell>
        </row>
        <row r="10566">
          <cell r="A10566">
            <v>169464</v>
          </cell>
          <cell r="B10566" t="str">
            <v>枸杞红枣红豆粉</v>
          </cell>
          <cell r="C10566" t="str">
            <v>广东多合生物科技有限公司</v>
          </cell>
          <cell r="D10566" t="str">
            <v>600克</v>
          </cell>
        </row>
        <row r="10567">
          <cell r="A10567">
            <v>169465</v>
          </cell>
          <cell r="B10567" t="str">
            <v>猴头菇燕麦山药粉</v>
          </cell>
          <cell r="C10567" t="str">
            <v>广东多合生物科技有限公司</v>
          </cell>
          <cell r="D10567" t="str">
            <v>600克</v>
          </cell>
        </row>
        <row r="10568">
          <cell r="A10568">
            <v>169466</v>
          </cell>
          <cell r="B10568" t="str">
            <v>茯苓红豆薏米粉</v>
          </cell>
          <cell r="C10568" t="str">
            <v>广东多合生物科技有限公司</v>
          </cell>
          <cell r="D10568" t="str">
            <v>600克</v>
          </cell>
        </row>
        <row r="10569">
          <cell r="A10569">
            <v>169467</v>
          </cell>
          <cell r="B10569" t="str">
            <v>核桃芝麻黑豆粉</v>
          </cell>
          <cell r="C10569" t="str">
            <v>广东多合生物科技有限公司</v>
          </cell>
          <cell r="D10569" t="str">
            <v>600克</v>
          </cell>
        </row>
        <row r="10570">
          <cell r="A10570">
            <v>164371</v>
          </cell>
          <cell r="B10570" t="str">
            <v>天然胶乳橡胶避孕套</v>
          </cell>
          <cell r="C10570" t="str">
            <v>日本不二乳胶株式会社</v>
          </cell>
          <cell r="D10570" t="str">
            <v>12片（零感超薄超暖）</v>
          </cell>
        </row>
        <row r="10571">
          <cell r="A10571">
            <v>168345</v>
          </cell>
          <cell r="B10571" t="str">
            <v>天然胶乳橡胶避孕套</v>
          </cell>
          <cell r="C10571" t="str">
            <v>SURETEX LIMITED（泰国）</v>
          </cell>
          <cell r="D10571" t="str">
            <v>12只装（零感清薄纯净）</v>
          </cell>
        </row>
        <row r="10572">
          <cell r="A10572">
            <v>168344</v>
          </cell>
          <cell r="B10572" t="str">
            <v>天然胶乳橡胶避孕套</v>
          </cell>
          <cell r="C10572" t="str">
            <v>SURETEX LIMITED（泰国）</v>
          </cell>
          <cell r="D10572" t="str">
            <v>3只装（零感清薄倍润）</v>
          </cell>
        </row>
        <row r="10573">
          <cell r="A10573">
            <v>168310</v>
          </cell>
          <cell r="B10573" t="str">
            <v>辛夷</v>
          </cell>
          <cell r="C10573" t="str">
            <v>其他生产厂家</v>
          </cell>
          <cell r="D10573" t="str">
            <v>净制</v>
          </cell>
        </row>
        <row r="10574">
          <cell r="A10574">
            <v>149121</v>
          </cell>
          <cell r="B10574" t="str">
            <v>滑石粉</v>
          </cell>
          <cell r="C10574" t="str">
            <v>其他生产厂家</v>
          </cell>
          <cell r="D10574" t="str">
            <v>粉</v>
          </cell>
        </row>
        <row r="10575">
          <cell r="A10575">
            <v>129876</v>
          </cell>
          <cell r="B10575" t="str">
            <v>磷酸哌嗪宝塔糖</v>
          </cell>
          <cell r="C10575" t="str">
            <v>江苏黄河药业股份有限公司</v>
          </cell>
          <cell r="D10575" t="str">
            <v>0.2gx30粒</v>
          </cell>
        </row>
        <row r="10576">
          <cell r="A10576">
            <v>114595</v>
          </cell>
          <cell r="B10576" t="str">
            <v>喷昔洛韦乳膏</v>
          </cell>
          <cell r="C10576" t="str">
            <v>上海朝晖药业有限公司</v>
          </cell>
          <cell r="D10576" t="str">
            <v>10g:0.1g</v>
          </cell>
        </row>
        <row r="10577">
          <cell r="A10577">
            <v>165583</v>
          </cell>
          <cell r="B10577" t="str">
            <v>替米沙坦片</v>
          </cell>
          <cell r="C10577" t="str">
            <v>江苏万邦生化制药股份有限公司</v>
          </cell>
          <cell r="D10577" t="str">
            <v>40mgx24片</v>
          </cell>
        </row>
        <row r="10578">
          <cell r="A10578">
            <v>165283</v>
          </cell>
          <cell r="B10578" t="str">
            <v>西洋参</v>
          </cell>
          <cell r="C10578" t="str">
            <v>广东乐陶陶药业股份有限公司</v>
          </cell>
          <cell r="D10578" t="str">
            <v>60g 片</v>
          </cell>
        </row>
        <row r="10579">
          <cell r="A10579">
            <v>165585</v>
          </cell>
          <cell r="B10579" t="str">
            <v>格列美脲片</v>
          </cell>
          <cell r="C10579" t="str">
            <v>江苏万邦生化制药股份有限公司</v>
          </cell>
          <cell r="D10579" t="str">
            <v>2mgx36片</v>
          </cell>
        </row>
        <row r="10580">
          <cell r="A10580">
            <v>136015</v>
          </cell>
          <cell r="B10580" t="str">
            <v>藕节炭</v>
          </cell>
          <cell r="C10580" t="str">
            <v>其他生产厂家</v>
          </cell>
          <cell r="D10580" t="str">
            <v>炒炭</v>
          </cell>
        </row>
        <row r="10581">
          <cell r="A10581">
            <v>109981</v>
          </cell>
          <cell r="B10581" t="str">
            <v>小儿咽扁颗粒</v>
          </cell>
          <cell r="C10581" t="str">
            <v>江西药都仁和制药有限公司</v>
          </cell>
          <cell r="D10581" t="str">
            <v>8gx8袋</v>
          </cell>
        </row>
        <row r="10582">
          <cell r="A10582">
            <v>112373</v>
          </cell>
          <cell r="B10582" t="str">
            <v>跌打损伤丸</v>
          </cell>
          <cell r="C10582" t="str">
            <v>江西药都樟树药业有限公司</v>
          </cell>
          <cell r="D10582" t="str">
            <v>9gx8袋</v>
          </cell>
        </row>
        <row r="10583">
          <cell r="A10583">
            <v>142706</v>
          </cell>
          <cell r="B10583" t="str">
            <v>人工牛黄甲硝唑胶囊</v>
          </cell>
          <cell r="C10583" t="str">
            <v>江西药都仁和制药有限公司</v>
          </cell>
          <cell r="D10583" t="str">
            <v>0.2g:5mgx24粒</v>
          </cell>
        </row>
        <row r="10584">
          <cell r="A10584">
            <v>142709</v>
          </cell>
          <cell r="B10584" t="str">
            <v>苯磺酸氨氯地平片</v>
          </cell>
          <cell r="C10584" t="str">
            <v>江西制药有限责任公司</v>
          </cell>
          <cell r="D10584" t="str">
            <v>5mgx21片</v>
          </cell>
        </row>
        <row r="10585">
          <cell r="A10585">
            <v>142884</v>
          </cell>
          <cell r="B10585" t="str">
            <v>益气养血口服液</v>
          </cell>
          <cell r="C10585" t="str">
            <v>北京亚东生物制药有限公司</v>
          </cell>
          <cell r="D10585" t="str">
            <v>10ml*12支</v>
          </cell>
        </row>
        <row r="10586">
          <cell r="A10586">
            <v>152231</v>
          </cell>
          <cell r="B10586" t="str">
            <v>格列齐特缓释片</v>
          </cell>
          <cell r="C10586" t="str">
            <v>江西制药有限责任公司</v>
          </cell>
          <cell r="D10586" t="str">
            <v>30mgx36片</v>
          </cell>
        </row>
        <row r="10587">
          <cell r="A10587">
            <v>163239</v>
          </cell>
          <cell r="B10587" t="str">
            <v>润兴牌新益口含漱液</v>
          </cell>
          <cell r="C10587" t="str">
            <v>成都润兴消毒药业有限公司</v>
          </cell>
          <cell r="D10587" t="str">
            <v>200ml(孕产妇护理)</v>
          </cell>
        </row>
        <row r="10588">
          <cell r="A10588">
            <v>167438</v>
          </cell>
          <cell r="B10588" t="str">
            <v>雅漾舒润净颜卸妆水</v>
          </cell>
          <cell r="C10588" t="str">
            <v>法国皮尔法伯雅漾护肤化妆品研制公司</v>
          </cell>
          <cell r="D10588" t="str">
            <v>200ml</v>
          </cell>
        </row>
        <row r="10589">
          <cell r="A10589">
            <v>167439</v>
          </cell>
          <cell r="B10589" t="str">
            <v>雅漾舒护眼霜</v>
          </cell>
          <cell r="C10589" t="str">
            <v>法国皮尔法伯雅漾护肤化妆品研制公司</v>
          </cell>
          <cell r="D10589" t="str">
            <v>10ml</v>
          </cell>
        </row>
        <row r="10590">
          <cell r="A10590">
            <v>167440</v>
          </cell>
          <cell r="B10590" t="str">
            <v>雅漾活泉修护洁面乳</v>
          </cell>
          <cell r="C10590" t="str">
            <v>法国皮尔法伯雅漾护肤化妆品研制公司</v>
          </cell>
          <cell r="D10590" t="str">
            <v>200ml</v>
          </cell>
        </row>
        <row r="10591">
          <cell r="A10591">
            <v>167443</v>
          </cell>
          <cell r="B10591" t="str">
            <v>雅漾净润清爽卸妆水</v>
          </cell>
          <cell r="C10591" t="str">
            <v>法国皮尔法伯雅漾护肤化妆品研制公司</v>
          </cell>
          <cell r="D10591" t="str">
            <v>400ml</v>
          </cell>
        </row>
        <row r="10592">
          <cell r="A10592">
            <v>167441</v>
          </cell>
          <cell r="B10592" t="str">
            <v>雅漾舒缓特护洁面乳</v>
          </cell>
          <cell r="C10592" t="str">
            <v>法国皮尔法伯雅漾护肤化妆品研制公司</v>
          </cell>
          <cell r="D10592" t="str">
            <v>200ml</v>
          </cell>
        </row>
        <row r="10593">
          <cell r="A10593">
            <v>167442</v>
          </cell>
          <cell r="B10593" t="str">
            <v>雅漾舒护活泉喷雾</v>
          </cell>
          <cell r="C10593" t="str">
            <v>法国皮尔法伯雅漾护肤化妆品研制公司</v>
          </cell>
          <cell r="D10593" t="str">
            <v>150ml</v>
          </cell>
        </row>
        <row r="10594">
          <cell r="A10594">
            <v>154810</v>
          </cell>
          <cell r="B10594" t="str">
            <v>蓝莓叶黄素酯咀嚼片</v>
          </cell>
          <cell r="C10594" t="str">
            <v>济源市恒欣生物科技有限公司</v>
          </cell>
          <cell r="D10594" t="str">
            <v>60片</v>
          </cell>
        </row>
        <row r="10595">
          <cell r="A10595">
            <v>109391</v>
          </cell>
          <cell r="B10595" t="str">
            <v>瑞巴派特片（薄膜衣）</v>
          </cell>
          <cell r="C10595" t="str">
            <v>浙江远力健药业有限责任公司</v>
          </cell>
          <cell r="D10595" t="str">
            <v>0.1gx24片</v>
          </cell>
        </row>
        <row r="10596">
          <cell r="A10596">
            <v>158204</v>
          </cell>
          <cell r="B10596" t="str">
            <v>龙眼肉</v>
          </cell>
          <cell r="C10596" t="str">
            <v>其他生产厂家</v>
          </cell>
          <cell r="D10596" t="str">
            <v>净制</v>
          </cell>
        </row>
        <row r="10597">
          <cell r="A10597">
            <v>134690</v>
          </cell>
          <cell r="B10597" t="str">
            <v>醋香附</v>
          </cell>
          <cell r="C10597" t="str">
            <v>其他生产厂家</v>
          </cell>
          <cell r="D10597" t="str">
            <v>醋炙</v>
          </cell>
        </row>
        <row r="10598">
          <cell r="A10598">
            <v>160085</v>
          </cell>
          <cell r="B10598" t="str">
            <v>三七粉</v>
          </cell>
          <cell r="C10598" t="str">
            <v>太极集团四川绵阳制药有限公司</v>
          </cell>
          <cell r="D10598" t="str">
            <v>80克细粉（桐君阁）</v>
          </cell>
        </row>
        <row r="10599">
          <cell r="A10599">
            <v>165961</v>
          </cell>
          <cell r="B10599" t="str">
            <v>冷酸灵护龈洁齿抗敏牙膏</v>
          </cell>
          <cell r="C10599" t="str">
            <v>重庆登康口腔护理用品股份有限公司</v>
          </cell>
          <cell r="D10599" t="str">
            <v>110g(冰清薄荷香型)</v>
          </cell>
        </row>
        <row r="10600">
          <cell r="A10600">
            <v>169712</v>
          </cell>
          <cell r="B10600" t="str">
            <v>桂枝茯苓丸</v>
          </cell>
          <cell r="C10600" t="str">
            <v>山西振东开元制药有限公司</v>
          </cell>
          <cell r="D10600" t="str">
            <v>72g（每10丸重2g）（小蜜丸）</v>
          </cell>
        </row>
        <row r="10601">
          <cell r="A10601">
            <v>106032</v>
          </cell>
          <cell r="B10601" t="str">
            <v>消炎生肌膏</v>
          </cell>
          <cell r="C10601" t="str">
            <v>福州屏山制药有限公司</v>
          </cell>
          <cell r="D10601" t="str">
            <v>20g</v>
          </cell>
        </row>
        <row r="10602">
          <cell r="A10602">
            <v>159579</v>
          </cell>
          <cell r="B10602" t="str">
            <v>蒙脱石散</v>
          </cell>
          <cell r="C10602" t="str">
            <v>山东宏济堂制药集团股份有限公司(山东宏济堂制药集团有限公司)</v>
          </cell>
          <cell r="D10602" t="str">
            <v>3gx10袋</v>
          </cell>
        </row>
        <row r="10603">
          <cell r="A10603">
            <v>163575</v>
          </cell>
          <cell r="B10603" t="str">
            <v>抗病毒口服液</v>
          </cell>
          <cell r="C10603" t="str">
            <v>黄石飞云制药有限公司</v>
          </cell>
          <cell r="D10603" t="str">
            <v>10mlx12支（无蔗糖）</v>
          </cell>
        </row>
        <row r="10604">
          <cell r="A10604">
            <v>87396</v>
          </cell>
          <cell r="B10604" t="str">
            <v>复方氯己定含漱液</v>
          </cell>
          <cell r="C10604" t="str">
            <v>江苏晨牌邦德药业有限公司</v>
          </cell>
          <cell r="D10604" t="str">
            <v>250ml</v>
          </cell>
        </row>
        <row r="10605">
          <cell r="A10605">
            <v>167924</v>
          </cell>
          <cell r="B10605" t="str">
            <v>脑络通胶囊</v>
          </cell>
          <cell r="C10605" t="str">
            <v>焦作福瑞堂制药有限公司</v>
          </cell>
          <cell r="D10605" t="str">
            <v>0.5gx30粒</v>
          </cell>
        </row>
        <row r="10606">
          <cell r="A10606">
            <v>174313</v>
          </cell>
          <cell r="B10606" t="str">
            <v>柳薄樟敏搽剂</v>
          </cell>
          <cell r="C10606" t="str">
            <v>仙台小林制药朱式会社</v>
          </cell>
          <cell r="D10606" t="str">
            <v>82ml</v>
          </cell>
        </row>
        <row r="10607">
          <cell r="A10607">
            <v>98378</v>
          </cell>
          <cell r="B10607" t="str">
            <v>地奥司明片</v>
          </cell>
          <cell r="C10607" t="str">
            <v>南京正大天晴制药有限公司</v>
          </cell>
          <cell r="D10607" t="str">
            <v>0.45gx24片</v>
          </cell>
        </row>
        <row r="10608">
          <cell r="A10608">
            <v>176922</v>
          </cell>
          <cell r="B10608" t="str">
            <v>雪梨膏</v>
          </cell>
          <cell r="C10608" t="str">
            <v>湖北御金丹药业有限公司(原：湖北端药药业有限公司)</v>
          </cell>
          <cell r="D10608" t="str">
            <v>120克</v>
          </cell>
        </row>
        <row r="10609">
          <cell r="A10609">
            <v>176929</v>
          </cell>
          <cell r="B10609" t="str">
            <v>半夏露颗粒</v>
          </cell>
          <cell r="C10609" t="str">
            <v>云南裕丰药业有限公司</v>
          </cell>
          <cell r="D10609" t="str">
            <v>8袋</v>
          </cell>
        </row>
        <row r="10610">
          <cell r="A10610">
            <v>176924</v>
          </cell>
          <cell r="B10610" t="str">
            <v>苦参栓</v>
          </cell>
          <cell r="C10610" t="str">
            <v>吉林恒金药业股份有限公司</v>
          </cell>
          <cell r="D10610" t="str">
            <v>1.5gx6粒</v>
          </cell>
        </row>
        <row r="10611">
          <cell r="A10611">
            <v>177435</v>
          </cell>
          <cell r="B10611" t="str">
            <v>首荟通便胶囊</v>
          </cell>
          <cell r="C10611" t="str">
            <v>鲁南厚普制药有限公司</v>
          </cell>
          <cell r="D10611" t="str">
            <v>0.35克x24粒</v>
          </cell>
        </row>
        <row r="10612">
          <cell r="A10612">
            <v>178218</v>
          </cell>
          <cell r="B10612" t="str">
            <v>芪斛楂颗粒</v>
          </cell>
          <cell r="C10612" t="str">
            <v>贵州宏奇药业有限公司</v>
          </cell>
          <cell r="D10612" t="str">
            <v>10g×24袋×2盒</v>
          </cell>
        </row>
        <row r="10613">
          <cell r="A10613">
            <v>163709</v>
          </cell>
          <cell r="B10613" t="str">
            <v>北沙参</v>
          </cell>
          <cell r="C10613" t="str">
            <v>太极集团四川绵阳制药有限公司</v>
          </cell>
          <cell r="D10613" t="str">
            <v>150g</v>
          </cell>
        </row>
        <row r="10614">
          <cell r="A10614">
            <v>165997</v>
          </cell>
          <cell r="B10614" t="str">
            <v>红景天</v>
          </cell>
          <cell r="C10614" t="str">
            <v>太极集团四川绵阳制药有限公司</v>
          </cell>
          <cell r="D10614" t="str">
            <v>100g（精选）</v>
          </cell>
        </row>
        <row r="10615">
          <cell r="A10615">
            <v>163712</v>
          </cell>
          <cell r="B10615" t="str">
            <v>炒决明子</v>
          </cell>
          <cell r="C10615" t="str">
            <v>太极集团四川绵阳制药有限公司</v>
          </cell>
          <cell r="D10615" t="str">
            <v>200g</v>
          </cell>
        </row>
        <row r="10616">
          <cell r="A10616">
            <v>177846</v>
          </cell>
          <cell r="B10616" t="str">
            <v>甲钴胺片</v>
          </cell>
          <cell r="C10616" t="str">
            <v>卫材(中国)药业有限公司</v>
          </cell>
          <cell r="D10616" t="str">
            <v>0.5mgx10片x2板（薄膜衣片）</v>
          </cell>
        </row>
        <row r="10617">
          <cell r="A10617">
            <v>157617</v>
          </cell>
          <cell r="B10617" t="str">
            <v>雅漾舒缓保湿面膜</v>
          </cell>
          <cell r="C10617" t="str">
            <v>法国皮尔法伯雅漾护肤化妆品研制公司</v>
          </cell>
          <cell r="D10617" t="str">
            <v>50ml</v>
          </cell>
        </row>
        <row r="10618">
          <cell r="A10618">
            <v>157618</v>
          </cell>
          <cell r="B10618" t="str">
            <v>雅漾修护舒缓保湿霜</v>
          </cell>
          <cell r="C10618" t="str">
            <v>法国皮尔法伯雅漾护肤化妆品研制公司</v>
          </cell>
          <cell r="D10618" t="str">
            <v>50g</v>
          </cell>
        </row>
        <row r="10619">
          <cell r="A10619">
            <v>157621</v>
          </cell>
          <cell r="B10619" t="str">
            <v>雅漾净柔洁面摩丝</v>
          </cell>
          <cell r="C10619" t="str">
            <v>法国皮尔法伯雅漾护肤化妆品研制公司</v>
          </cell>
          <cell r="D10619" t="str">
            <v>150ml</v>
          </cell>
        </row>
        <row r="10620">
          <cell r="A10620">
            <v>157627</v>
          </cell>
          <cell r="B10620" t="str">
            <v>雅漾清透美白乳</v>
          </cell>
          <cell r="C10620" t="str">
            <v>法国皮尔法伯雅漾护肤化妆品研制公司</v>
          </cell>
          <cell r="D10620" t="str">
            <v>50ml</v>
          </cell>
        </row>
        <row r="10621">
          <cell r="A10621">
            <v>157873</v>
          </cell>
          <cell r="B10621" t="str">
            <v>雅漾恒润保湿水</v>
          </cell>
          <cell r="C10621" t="str">
            <v>法国皮尔法伯雅漾护肤化妆品研制公司</v>
          </cell>
          <cell r="D10621" t="str">
            <v>300ml</v>
          </cell>
        </row>
        <row r="10622">
          <cell r="A10622">
            <v>157615</v>
          </cell>
          <cell r="B10622" t="str">
            <v>雅漾日间隔离乳SPF30PA+++</v>
          </cell>
          <cell r="C10622" t="str">
            <v>法国皮尔法伯雅漾护肤化妆品研制公司</v>
          </cell>
          <cell r="D10622" t="str">
            <v>40ml</v>
          </cell>
        </row>
        <row r="10623">
          <cell r="A10623">
            <v>157623</v>
          </cell>
          <cell r="B10623" t="str">
            <v>雅漾清透美白精华乳</v>
          </cell>
          <cell r="C10623" t="str">
            <v>法国皮尔法伯雅漾护肤化妆品研制公司</v>
          </cell>
          <cell r="D10623" t="str">
            <v>50ml</v>
          </cell>
        </row>
        <row r="10624">
          <cell r="A10624">
            <v>157876</v>
          </cell>
          <cell r="B10624" t="str">
            <v>雅漾活泉恒润清爽保湿乳</v>
          </cell>
          <cell r="C10624" t="str">
            <v>法国皮尔法伯雅漾护肤化妆品研制公司</v>
          </cell>
          <cell r="D10624" t="str">
            <v>40ml</v>
          </cell>
        </row>
        <row r="10625">
          <cell r="A10625">
            <v>157879</v>
          </cell>
          <cell r="B10625" t="str">
            <v>雅漾修颜抚纹眼霜</v>
          </cell>
          <cell r="C10625" t="str">
            <v>法国皮尔法伯雅漾护肤化妆品研制公司</v>
          </cell>
          <cell r="D10625" t="str">
            <v>15ml</v>
          </cell>
        </row>
        <row r="10626">
          <cell r="A10626">
            <v>135914</v>
          </cell>
          <cell r="B10626" t="str">
            <v>荷叶</v>
          </cell>
          <cell r="C10626" t="str">
            <v>其他生产厂家</v>
          </cell>
          <cell r="D10626" t="str">
            <v>丝</v>
          </cell>
        </row>
        <row r="10627">
          <cell r="A10627">
            <v>167548</v>
          </cell>
          <cell r="B10627" t="str">
            <v>阿托伐他汀钙胶囊</v>
          </cell>
          <cell r="C10627" t="str">
            <v>天方药业有限公司(原河南天方药业股份有限公司)</v>
          </cell>
          <cell r="D10627" t="str">
            <v>10mgx14粒</v>
          </cell>
        </row>
        <row r="10628">
          <cell r="A10628">
            <v>88380</v>
          </cell>
          <cell r="B10628" t="str">
            <v>卤米松乳膏(澳能)</v>
          </cell>
          <cell r="C10628" t="str">
            <v>澳美制药厂</v>
          </cell>
          <cell r="D10628" t="str">
            <v>15g(1g:0.5mg)</v>
          </cell>
        </row>
        <row r="10629">
          <cell r="A10629">
            <v>153931</v>
          </cell>
          <cell r="B10629" t="str">
            <v>雅漾恒润保湿小套装</v>
          </cell>
          <cell r="C10629" t="str">
            <v>法国皮尔法伯雅漾护肤化妆品研制公司</v>
          </cell>
          <cell r="D10629" t="str">
            <v>喷雾50ml+保湿水100ml+保湿乳15ml</v>
          </cell>
        </row>
        <row r="10630">
          <cell r="A10630">
            <v>176075</v>
          </cell>
          <cell r="B10630" t="str">
            <v>钙维生素D颗粒</v>
          </cell>
          <cell r="C10630" t="str">
            <v>A＆Z Pharmaceutical,lnc(美国安士制药有限公司)</v>
          </cell>
          <cell r="D10630" t="str">
            <v>15g（1g/袋x15袋）</v>
          </cell>
        </row>
        <row r="10631">
          <cell r="A10631">
            <v>163742</v>
          </cell>
          <cell r="B10631" t="str">
            <v>煅紫石英</v>
          </cell>
          <cell r="C10631" t="str">
            <v>四川利民中药饮片有限责任公司</v>
          </cell>
          <cell r="D10631" t="str">
            <v>煅淬</v>
          </cell>
        </row>
        <row r="10632">
          <cell r="A10632">
            <v>154129</v>
          </cell>
          <cell r="B10632" t="str">
            <v>乙酰半胱氨酸片</v>
          </cell>
          <cell r="C10632" t="str">
            <v>海南赞邦制药有限公司(原为海南金晓制药有限公司)</v>
          </cell>
          <cell r="D10632" t="str">
            <v>0.6gx12片</v>
          </cell>
        </row>
        <row r="10633">
          <cell r="A10633">
            <v>177707</v>
          </cell>
          <cell r="B10633" t="str">
            <v>艾附暖宫丸</v>
          </cell>
          <cell r="C10633" t="str">
            <v>黑龙江葵花药业股份有限公司</v>
          </cell>
          <cell r="D10633" t="str">
            <v>9gx10丸（大蜜丸）</v>
          </cell>
        </row>
        <row r="10634">
          <cell r="A10634">
            <v>165280</v>
          </cell>
          <cell r="B10634" t="str">
            <v>制黄精</v>
          </cell>
          <cell r="C10634" t="str">
            <v>太极集团四川绵阳制药有限公司</v>
          </cell>
          <cell r="D10634" t="str">
            <v>100g（精选）</v>
          </cell>
        </row>
        <row r="10635">
          <cell r="A10635">
            <v>168290</v>
          </cell>
          <cell r="B10635" t="str">
            <v>冬己小雏菊花蕾宝宝水水霜</v>
          </cell>
          <cell r="C10635" t="str">
            <v>广州冬己婴童护理用品有限公司</v>
          </cell>
          <cell r="D10635" t="str">
            <v>60g</v>
          </cell>
        </row>
        <row r="10636">
          <cell r="A10636">
            <v>168292</v>
          </cell>
          <cell r="B10636" t="str">
            <v>冬己奶酪蜜酿宝宝霜</v>
          </cell>
          <cell r="C10636" t="str">
            <v>广州冬己婴童护理用品有限公司</v>
          </cell>
          <cell r="D10636" t="str">
            <v>60g</v>
          </cell>
        </row>
        <row r="10637">
          <cell r="A10637">
            <v>168293</v>
          </cell>
          <cell r="B10637" t="str">
            <v>甜橙味奶酥片</v>
          </cell>
          <cell r="C10637" t="str">
            <v>内蒙古伊诺清真食品有限责任公司</v>
          </cell>
          <cell r="D10637" t="str">
            <v>60g</v>
          </cell>
        </row>
        <row r="10638">
          <cell r="A10638">
            <v>168291</v>
          </cell>
          <cell r="B10638" t="str">
            <v>冬己儿童柔嫩呵护霜</v>
          </cell>
          <cell r="C10638" t="str">
            <v>广州冬己婴童护理用品有限公司</v>
          </cell>
          <cell r="D10638" t="str">
            <v>60g</v>
          </cell>
        </row>
        <row r="10639">
          <cell r="A10639">
            <v>166835</v>
          </cell>
          <cell r="B10639" t="str">
            <v>SunshineNest净燕盏</v>
          </cell>
          <cell r="C10639" t="str">
            <v>SUNSHINE REGION SDN BHD</v>
          </cell>
          <cell r="D10639" t="str">
            <v>30g</v>
          </cell>
        </row>
        <row r="10640">
          <cell r="A10640">
            <v>170121</v>
          </cell>
          <cell r="B10640" t="str">
            <v>杜仲</v>
          </cell>
          <cell r="C10640" t="str">
            <v>四川德仁堂中药科技股份有限公司</v>
          </cell>
          <cell r="D10640" t="str">
            <v>特级250g</v>
          </cell>
        </row>
        <row r="10641">
          <cell r="A10641">
            <v>168109</v>
          </cell>
          <cell r="B10641" t="str">
            <v>小儿氨酚黄那敏颗粒</v>
          </cell>
          <cell r="C10641" t="str">
            <v>西南药业股份有限公司</v>
          </cell>
          <cell r="D10641" t="str">
            <v>20袋</v>
          </cell>
        </row>
        <row r="10642">
          <cell r="A10642">
            <v>170117</v>
          </cell>
          <cell r="B10642" t="str">
            <v>净山楂</v>
          </cell>
          <cell r="C10642" t="str">
            <v>四川德仁堂中药科技股份有限公司</v>
          </cell>
          <cell r="D10642" t="str">
            <v>100g</v>
          </cell>
        </row>
        <row r="10643">
          <cell r="A10643">
            <v>170118</v>
          </cell>
          <cell r="B10643" t="str">
            <v>西洋参</v>
          </cell>
          <cell r="C10643" t="str">
            <v>四川德仁堂中药科技股份有限公司</v>
          </cell>
          <cell r="D10643" t="str">
            <v>雅致礼盒特大圆片150g</v>
          </cell>
        </row>
        <row r="10644">
          <cell r="A10644">
            <v>170119</v>
          </cell>
          <cell r="B10644" t="str">
            <v>西洋参</v>
          </cell>
          <cell r="C10644" t="str">
            <v>四川德仁堂中药科技股份有限公司</v>
          </cell>
          <cell r="D10644" t="str">
            <v>雅致礼盒特大圆片75g</v>
          </cell>
        </row>
        <row r="10645">
          <cell r="A10645">
            <v>170120</v>
          </cell>
          <cell r="B10645" t="str">
            <v>西洋参</v>
          </cell>
          <cell r="C10645" t="str">
            <v>四川德仁堂中药科技股份有限公司</v>
          </cell>
          <cell r="D10645" t="str">
            <v>雅致礼盒特大圆片200g</v>
          </cell>
        </row>
        <row r="10646">
          <cell r="A10646">
            <v>169542</v>
          </cell>
          <cell r="B10646" t="str">
            <v>盐酸氨溴索口服溶液</v>
          </cell>
          <cell r="C10646" t="str">
            <v>太阳石(唐山)药业有限公司</v>
          </cell>
          <cell r="D10646" t="str">
            <v>5ml:15mg×10支</v>
          </cell>
        </row>
        <row r="10647">
          <cell r="A10647">
            <v>170191</v>
          </cell>
          <cell r="B10647" t="str">
            <v>奥美拉唑肠溶胶囊</v>
          </cell>
          <cell r="C10647" t="str">
            <v>浙江金华康恩贝生物制药有限公司</v>
          </cell>
          <cell r="D10647" t="str">
            <v>10mgx14粒</v>
          </cell>
        </row>
        <row r="10648">
          <cell r="A10648">
            <v>178156</v>
          </cell>
          <cell r="B10648" t="str">
            <v>果汁维C软糖</v>
          </cell>
          <cell r="C10648" t="str">
            <v>潮州市潮安区庵埠镇日美食品厂</v>
          </cell>
          <cell r="D10648" t="str">
            <v>68g（香橙味）</v>
          </cell>
        </row>
        <row r="10649">
          <cell r="A10649">
            <v>160913</v>
          </cell>
          <cell r="B10649" t="str">
            <v>保丽净假牙清洁片</v>
          </cell>
          <cell r="C10649" t="str">
            <v>PTI Royston LLC</v>
          </cell>
          <cell r="D10649" t="str">
            <v>30片(专为局部假牙设计)</v>
          </cell>
        </row>
        <row r="10650">
          <cell r="A10650">
            <v>87341</v>
          </cell>
          <cell r="B10650" t="str">
            <v>吗替麦考酚酯分散片</v>
          </cell>
          <cell r="C10650" t="str">
            <v>杭州中美华东制药有限公司</v>
          </cell>
          <cell r="D10650" t="str">
            <v>0.25gx10片x4板</v>
          </cell>
        </row>
        <row r="10651">
          <cell r="A10651">
            <v>176934</v>
          </cell>
          <cell r="B10651" t="str">
            <v>三合钙咀嚼片</v>
          </cell>
          <cell r="C10651" t="str">
            <v>吉林万通药业有限公司</v>
          </cell>
          <cell r="D10651" t="str">
            <v>120粒</v>
          </cell>
        </row>
        <row r="10652">
          <cell r="A10652">
            <v>176937</v>
          </cell>
          <cell r="B10652" t="str">
            <v>板蓝根颗粒</v>
          </cell>
          <cell r="C10652" t="str">
            <v>通化万通药业股份有限公司</v>
          </cell>
          <cell r="D10652" t="str">
            <v>5gx18袋</v>
          </cell>
        </row>
        <row r="10653">
          <cell r="A10653">
            <v>176939</v>
          </cell>
          <cell r="B10653" t="str">
            <v>依托红霉素颗粒</v>
          </cell>
          <cell r="C10653" t="str">
            <v>锦州本天药业有限公司</v>
          </cell>
          <cell r="D10653" t="str">
            <v>75mgx12袋</v>
          </cell>
        </row>
        <row r="10654">
          <cell r="A10654">
            <v>176935</v>
          </cell>
          <cell r="B10654" t="str">
            <v>止咳枇杷颗粒</v>
          </cell>
          <cell r="C10654" t="str">
            <v>通化万通药业股份有限公司</v>
          </cell>
          <cell r="D10654" t="str">
            <v>10gx8袋</v>
          </cell>
        </row>
        <row r="10655">
          <cell r="A10655">
            <v>176931</v>
          </cell>
          <cell r="B10655" t="str">
            <v>景志安神颗粒</v>
          </cell>
          <cell r="C10655" t="str">
            <v>通化万通药业股份有限公司</v>
          </cell>
          <cell r="D10655" t="str">
            <v>5gx20袋</v>
          </cell>
        </row>
        <row r="10656">
          <cell r="A10656">
            <v>176932</v>
          </cell>
          <cell r="B10656" t="str">
            <v>痔速宁片</v>
          </cell>
          <cell r="C10656" t="str">
            <v>吉林万通药业集团梅河药业股份有限公司</v>
          </cell>
          <cell r="D10656" t="str">
            <v>36片</v>
          </cell>
        </row>
        <row r="10657">
          <cell r="A10657">
            <v>176941</v>
          </cell>
          <cell r="B10657" t="str">
            <v>头孢克洛颗粒</v>
          </cell>
          <cell r="C10657" t="str">
            <v>万邦德制药集团股份有限公司</v>
          </cell>
          <cell r="D10657" t="str">
            <v>0.1gx6袋</v>
          </cell>
        </row>
        <row r="10658">
          <cell r="A10658">
            <v>162866</v>
          </cell>
          <cell r="B10658" t="str">
            <v>双黄连颗粒</v>
          </cell>
          <cell r="C10658" t="str">
            <v>哈尔滨儿童制药厂有限公司(原:哈尔滨儿童制药厂)</v>
          </cell>
          <cell r="D10658" t="str">
            <v>5gx12袋</v>
          </cell>
        </row>
        <row r="10659">
          <cell r="A10659">
            <v>155039</v>
          </cell>
          <cell r="B10659" t="str">
            <v>骨刺消痛胶囊</v>
          </cell>
          <cell r="C10659" t="str">
            <v>吉林省红石药业有限公司(原：吉林省红石制药厂)</v>
          </cell>
          <cell r="D10659" t="str">
            <v>0.3gx12粒x3板</v>
          </cell>
        </row>
        <row r="10660">
          <cell r="A10660">
            <v>174701</v>
          </cell>
          <cell r="B10660" t="str">
            <v>湿巾（生理盐水型）</v>
          </cell>
          <cell r="C10660" t="str">
            <v>稳健医疗（嘉鱼）有限公司</v>
          </cell>
          <cell r="D10660" t="str">
            <v>15cmx20cmx8片便携装</v>
          </cell>
        </row>
        <row r="10661">
          <cell r="A10661">
            <v>156611</v>
          </cell>
          <cell r="B10661" t="str">
            <v>银黄颗粒</v>
          </cell>
          <cell r="C10661" t="str">
            <v>河南诺美药业有限公司(濮阳市仲亿药业有限公司)</v>
          </cell>
          <cell r="D10661" t="str">
            <v>4gx12袋</v>
          </cell>
        </row>
        <row r="10662">
          <cell r="A10662">
            <v>156668</v>
          </cell>
          <cell r="B10662" t="str">
            <v>西青果颗粒（藏青果颗粒）</v>
          </cell>
          <cell r="C10662" t="str">
            <v>广西清川仁源药业有限公司</v>
          </cell>
          <cell r="D10662" t="str">
            <v>15gx8袋</v>
          </cell>
        </row>
        <row r="10663">
          <cell r="A10663">
            <v>178050</v>
          </cell>
          <cell r="B10663" t="str">
            <v>金丝黄菊</v>
          </cell>
          <cell r="C10663" t="str">
            <v>广州市金正邦生物科技有限公司</v>
          </cell>
          <cell r="D10663" t="str">
            <v>0.5gx12包</v>
          </cell>
        </row>
        <row r="10664">
          <cell r="A10664">
            <v>157616</v>
          </cell>
          <cell r="B10664" t="str">
            <v>他克莫司软膏</v>
          </cell>
          <cell r="C10664" t="str">
            <v>浙江万晟药业有限公司</v>
          </cell>
          <cell r="D10664" t="str">
            <v>10:3mg（0.03%）</v>
          </cell>
        </row>
        <row r="10665">
          <cell r="A10665">
            <v>178159</v>
          </cell>
          <cell r="B10665" t="str">
            <v>瑷丝特兰舒缓柔护洁肤啫喱</v>
          </cell>
          <cell r="C10665" t="str">
            <v>株式会社瑷丝特兰</v>
          </cell>
          <cell r="D10665" t="str">
            <v>250ml</v>
          </cell>
        </row>
        <row r="10666">
          <cell r="A10666">
            <v>178160</v>
          </cell>
          <cell r="B10666" t="str">
            <v>瑷丝特兰舒缓柔护洁肤泡沫</v>
          </cell>
          <cell r="C10666" t="str">
            <v>株式会社瑷丝特兰</v>
          </cell>
          <cell r="D10666" t="str">
            <v>400ml</v>
          </cell>
        </row>
        <row r="10667">
          <cell r="A10667">
            <v>178161</v>
          </cell>
          <cell r="B10667" t="str">
            <v>瑷丝特兰舒缓柔护润肤霜</v>
          </cell>
          <cell r="C10667" t="str">
            <v>株式会社瑷丝特兰</v>
          </cell>
          <cell r="D10667" t="str">
            <v>100ml</v>
          </cell>
        </row>
        <row r="10668">
          <cell r="A10668">
            <v>178162</v>
          </cell>
          <cell r="B10668" t="str">
            <v>瑷丝特兰舒缓柔护润肤乳</v>
          </cell>
          <cell r="C10668" t="str">
            <v>株式会社瑷丝特兰</v>
          </cell>
          <cell r="D10668" t="str">
            <v>200ml</v>
          </cell>
        </row>
        <row r="10669">
          <cell r="A10669">
            <v>178163</v>
          </cell>
          <cell r="B10669" t="str">
            <v>瑷丝特兰舒缓柔护防晒霜SPF30/PA++</v>
          </cell>
          <cell r="C10669" t="str">
            <v>株式会社瑷丝特兰</v>
          </cell>
          <cell r="D10669" t="str">
            <v>60ml</v>
          </cell>
        </row>
        <row r="10670">
          <cell r="A10670">
            <v>148686</v>
          </cell>
          <cell r="B10670" t="str">
            <v>管花肉苁蓉片</v>
          </cell>
          <cell r="C10670" t="str">
            <v>其他生产厂家</v>
          </cell>
          <cell r="D10670" t="str">
            <v>片</v>
          </cell>
        </row>
        <row r="10671">
          <cell r="A10671">
            <v>169641</v>
          </cell>
          <cell r="B10671" t="str">
            <v>麦冬</v>
          </cell>
          <cell r="C10671" t="str">
            <v>济南绿色中药饮片有限公司</v>
          </cell>
          <cell r="D10671" t="str">
            <v>100g特选</v>
          </cell>
        </row>
        <row r="10672">
          <cell r="A10672">
            <v>169643</v>
          </cell>
          <cell r="B10672" t="str">
            <v>枸杞子</v>
          </cell>
          <cell r="C10672" t="str">
            <v>济南绿色中药饮片有限公司</v>
          </cell>
          <cell r="D10672" t="str">
            <v>248g特选</v>
          </cell>
        </row>
        <row r="10673">
          <cell r="A10673">
            <v>159963</v>
          </cell>
          <cell r="B10673" t="str">
            <v>回生口服液</v>
          </cell>
          <cell r="C10673" t="str">
            <v>成都地奥集团天府药业股份有限公司</v>
          </cell>
          <cell r="D10673" t="str">
            <v>10mlx10支</v>
          </cell>
        </row>
        <row r="10674">
          <cell r="A10674">
            <v>172599</v>
          </cell>
          <cell r="B10674" t="str">
            <v>替格瑞洛片</v>
          </cell>
          <cell r="C10674" t="str">
            <v>瑞典AstraZeneca AB s-15185,sodertalje</v>
          </cell>
          <cell r="D10674" t="str">
            <v>60mgx14片</v>
          </cell>
        </row>
        <row r="10675">
          <cell r="A10675">
            <v>135959</v>
          </cell>
          <cell r="B10675" t="str">
            <v>龙齿</v>
          </cell>
          <cell r="C10675" t="str">
            <v>四川省中药饮片有限责任公司</v>
          </cell>
          <cell r="D10675" t="str">
            <v>碎</v>
          </cell>
        </row>
        <row r="10676">
          <cell r="A10676">
            <v>174919</v>
          </cell>
          <cell r="B10676" t="str">
            <v>一次性使用唾液样本采集器</v>
          </cell>
          <cell r="C10676" t="str">
            <v>北京玛诺生物制药股份有限公司</v>
          </cell>
          <cell r="D10676" t="str">
            <v>1人份/盒</v>
          </cell>
        </row>
        <row r="10677">
          <cell r="A10677">
            <v>161956</v>
          </cell>
          <cell r="B10677" t="str">
            <v>制氧机</v>
          </cell>
          <cell r="C10677" t="str">
            <v>江苏鱼跃医疗设备股份有限公司</v>
          </cell>
          <cell r="D10677" t="str">
            <v>9F-3BW</v>
          </cell>
        </row>
        <row r="10678">
          <cell r="A10678">
            <v>176335</v>
          </cell>
          <cell r="B10678" t="str">
            <v>盐酸安罗替尼胶囊</v>
          </cell>
          <cell r="C10678" t="str">
            <v>正大天晴药业集团股份有限公司</v>
          </cell>
          <cell r="D10678" t="str">
            <v>10mgx7粒</v>
          </cell>
        </row>
        <row r="10679">
          <cell r="A10679">
            <v>176334</v>
          </cell>
          <cell r="B10679" t="str">
            <v>盐酸安罗替尼胶囊</v>
          </cell>
          <cell r="C10679" t="str">
            <v>正大天晴药业集团股份有限公司</v>
          </cell>
          <cell r="D10679" t="str">
            <v>8mgx7粒</v>
          </cell>
        </row>
        <row r="10680">
          <cell r="A10680">
            <v>176336</v>
          </cell>
          <cell r="B10680" t="str">
            <v>盐酸安罗替尼胶囊</v>
          </cell>
          <cell r="C10680" t="str">
            <v>正大天晴药业集团股份有限公司</v>
          </cell>
          <cell r="D10680" t="str">
            <v>12mgx7粒</v>
          </cell>
        </row>
        <row r="10681">
          <cell r="A10681">
            <v>165263</v>
          </cell>
          <cell r="B10681" t="str">
            <v>屈螺酮炔雌醇片（II)</v>
          </cell>
          <cell r="C10681" t="str">
            <v>Bayer Weimar GmbH und Co. KG</v>
          </cell>
          <cell r="D10681" t="str">
            <v>0.02mg;3mgx28片</v>
          </cell>
        </row>
        <row r="10682">
          <cell r="A10682">
            <v>148012</v>
          </cell>
          <cell r="B10682" t="str">
            <v>辣木籽</v>
          </cell>
          <cell r="C10682" t="str">
            <v/>
          </cell>
          <cell r="D10682" t="str">
            <v>统货</v>
          </cell>
        </row>
        <row r="10683">
          <cell r="A10683">
            <v>165055</v>
          </cell>
          <cell r="B10683" t="str">
            <v>金丝黄菊</v>
          </cell>
          <cell r="C10683" t="str">
            <v>其他生产厂家</v>
          </cell>
          <cell r="D10683" t="str">
            <v>散装</v>
          </cell>
        </row>
        <row r="10684">
          <cell r="A10684">
            <v>173834</v>
          </cell>
          <cell r="B10684" t="str">
            <v>医用退热贴</v>
          </cell>
          <cell r="C10684" t="str">
            <v>济南胜胜药业有限公司</v>
          </cell>
          <cell r="D10684" t="str">
            <v>1+2片x2袋Ⅱ-15婴儿/儿童型（L型）</v>
          </cell>
        </row>
        <row r="10685">
          <cell r="A10685">
            <v>173914</v>
          </cell>
          <cell r="B10685" t="str">
            <v>依折麦布片</v>
          </cell>
          <cell r="C10685" t="str">
            <v>MSD International GmbH</v>
          </cell>
          <cell r="D10685" t="str">
            <v>10mgx10片</v>
          </cell>
        </row>
        <row r="10686">
          <cell r="A10686">
            <v>151748</v>
          </cell>
          <cell r="B10686" t="str">
            <v>盐酸替扎尼定片</v>
          </cell>
          <cell r="C10686" t="str">
            <v>四川科瑞德制药有限公司</v>
          </cell>
          <cell r="D10686" t="str">
            <v>2mgx24片</v>
          </cell>
        </row>
        <row r="10687">
          <cell r="A10687">
            <v>174232</v>
          </cell>
          <cell r="B10687" t="str">
            <v>葡萄糖酸钙锌口服溶液</v>
          </cell>
          <cell r="C10687" t="str">
            <v>澳诺(中国)制药有限公司</v>
          </cell>
          <cell r="D10687" t="str">
            <v>10mlx48支</v>
          </cell>
        </row>
        <row r="10688">
          <cell r="A10688">
            <v>151316</v>
          </cell>
          <cell r="B10688" t="str">
            <v>硼砂</v>
          </cell>
          <cell r="C10688" t="str">
            <v>其他生产厂家</v>
          </cell>
          <cell r="D10688" t="str">
            <v>净制</v>
          </cell>
        </row>
        <row r="10689">
          <cell r="A10689">
            <v>178919</v>
          </cell>
          <cell r="B10689" t="str">
            <v>必达净女性抑菌洗液</v>
          </cell>
          <cell r="C10689" t="str">
            <v>萌蒂分销股份有限公司菲律宾分公司</v>
          </cell>
          <cell r="D10689" t="str">
            <v>100ml</v>
          </cell>
        </row>
        <row r="10690">
          <cell r="A10690">
            <v>178937</v>
          </cell>
          <cell r="B10690" t="str">
            <v>小儿布洛芬栓</v>
          </cell>
          <cell r="C10690" t="str">
            <v>山西达因儿童制药有限公司</v>
          </cell>
          <cell r="D10690" t="str">
            <v>50mgx3粒</v>
          </cell>
        </row>
        <row r="10691">
          <cell r="A10691">
            <v>178938</v>
          </cell>
          <cell r="B10691" t="str">
            <v>奥利司他胶囊</v>
          </cell>
          <cell r="C10691" t="str">
            <v>植恩生物技术股份有限公司</v>
          </cell>
          <cell r="D10691" t="str">
            <v>60mgx4粒x2板</v>
          </cell>
        </row>
        <row r="10692">
          <cell r="A10692">
            <v>176713</v>
          </cell>
          <cell r="B10692" t="str">
            <v>盐酸坦索罗辛缓释胶囊</v>
          </cell>
          <cell r="C10692" t="str">
            <v>杭州康恩贝制药有限公司</v>
          </cell>
          <cell r="D10692" t="str">
            <v>0.2mgx7粒</v>
          </cell>
        </row>
        <row r="10693">
          <cell r="A10693">
            <v>177901</v>
          </cell>
          <cell r="B10693" t="str">
            <v>风痛片</v>
          </cell>
          <cell r="C10693" t="str">
            <v>吉林万通药业集团梅河药业股份有限公司(吉林涌源药业)</v>
          </cell>
          <cell r="D10693" t="str">
            <v>6片/板×2板/盒</v>
          </cell>
        </row>
        <row r="10694">
          <cell r="A10694">
            <v>178951</v>
          </cell>
          <cell r="B10694" t="str">
            <v>来氟米特片</v>
          </cell>
          <cell r="C10694" t="str">
            <v>江苏亚邦爱普森药业有限公司</v>
          </cell>
          <cell r="D10694" t="str">
            <v>10mgx20片</v>
          </cell>
        </row>
        <row r="10695">
          <cell r="A10695">
            <v>178962</v>
          </cell>
          <cell r="B10695" t="str">
            <v>来益牌叶黄素咀嚼片</v>
          </cell>
          <cell r="C10695" t="str">
            <v>浙江医药股份有限公司新昌制药厂</v>
          </cell>
          <cell r="D10695" t="str">
            <v>450mgx30片x3瓶</v>
          </cell>
        </row>
        <row r="10696">
          <cell r="A10696">
            <v>121785</v>
          </cell>
          <cell r="B10696" t="str">
            <v>复方多粘菌素B软膏</v>
          </cell>
          <cell r="C10696" t="str">
            <v>浙江孚诺医药股份有限公司(原:浙江日升昌药业有限公司)</v>
          </cell>
          <cell r="D10696" t="str">
            <v>10g</v>
          </cell>
        </row>
        <row r="10697">
          <cell r="A10697">
            <v>169055</v>
          </cell>
          <cell r="B10697" t="str">
            <v>菊花</v>
          </cell>
          <cell r="C10697" t="str">
            <v>其他生产厂家</v>
          </cell>
          <cell r="D10697" t="str">
            <v>净制10g</v>
          </cell>
        </row>
        <row r="10698">
          <cell r="A10698">
            <v>176166</v>
          </cell>
          <cell r="B10698" t="str">
            <v>富马酸福莫特罗粉吸入剂</v>
          </cell>
          <cell r="C10698" t="str">
            <v>正大天晴药业集团股份有限公司</v>
          </cell>
          <cell r="D10698" t="str">
            <v>12μgx10粒x3板</v>
          </cell>
        </row>
        <row r="10699">
          <cell r="A10699">
            <v>176610</v>
          </cell>
          <cell r="B10699" t="str">
            <v>复方桔梗止咳片</v>
          </cell>
          <cell r="C10699" t="str">
            <v>云南裕丰药业有限公司</v>
          </cell>
          <cell r="D10699" t="str">
            <v>0.25gx24片</v>
          </cell>
        </row>
        <row r="10700">
          <cell r="A10700">
            <v>176644</v>
          </cell>
          <cell r="B10700" t="str">
            <v>维生素E软胶囊</v>
          </cell>
          <cell r="C10700" t="str">
            <v>吉林万通药业有限公司</v>
          </cell>
          <cell r="D10700" t="str">
            <v>100mgx160粒</v>
          </cell>
        </row>
        <row r="10701">
          <cell r="A10701">
            <v>176646</v>
          </cell>
          <cell r="B10701" t="str">
            <v>氯雷他定片</v>
          </cell>
          <cell r="C10701" t="str">
            <v>海南海神同洲制药有限公司</v>
          </cell>
          <cell r="D10701" t="str">
            <v>10mgx10片</v>
          </cell>
        </row>
        <row r="10702">
          <cell r="A10702">
            <v>176651</v>
          </cell>
          <cell r="B10702" t="str">
            <v>金银花清清宝</v>
          </cell>
          <cell r="C10702" t="str">
            <v>江西虹景天药业有限公司</v>
          </cell>
          <cell r="D10702" t="str">
            <v>7gx20袋</v>
          </cell>
        </row>
        <row r="10703">
          <cell r="A10703">
            <v>176665</v>
          </cell>
          <cell r="B10703" t="str">
            <v>金银花清清宝</v>
          </cell>
          <cell r="C10703" t="str">
            <v>江西虹景天药业有限公司</v>
          </cell>
          <cell r="D10703" t="str">
            <v>7gx30袋</v>
          </cell>
        </row>
        <row r="10704">
          <cell r="A10704">
            <v>176666</v>
          </cell>
          <cell r="B10704" t="str">
            <v>菊花晶清清宝</v>
          </cell>
          <cell r="C10704" t="str">
            <v>江西虹景天药业有限公司</v>
          </cell>
          <cell r="D10704" t="str">
            <v>7gx30袋</v>
          </cell>
        </row>
        <row r="10705">
          <cell r="A10705">
            <v>176667</v>
          </cell>
          <cell r="B10705" t="str">
            <v>菊花晶清清宝</v>
          </cell>
          <cell r="C10705" t="str">
            <v>江西虹景天药业有限公司</v>
          </cell>
          <cell r="D10705" t="str">
            <v>7gx20袋</v>
          </cell>
        </row>
        <row r="10706">
          <cell r="A10706">
            <v>176669</v>
          </cell>
          <cell r="B10706" t="str">
            <v>精制狗皮膏</v>
          </cell>
          <cell r="C10706" t="str">
            <v>湖北康源药业有限公司</v>
          </cell>
          <cell r="D10706" t="str">
            <v>7cmx10cmx6贴</v>
          </cell>
        </row>
        <row r="10707">
          <cell r="A10707">
            <v>176656</v>
          </cell>
          <cell r="B10707" t="str">
            <v>复方消痔栓</v>
          </cell>
          <cell r="C10707" t="str">
            <v>广西百琪药业有限公司(原:广西钦州北生药业)</v>
          </cell>
          <cell r="D10707" t="str">
            <v>2gx5粒</v>
          </cell>
        </row>
        <row r="10708">
          <cell r="A10708">
            <v>164390</v>
          </cell>
          <cell r="B10708" t="str">
            <v>紫花地丁</v>
          </cell>
          <cell r="C10708" t="str">
            <v>其他生产厂家</v>
          </cell>
          <cell r="D10708" t="str">
            <v>段</v>
          </cell>
        </row>
        <row r="10709">
          <cell r="A10709">
            <v>172545</v>
          </cell>
          <cell r="B10709" t="str">
            <v>山银花露</v>
          </cell>
          <cell r="C10709" t="str">
            <v>湖北楚天舒药业有限公司</v>
          </cell>
          <cell r="D10709" t="str">
            <v>340ml(冰糖型)</v>
          </cell>
        </row>
        <row r="10710">
          <cell r="A10710">
            <v>175127</v>
          </cell>
          <cell r="B10710" t="str">
            <v>朗千金儿童软膏</v>
          </cell>
          <cell r="C10710" t="str">
            <v>四川省龙行千里医药科技有限公司</v>
          </cell>
          <cell r="D10710" t="str">
            <v>15g/支</v>
          </cell>
        </row>
        <row r="10711">
          <cell r="A10711">
            <v>175129</v>
          </cell>
          <cell r="B10711" t="str">
            <v>冬己儿童松花爽身粉</v>
          </cell>
          <cell r="C10711" t="str">
            <v>广州姿采化妆品厂</v>
          </cell>
          <cell r="D10711" t="str">
            <v>120g</v>
          </cell>
        </row>
        <row r="10712">
          <cell r="A10712">
            <v>175128</v>
          </cell>
          <cell r="B10712" t="str">
            <v>朗千金草本乳膏</v>
          </cell>
          <cell r="C10712" t="str">
            <v>四川省龙行千里医药科技有限公司</v>
          </cell>
          <cell r="D10712" t="str">
            <v>15g/支</v>
          </cell>
        </row>
        <row r="10713">
          <cell r="A10713">
            <v>172652</v>
          </cell>
          <cell r="B10713" t="str">
            <v>舒肝解郁胶囊</v>
          </cell>
          <cell r="C10713" t="str">
            <v>四川济生堂药业有限公司</v>
          </cell>
          <cell r="D10713" t="str">
            <v>0.36gx28粒</v>
          </cell>
        </row>
        <row r="10714">
          <cell r="A10714">
            <v>160912</v>
          </cell>
          <cell r="B10714" t="str">
            <v>保丽净假牙清洁片</v>
          </cell>
          <cell r="C10714" t="str">
            <v>PTI Royston LLC</v>
          </cell>
          <cell r="D10714" t="str">
            <v>30片(专为全/半口假牙设计)</v>
          </cell>
        </row>
        <row r="10715">
          <cell r="A10715">
            <v>178175</v>
          </cell>
          <cell r="B10715" t="str">
            <v>撒隆巴斯护具</v>
          </cell>
          <cell r="C10715" t="str">
            <v>久光制药株式会社</v>
          </cell>
          <cell r="D10715" t="str">
            <v>肘部用（M20-24cm）</v>
          </cell>
        </row>
        <row r="10716">
          <cell r="A10716">
            <v>178177</v>
          </cell>
          <cell r="B10716" t="str">
            <v>撒隆巴斯护具</v>
          </cell>
          <cell r="C10716" t="str">
            <v>久光制药株式会社</v>
          </cell>
          <cell r="D10716" t="str">
            <v>腰部专用（L80-95cm）</v>
          </cell>
        </row>
        <row r="10717">
          <cell r="A10717">
            <v>178183</v>
          </cell>
          <cell r="B10717" t="str">
            <v>撒隆巴斯护具</v>
          </cell>
          <cell r="C10717" t="str">
            <v>久光制药株式会社</v>
          </cell>
          <cell r="D10717" t="str">
            <v>膝部用（LL39-43cm）</v>
          </cell>
        </row>
        <row r="10718">
          <cell r="A10718">
            <v>178184</v>
          </cell>
          <cell r="B10718" t="str">
            <v>撒隆巴斯护具</v>
          </cell>
          <cell r="C10718" t="str">
            <v>久光制药株式会社</v>
          </cell>
          <cell r="D10718" t="str">
            <v>膝部用（L36-40cm）</v>
          </cell>
        </row>
        <row r="10719">
          <cell r="A10719">
            <v>178185</v>
          </cell>
          <cell r="B10719" t="str">
            <v>撒隆巴斯护具</v>
          </cell>
          <cell r="C10719" t="str">
            <v>久光制药株式会社</v>
          </cell>
          <cell r="D10719" t="str">
            <v>脚踝部用(S22-24cm）</v>
          </cell>
        </row>
        <row r="10720">
          <cell r="A10720">
            <v>178180</v>
          </cell>
          <cell r="B10720" t="str">
            <v>撒隆巴斯护具</v>
          </cell>
          <cell r="C10720" t="str">
            <v>久光制药株式会社</v>
          </cell>
          <cell r="D10720" t="str">
            <v>腰部专用（M66-81cm）</v>
          </cell>
        </row>
        <row r="10721">
          <cell r="A10721">
            <v>178182</v>
          </cell>
          <cell r="B10721" t="str">
            <v>撒隆巴斯护具</v>
          </cell>
          <cell r="C10721" t="str">
            <v>久光制药株式会社</v>
          </cell>
          <cell r="D10721" t="str">
            <v>脚踝部用(L26-28cm）</v>
          </cell>
        </row>
        <row r="10722">
          <cell r="A10722">
            <v>178181</v>
          </cell>
          <cell r="B10722" t="str">
            <v>撒隆巴斯护具</v>
          </cell>
          <cell r="C10722" t="str">
            <v>久光制药株式会社</v>
          </cell>
          <cell r="D10722" t="str">
            <v>膝部用（S30-34cm）</v>
          </cell>
        </row>
        <row r="10723">
          <cell r="A10723">
            <v>177936</v>
          </cell>
          <cell r="B10723" t="str">
            <v>伤痛宁膏</v>
          </cell>
          <cell r="C10723" t="str">
            <v>湖北康源药业有限公司</v>
          </cell>
          <cell r="D10723" t="str">
            <v>7×10×15贴</v>
          </cell>
        </row>
        <row r="10724">
          <cell r="A10724">
            <v>177889</v>
          </cell>
          <cell r="B10724" t="str">
            <v>维生素C咀嚼片</v>
          </cell>
          <cell r="C10724" t="str">
            <v>吉林恒金药业股份有限公司</v>
          </cell>
          <cell r="D10724" t="str">
            <v>0.1gx80片</v>
          </cell>
        </row>
        <row r="10725">
          <cell r="A10725">
            <v>178202</v>
          </cell>
          <cell r="B10725" t="str">
            <v>肾石通颗粒</v>
          </cell>
          <cell r="C10725" t="str">
            <v>吉林万通药业集团梅河药业股份有限公司</v>
          </cell>
          <cell r="D10725" t="str">
            <v>15gx10袋</v>
          </cell>
        </row>
        <row r="10726">
          <cell r="A10726">
            <v>177826</v>
          </cell>
          <cell r="B10726" t="str">
            <v>铝碳酸镁咀嚼片</v>
          </cell>
          <cell r="C10726" t="str">
            <v>花园药业股份有限公司</v>
          </cell>
          <cell r="D10726" t="str">
            <v>0.5gx24片</v>
          </cell>
        </row>
        <row r="10727">
          <cell r="A10727">
            <v>177827</v>
          </cell>
          <cell r="B10727" t="str">
            <v>阿奇霉素分散片</v>
          </cell>
          <cell r="C10727" t="str">
            <v>花园药业股份有限公司</v>
          </cell>
          <cell r="D10727" t="str">
            <v>0.25gx6片x1板</v>
          </cell>
        </row>
        <row r="10728">
          <cell r="A10728">
            <v>177885</v>
          </cell>
          <cell r="B10728" t="str">
            <v>罗红霉素胶囊</v>
          </cell>
          <cell r="C10728" t="str">
            <v>花园药业股份有限公司</v>
          </cell>
          <cell r="D10728" t="str">
            <v>150mgx12粒</v>
          </cell>
        </row>
        <row r="10729">
          <cell r="A10729">
            <v>154549</v>
          </cell>
          <cell r="B10729" t="str">
            <v>罗汉果</v>
          </cell>
          <cell r="C10729" t="str">
            <v>湖北金贵中药饮片有限公司</v>
          </cell>
          <cell r="D10729" t="str">
            <v>2个</v>
          </cell>
        </row>
        <row r="10730">
          <cell r="A10730">
            <v>175434</v>
          </cell>
          <cell r="B10730" t="str">
            <v>婴儿天然草本清凉爽身粉</v>
          </cell>
          <cell r="C10730" t="str">
            <v>福建省梦娇兰日用化学品有限公司</v>
          </cell>
          <cell r="D10730" t="str">
            <v>120g</v>
          </cell>
        </row>
        <row r="10731">
          <cell r="A10731">
            <v>175435</v>
          </cell>
          <cell r="B10731" t="str">
            <v>婴儿天然草本舒缓洗发沐浴露</v>
          </cell>
          <cell r="C10731" t="str">
            <v>福建省梦娇兰日用化学品有限公司</v>
          </cell>
          <cell r="D10731" t="str">
            <v>300ml</v>
          </cell>
        </row>
        <row r="10732">
          <cell r="A10732">
            <v>175436</v>
          </cell>
          <cell r="B10732" t="str">
            <v>婴儿天然草本粟米热痱粉</v>
          </cell>
          <cell r="C10732" t="str">
            <v>福建省梦娇兰日用化学品有限公司</v>
          </cell>
          <cell r="D10732" t="str">
            <v>120g</v>
          </cell>
        </row>
        <row r="10733">
          <cell r="A10733">
            <v>176851</v>
          </cell>
          <cell r="B10733" t="str">
            <v>一次性胰岛素笔用针头</v>
          </cell>
          <cell r="C10733" t="str">
            <v>テルモ株式会社</v>
          </cell>
          <cell r="D10733" t="str">
            <v>0.18mmx4mm(34G)/TNx*3404CCEx7支</v>
          </cell>
        </row>
        <row r="10734">
          <cell r="A10734">
            <v>127954</v>
          </cell>
          <cell r="B10734" t="str">
            <v>尿素维E乳膏</v>
          </cell>
          <cell r="C10734" t="str">
            <v>宿州亿帆药业有限公司</v>
          </cell>
          <cell r="D10734" t="str">
            <v>25g:15%</v>
          </cell>
        </row>
        <row r="10735">
          <cell r="A10735">
            <v>166323</v>
          </cell>
          <cell r="B10735" t="str">
            <v>艾达肤皮肤抑菌凝胶</v>
          </cell>
          <cell r="C10735" t="str">
            <v>成都抚南医药有限公司</v>
          </cell>
          <cell r="D10735" t="str">
            <v>20g</v>
          </cell>
        </row>
        <row r="10736">
          <cell r="A10736">
            <v>167979</v>
          </cell>
          <cell r="B10736" t="str">
            <v>锦灯笼</v>
          </cell>
          <cell r="C10736" t="str">
            <v>其他生产厂家</v>
          </cell>
          <cell r="D10736" t="str">
            <v>净制</v>
          </cell>
        </row>
        <row r="10737">
          <cell r="A10737">
            <v>155240</v>
          </cell>
          <cell r="B10737" t="str">
            <v>电子血压计</v>
          </cell>
          <cell r="C10737" t="str">
            <v>欧姆龙健康医疗(中国)有限公司</v>
          </cell>
          <cell r="D10737" t="str">
            <v>HEM-7136 上臂式</v>
          </cell>
        </row>
        <row r="10738">
          <cell r="A10738">
            <v>168520</v>
          </cell>
          <cell r="B10738" t="str">
            <v>含牛初乳奶酥片</v>
          </cell>
          <cell r="C10738" t="str">
            <v>内蒙古伊诺清真食品有限责任公司</v>
          </cell>
          <cell r="D10738" t="str">
            <v>60g</v>
          </cell>
        </row>
        <row r="10739">
          <cell r="A10739">
            <v>160402</v>
          </cell>
          <cell r="B10739" t="str">
            <v>百合粉</v>
          </cell>
          <cell r="C10739" t="str">
            <v>太极集团四川绵阳制药有限公司</v>
          </cell>
          <cell r="D10739" t="str">
            <v>130g（优质细粉）</v>
          </cell>
        </row>
        <row r="10740">
          <cell r="A10740">
            <v>158053</v>
          </cell>
          <cell r="B10740" t="str">
            <v>桑菊感冒片</v>
          </cell>
          <cell r="C10740" t="str">
            <v>太极集团四川绵阳制药有限公司</v>
          </cell>
          <cell r="D10740" t="str">
            <v>15片x3板(糖衣片)</v>
          </cell>
        </row>
        <row r="10741">
          <cell r="A10741">
            <v>155943</v>
          </cell>
          <cell r="B10741" t="str">
            <v>红原牦牛奶粉</v>
          </cell>
          <cell r="C10741" t="str">
            <v>红原牦牛乳业有限责任公司</v>
          </cell>
          <cell r="D10741" t="str">
            <v>454g(儿童)</v>
          </cell>
        </row>
        <row r="10742">
          <cell r="A10742">
            <v>168601</v>
          </cell>
          <cell r="B10742" t="str">
            <v>养生堂牌B族维生素片</v>
          </cell>
          <cell r="C10742" t="str">
            <v>养生堂药业有限公司</v>
          </cell>
          <cell r="D10742" t="str">
            <v>30g(0.5gx60片)</v>
          </cell>
        </row>
        <row r="10743">
          <cell r="A10743">
            <v>168265</v>
          </cell>
          <cell r="B10743" t="str">
            <v>养生堂牌天然维生素C咀嚼片</v>
          </cell>
          <cell r="C10743" t="str">
            <v>养生堂药业有限公司</v>
          </cell>
          <cell r="D10743" t="str">
            <v>10.2g(850mgx12片)</v>
          </cell>
        </row>
        <row r="10744">
          <cell r="A10744">
            <v>173734</v>
          </cell>
          <cell r="B10744" t="str">
            <v>创口贴</v>
          </cell>
          <cell r="C10744" t="str">
            <v>浙江康力迪医疗用品有限公司</v>
          </cell>
          <cell r="D10744" t="str">
            <v>Φ12mm16片薄片+16片厚片水胶体型</v>
          </cell>
        </row>
        <row r="10745">
          <cell r="A10745">
            <v>173736</v>
          </cell>
          <cell r="B10745" t="str">
            <v>创口贴</v>
          </cell>
          <cell r="C10745" t="str">
            <v>浙江康力迪医疗用品有限公司</v>
          </cell>
          <cell r="D10745" t="str">
            <v>Φ12mm16片水胶体型夜用</v>
          </cell>
        </row>
        <row r="10746">
          <cell r="A10746">
            <v>173735</v>
          </cell>
          <cell r="B10746" t="str">
            <v>创口贴</v>
          </cell>
          <cell r="C10746" t="str">
            <v>浙江康力迪医疗用品有限公司</v>
          </cell>
          <cell r="D10746" t="str">
            <v>Φ12mm16片水胶体型日用</v>
          </cell>
        </row>
        <row r="10747">
          <cell r="A10747">
            <v>167966</v>
          </cell>
          <cell r="B10747" t="str">
            <v>小儿氨酚黄那敏颗粒</v>
          </cell>
          <cell r="C10747" t="str">
            <v>西南药业股份有限公司</v>
          </cell>
          <cell r="D10747" t="str">
            <v>15袋</v>
          </cell>
        </row>
        <row r="10748">
          <cell r="A10748">
            <v>161287</v>
          </cell>
          <cell r="B10748" t="str">
            <v>炒黑芝麻</v>
          </cell>
          <cell r="C10748" t="str">
            <v>太极集团四川绵阳制药有限公司</v>
          </cell>
          <cell r="D10748" t="str">
            <v>100g</v>
          </cell>
        </row>
        <row r="10749">
          <cell r="A10749">
            <v>156160</v>
          </cell>
          <cell r="B10749" t="str">
            <v>百合</v>
          </cell>
          <cell r="C10749" t="str">
            <v>太极集团四川绵阳制药有限公司</v>
          </cell>
          <cell r="D10749" t="str">
            <v>100g</v>
          </cell>
        </row>
        <row r="10750">
          <cell r="A10750">
            <v>177821</v>
          </cell>
          <cell r="B10750" t="str">
            <v>新疆和田滩枣</v>
          </cell>
          <cell r="C10750" t="str">
            <v>成都齐力红食品有限责任公司</v>
          </cell>
          <cell r="D10750" t="str">
            <v>1000g</v>
          </cell>
        </row>
        <row r="10751">
          <cell r="A10751">
            <v>162497</v>
          </cell>
          <cell r="B10751" t="str">
            <v>江中牌胖大海菊花乌梅桔红糖</v>
          </cell>
          <cell r="C10751" t="str">
            <v>江中药业股份有限公司</v>
          </cell>
          <cell r="D10751" t="str">
            <v>2g×12粒</v>
          </cell>
        </row>
        <row r="10752">
          <cell r="A10752">
            <v>161295</v>
          </cell>
          <cell r="B10752" t="str">
            <v>党参段</v>
          </cell>
          <cell r="C10752" t="str">
            <v>其他生产厂家</v>
          </cell>
          <cell r="D10752" t="str">
            <v>段</v>
          </cell>
        </row>
        <row r="10753">
          <cell r="A10753">
            <v>171529</v>
          </cell>
          <cell r="B10753" t="str">
            <v>红糖姜茶</v>
          </cell>
          <cell r="C10753" t="str">
            <v>浙江森宇药业有限公司</v>
          </cell>
          <cell r="D10753" t="str">
            <v>10gx10包</v>
          </cell>
        </row>
        <row r="10754">
          <cell r="A10754">
            <v>166671</v>
          </cell>
          <cell r="B10754" t="str">
            <v>透明质酸修护生物膜</v>
          </cell>
          <cell r="C10754" t="str">
            <v>云南贝泰妮生物科技集团股份有限公司  </v>
          </cell>
          <cell r="D10754" t="str">
            <v>80g</v>
          </cell>
        </row>
        <row r="10755">
          <cell r="A10755">
            <v>176151</v>
          </cell>
          <cell r="B10755" t="str">
            <v>叶酸片</v>
          </cell>
          <cell r="C10755" t="str">
            <v>福州海王福药制药有限公司</v>
          </cell>
          <cell r="D10755" t="str">
            <v>5mgx100片</v>
          </cell>
        </row>
        <row r="10756">
          <cell r="A10756">
            <v>175917</v>
          </cell>
          <cell r="B10756" t="str">
            <v>小儿黄龙颗粒</v>
          </cell>
          <cell r="C10756" t="str">
            <v>重庆希尔安药业有限公司</v>
          </cell>
          <cell r="D10756" t="str">
            <v>5gx6袋</v>
          </cell>
        </row>
        <row r="10757">
          <cell r="A10757">
            <v>136778</v>
          </cell>
          <cell r="B10757" t="str">
            <v>快胃片</v>
          </cell>
          <cell r="C10757" t="str">
            <v>上海医药集团青岛国风药业股份有限公司</v>
          </cell>
          <cell r="D10757" t="str">
            <v>0.35gx90片(薄膜衣）</v>
          </cell>
        </row>
        <row r="10758">
          <cell r="A10758">
            <v>178244</v>
          </cell>
          <cell r="B10758" t="str">
            <v>疤痕平</v>
          </cell>
          <cell r="C10758" t="str">
            <v>哈尔滨乾佰纳生物药业有限公司</v>
          </cell>
          <cell r="D10758" t="str">
            <v>15g（烧伤专用）</v>
          </cell>
        </row>
        <row r="10759">
          <cell r="A10759">
            <v>178245</v>
          </cell>
          <cell r="B10759" t="str">
            <v>疤痕平</v>
          </cell>
          <cell r="C10759" t="str">
            <v>哈尔滨乾佰纳生物药业有限公司</v>
          </cell>
          <cell r="D10759" t="str">
            <v>20g</v>
          </cell>
        </row>
        <row r="10760">
          <cell r="A10760">
            <v>178275</v>
          </cell>
          <cell r="B10760" t="str">
            <v>健胃消食片</v>
          </cell>
          <cell r="C10760" t="str">
            <v>悦康药业集团安徽天然制药有限公司</v>
          </cell>
          <cell r="D10760" t="str">
            <v>0.5gx30片</v>
          </cell>
        </row>
        <row r="10761">
          <cell r="A10761">
            <v>172654</v>
          </cell>
          <cell r="B10761" t="str">
            <v>妇科千金片</v>
          </cell>
          <cell r="C10761" t="str">
            <v>株洲千金药业股份有限公司</v>
          </cell>
          <cell r="D10761" t="str">
            <v>18片x7板（薄膜衣）</v>
          </cell>
        </row>
        <row r="10762">
          <cell r="A10762">
            <v>178364</v>
          </cell>
          <cell r="B10762" t="str">
            <v>片仔癀牌仙泉凝水保湿霜</v>
          </cell>
          <cell r="C10762" t="str">
            <v>福建片仔癀化妆品有限公司</v>
          </cell>
          <cell r="D10762" t="str">
            <v>50g</v>
          </cell>
        </row>
        <row r="10763">
          <cell r="A10763">
            <v>178420</v>
          </cell>
          <cell r="B10763" t="str">
            <v>血脂康胶囊</v>
          </cell>
          <cell r="C10763" t="str">
            <v>北京北大维信生物科技有限公司</v>
          </cell>
          <cell r="D10763" t="str">
            <v>0.3x36粒</v>
          </cell>
        </row>
        <row r="10764">
          <cell r="A10764">
            <v>153711</v>
          </cell>
          <cell r="B10764" t="str">
            <v>炒苍耳子</v>
          </cell>
          <cell r="C10764" t="str">
            <v>其他生产厂家</v>
          </cell>
          <cell r="D10764" t="str">
            <v>炒</v>
          </cell>
        </row>
        <row r="10765">
          <cell r="A10765">
            <v>175429</v>
          </cell>
          <cell r="B10765" t="str">
            <v>奥美拉唑镁肠溶片</v>
          </cell>
          <cell r="C10765" t="str">
            <v>瑞典AstraZeneca AB s-15185,sodertalje</v>
          </cell>
          <cell r="D10765" t="str">
            <v>10mgx7片（OTC）</v>
          </cell>
        </row>
        <row r="10766">
          <cell r="A10766">
            <v>173976</v>
          </cell>
          <cell r="B10766" t="str">
            <v>厄贝沙坦片</v>
          </cell>
          <cell r="C10766" t="str">
            <v>浙江华海药业股份有限公司</v>
          </cell>
          <cell r="D10766" t="str">
            <v>75mgx12片</v>
          </cell>
        </row>
        <row r="10767">
          <cell r="A10767">
            <v>165273</v>
          </cell>
          <cell r="B10767" t="str">
            <v>福辛普利钠片</v>
          </cell>
          <cell r="C10767" t="str">
            <v>浙江华海药业股份有限公司</v>
          </cell>
          <cell r="D10767" t="str">
            <v>10mgx7片</v>
          </cell>
        </row>
        <row r="10768">
          <cell r="A10768">
            <v>172593</v>
          </cell>
          <cell r="B10768" t="str">
            <v>富马酸替诺福韦二吡呋酯片</v>
          </cell>
          <cell r="C10768" t="str">
            <v>正大天晴药业集团股份有限公司</v>
          </cell>
          <cell r="D10768" t="str">
            <v>300mgx30片</v>
          </cell>
        </row>
        <row r="10769">
          <cell r="A10769">
            <v>166376</v>
          </cell>
          <cell r="B10769" t="str">
            <v>医用压敏胶带</v>
          </cell>
          <cell r="C10769" t="str">
            <v>东阿阿胶阿华医疗器械有限公司</v>
          </cell>
          <cell r="D10769" t="str">
            <v>2.5cmx450cm</v>
          </cell>
        </row>
        <row r="10770">
          <cell r="A10770">
            <v>166377</v>
          </cell>
          <cell r="B10770" t="str">
            <v>医用压敏胶带</v>
          </cell>
          <cell r="C10770" t="str">
            <v>东阿阿胶阿华医疗器械有限公司</v>
          </cell>
          <cell r="D10770" t="str">
            <v>1cmx1000cmx13卷</v>
          </cell>
        </row>
        <row r="10771">
          <cell r="A10771">
            <v>175999</v>
          </cell>
          <cell r="B10771" t="str">
            <v>汤臣倍健钙维生素D维生素K软胶囊</v>
          </cell>
          <cell r="C10771" t="str">
            <v>汤臣倍健股份有限公司</v>
          </cell>
          <cell r="D10771" t="str">
            <v>1000mgx100粒</v>
          </cell>
        </row>
        <row r="10772">
          <cell r="A10772">
            <v>177605</v>
          </cell>
          <cell r="B10772" t="str">
            <v>薏苡仁</v>
          </cell>
          <cell r="C10772" t="str">
            <v>广东乐陶陶药业股份有限公司</v>
          </cell>
          <cell r="D10772" t="str">
            <v>300g</v>
          </cell>
        </row>
        <row r="10773">
          <cell r="A10773">
            <v>177608</v>
          </cell>
          <cell r="B10773" t="str">
            <v>莲子</v>
          </cell>
          <cell r="C10773" t="str">
            <v>广东乐陶陶药业股份有限公司</v>
          </cell>
          <cell r="D10773" t="str">
            <v>190g</v>
          </cell>
        </row>
        <row r="10774">
          <cell r="A10774">
            <v>177609</v>
          </cell>
          <cell r="B10774" t="str">
            <v>茯苓</v>
          </cell>
          <cell r="C10774" t="str">
            <v>广东乐陶陶药业股份有限公司</v>
          </cell>
          <cell r="D10774" t="str">
            <v>180g</v>
          </cell>
        </row>
        <row r="10775">
          <cell r="A10775">
            <v>177577</v>
          </cell>
          <cell r="B10775" t="str">
            <v>格列美脲胶囊</v>
          </cell>
          <cell r="C10775" t="str">
            <v>广西百琪药业有限公司(原:广西钦州北生药业)</v>
          </cell>
          <cell r="D10775" t="str">
            <v>2mgx24s</v>
          </cell>
        </row>
        <row r="10776">
          <cell r="A10776">
            <v>177607</v>
          </cell>
          <cell r="B10776" t="str">
            <v>大枣</v>
          </cell>
          <cell r="C10776" t="str">
            <v>广东乐陶陶药业股份有限公司</v>
          </cell>
          <cell r="D10776" t="str">
            <v>片、120g</v>
          </cell>
        </row>
        <row r="10777">
          <cell r="A10777">
            <v>176001</v>
          </cell>
          <cell r="B10777" t="str">
            <v>汤臣倍健钙维生素D维生素K软胶囊</v>
          </cell>
          <cell r="C10777" t="str">
            <v>汤臣倍健股份有限公司</v>
          </cell>
          <cell r="D10777" t="str">
            <v>200g(1000mgx200粒)</v>
          </cell>
        </row>
        <row r="10778">
          <cell r="A10778">
            <v>178418</v>
          </cell>
          <cell r="B10778" t="str">
            <v>银黄滴丸</v>
          </cell>
          <cell r="C10778" t="str">
            <v>浙江维康药业股份有限公司</v>
          </cell>
          <cell r="D10778" t="str">
            <v>0.7gx16袋</v>
          </cell>
        </row>
        <row r="10779">
          <cell r="A10779">
            <v>141864</v>
          </cell>
          <cell r="B10779" t="str">
            <v>聚维酮碘溶液</v>
          </cell>
          <cell r="C10779" t="str">
            <v>成都永安制药有限公司</v>
          </cell>
          <cell r="D10779" t="str">
            <v>7.5%：200ml</v>
          </cell>
        </row>
        <row r="10780">
          <cell r="A10780">
            <v>159576</v>
          </cell>
          <cell r="B10780" t="str">
            <v>复方乳酸乳膏</v>
          </cell>
          <cell r="C10780" t="str">
            <v>福建太平洋制药有限公司</v>
          </cell>
          <cell r="D10780" t="str">
            <v>20g：乳酸2.4g和尿素3.0g</v>
          </cell>
        </row>
        <row r="10781">
          <cell r="A10781">
            <v>171499</v>
          </cell>
          <cell r="B10781" t="str">
            <v>肠炎宁片</v>
          </cell>
          <cell r="C10781" t="str">
            <v>江西康恩贝中药有限公司</v>
          </cell>
          <cell r="D10781" t="str">
            <v>0.42gx12片x5板（薄膜衣）</v>
          </cell>
        </row>
        <row r="10782">
          <cell r="A10782">
            <v>166996</v>
          </cell>
          <cell r="B10782" t="str">
            <v>灸热贴</v>
          </cell>
          <cell r="C10782" t="str">
            <v>济南汉磁生物科技有限公司</v>
          </cell>
          <cell r="D10782" t="str">
            <v>HC-A颈痛贴x2贴</v>
          </cell>
        </row>
        <row r="10783">
          <cell r="A10783">
            <v>166997</v>
          </cell>
          <cell r="B10783" t="str">
            <v>灸热贴</v>
          </cell>
          <cell r="C10783" t="str">
            <v>济南汉磁生物科技有限公司</v>
          </cell>
          <cell r="D10783" t="str">
            <v>HC-D风湿贴x2贴</v>
          </cell>
        </row>
        <row r="10784">
          <cell r="A10784">
            <v>167000</v>
          </cell>
          <cell r="B10784" t="str">
            <v>灸热贴</v>
          </cell>
          <cell r="C10784" t="str">
            <v>济南汉磁生物科技有限公司</v>
          </cell>
          <cell r="D10784" t="str">
            <v>HC-I强效型x2贴</v>
          </cell>
        </row>
        <row r="10785">
          <cell r="A10785">
            <v>166994</v>
          </cell>
          <cell r="B10785" t="str">
            <v>灸热贴</v>
          </cell>
          <cell r="C10785" t="str">
            <v>济南汉磁生物科技有限公司</v>
          </cell>
          <cell r="D10785" t="str">
            <v>HC-B肩痛贴x2贴</v>
          </cell>
        </row>
        <row r="10786">
          <cell r="A10786">
            <v>166995</v>
          </cell>
          <cell r="B10786" t="str">
            <v>灸热贴</v>
          </cell>
          <cell r="C10786" t="str">
            <v>济南汉磁生物科技有限公司</v>
          </cell>
          <cell r="D10786" t="str">
            <v>HC-C腰痛贴x2贴</v>
          </cell>
        </row>
        <row r="10787">
          <cell r="A10787">
            <v>166998</v>
          </cell>
          <cell r="B10787" t="str">
            <v>灸热贴</v>
          </cell>
          <cell r="C10787" t="str">
            <v>济南汉磁生物科技有限公司</v>
          </cell>
          <cell r="D10787" t="str">
            <v>HC-F痛经贴x2贴</v>
          </cell>
        </row>
        <row r="10788">
          <cell r="A10788">
            <v>166999</v>
          </cell>
          <cell r="B10788" t="str">
            <v>灸热贴</v>
          </cell>
          <cell r="C10788" t="str">
            <v>济南汉磁生物科技有限公司</v>
          </cell>
          <cell r="D10788" t="str">
            <v>HC-E骨质增生贴x2贴</v>
          </cell>
        </row>
        <row r="10789">
          <cell r="A10789">
            <v>168105</v>
          </cell>
          <cell r="B10789" t="str">
            <v>护眼贴</v>
          </cell>
          <cell r="C10789" t="str">
            <v>青海奇力康医疗器械有限公司</v>
          </cell>
          <cell r="D10789" t="str">
            <v>8cmx5.8cm2贴x15袋</v>
          </cell>
        </row>
        <row r="10790">
          <cell r="A10790">
            <v>166771</v>
          </cell>
          <cell r="B10790" t="str">
            <v>土鳖虫</v>
          </cell>
          <cell r="C10790" t="str">
            <v>其他生产厂家</v>
          </cell>
          <cell r="D10790" t="str">
            <v>净制</v>
          </cell>
        </row>
        <row r="10791">
          <cell r="A10791">
            <v>89062</v>
          </cell>
          <cell r="B10791" t="str">
            <v>薇诺娜舒敏保湿修复霜</v>
          </cell>
          <cell r="C10791" t="str">
            <v>云南贝泰妮生物科技集团股份有限公司  </v>
          </cell>
          <cell r="D10791" t="str">
            <v>50g</v>
          </cell>
        </row>
        <row r="10792">
          <cell r="A10792">
            <v>172340</v>
          </cell>
          <cell r="B10792" t="str">
            <v>透明质酸修护生物膜</v>
          </cell>
          <cell r="C10792" t="str">
            <v>云南贝泰妮生物科技集团股份有限公司  </v>
          </cell>
          <cell r="D10792" t="str">
            <v>50g</v>
          </cell>
        </row>
        <row r="10793">
          <cell r="A10793">
            <v>172377</v>
          </cell>
          <cell r="B10793" t="str">
            <v>薇诺娜舒敏保湿喷雾</v>
          </cell>
          <cell r="C10793" t="str">
            <v>云南贝泰妮生物科技集团股份有限公司  </v>
          </cell>
          <cell r="D10793" t="str">
            <v>150ml</v>
          </cell>
        </row>
        <row r="10794">
          <cell r="A10794">
            <v>172379</v>
          </cell>
          <cell r="B10794" t="str">
            <v>薇诺娜清透防晒乳SPF30PA+++</v>
          </cell>
          <cell r="C10794" t="str">
            <v>云南贝泰妮生物科技集团股份有限公司  </v>
          </cell>
          <cell r="D10794" t="str">
            <v>50g</v>
          </cell>
        </row>
        <row r="10795">
          <cell r="A10795">
            <v>166670</v>
          </cell>
          <cell r="B10795" t="str">
            <v>透明质酸修护贴敷料</v>
          </cell>
          <cell r="C10795" t="str">
            <v>云南贝泰妮生物科技集团股份有限公司  </v>
          </cell>
          <cell r="D10795" t="str">
            <v>25gx6贴</v>
          </cell>
        </row>
        <row r="10796">
          <cell r="A10796">
            <v>172339</v>
          </cell>
          <cell r="B10796" t="str">
            <v>医用退热贴</v>
          </cell>
          <cell r="C10796" t="str">
            <v>珠海国佳新材股份有限公司</v>
          </cell>
          <cell r="D10796" t="str">
            <v>112.5x40mmx1贴x2袋（BB-01Ⅱ型儿童装）</v>
          </cell>
        </row>
        <row r="10797">
          <cell r="A10797">
            <v>173773</v>
          </cell>
          <cell r="B10797" t="str">
            <v>复方感冒灵颗粒</v>
          </cell>
          <cell r="C10797" t="str">
            <v>广西宝瑞坦制药有限公司</v>
          </cell>
          <cell r="D10797" t="str">
            <v>14gx15袋</v>
          </cell>
        </row>
        <row r="10798">
          <cell r="A10798">
            <v>135873</v>
          </cell>
          <cell r="B10798" t="str">
            <v>醋五灵脂</v>
          </cell>
          <cell r="C10798" t="str">
            <v>其他生产厂家</v>
          </cell>
          <cell r="D10798" t="str">
            <v>醋制</v>
          </cell>
        </row>
        <row r="10799">
          <cell r="A10799">
            <v>108708</v>
          </cell>
          <cell r="B10799" t="str">
            <v>醋酸钙胶囊</v>
          </cell>
          <cell r="C10799" t="str">
            <v>昆明邦宇制药有限公司</v>
          </cell>
          <cell r="D10799" t="str">
            <v>0.6gx12粒</v>
          </cell>
        </row>
        <row r="10800">
          <cell r="A10800">
            <v>167338</v>
          </cell>
          <cell r="B10800" t="str">
            <v>玫瑰花</v>
          </cell>
          <cell r="C10800" t="str">
            <v>其他生产厂家</v>
          </cell>
          <cell r="D10800" t="str">
            <v>精选</v>
          </cell>
        </row>
        <row r="10801">
          <cell r="A10801">
            <v>148113</v>
          </cell>
          <cell r="B10801" t="str">
            <v>碧生源常润茶</v>
          </cell>
          <cell r="C10801" t="str">
            <v>北京澳特舒尔保健品开发有限公司</v>
          </cell>
          <cell r="D10801" t="str">
            <v>2.5gx20袋x2小盒</v>
          </cell>
        </row>
        <row r="10802">
          <cell r="A10802">
            <v>148112</v>
          </cell>
          <cell r="B10802" t="str">
            <v>碧生源牌常菁茶</v>
          </cell>
          <cell r="C10802" t="str">
            <v>北京澳特舒尔保健品开发有限公司</v>
          </cell>
          <cell r="D10802" t="str">
            <v>100g(2.5gx20袋x2小盒)</v>
          </cell>
        </row>
        <row r="10803">
          <cell r="A10803">
            <v>172639</v>
          </cell>
          <cell r="B10803" t="str">
            <v>两个宝贝山楂片</v>
          </cell>
          <cell r="C10803" t="str">
            <v>青州市顺丰食品有限公司</v>
          </cell>
          <cell r="D10803" t="str">
            <v>128g</v>
          </cell>
        </row>
        <row r="10804">
          <cell r="A10804">
            <v>173114</v>
          </cell>
          <cell r="B10804" t="str">
            <v>营养强化蛋白复合粉（Ⅱ）型</v>
          </cell>
          <cell r="C10804" t="str">
            <v>玛士撒拉（上海）医疗科技有限公司</v>
          </cell>
          <cell r="D10804" t="str">
            <v>225g(25gx9袋)</v>
          </cell>
        </row>
        <row r="10805">
          <cell r="A10805">
            <v>172637</v>
          </cell>
          <cell r="B10805" t="str">
            <v>两个宝贝山楂布丁</v>
          </cell>
          <cell r="C10805" t="str">
            <v>青州市顺丰食品有限公司</v>
          </cell>
          <cell r="D10805" t="str">
            <v>128g
</v>
          </cell>
        </row>
        <row r="10806">
          <cell r="A10806">
            <v>172640</v>
          </cell>
          <cell r="B10806" t="str">
            <v>两个宝贝山楂球</v>
          </cell>
          <cell r="C10806" t="str">
            <v>青州市顺丰食品有限公司</v>
          </cell>
          <cell r="D10806" t="str">
            <v>128g
</v>
          </cell>
        </row>
        <row r="10807">
          <cell r="A10807">
            <v>172638</v>
          </cell>
          <cell r="B10807" t="str">
            <v>两个宝贝山楂条</v>
          </cell>
          <cell r="C10807" t="str">
            <v>青州市顺丰食品有限公司</v>
          </cell>
          <cell r="D10807" t="str">
            <v>128g（原味）</v>
          </cell>
        </row>
        <row r="10808">
          <cell r="A10808">
            <v>173112</v>
          </cell>
          <cell r="B10808" t="str">
            <v>两个宝贝山楂条</v>
          </cell>
          <cell r="C10808" t="str">
            <v>青州市顺丰食品有限公司</v>
          </cell>
          <cell r="D10808" t="str">
            <v>128g（蓝莓味）</v>
          </cell>
        </row>
        <row r="10809">
          <cell r="A10809">
            <v>167813</v>
          </cell>
          <cell r="B10809" t="str">
            <v>盐酸赛洛唑啉滴鼻液</v>
          </cell>
          <cell r="C10809" t="str">
            <v>杭州天诚药业有限公司</v>
          </cell>
          <cell r="D10809" t="str">
            <v>10ml:5mg（儿童型）</v>
          </cell>
        </row>
        <row r="10810">
          <cell r="A10810">
            <v>167807</v>
          </cell>
          <cell r="B10810" t="str">
            <v>珍丽莱南极皲裂防冻膏</v>
          </cell>
          <cell r="C10810" t="str">
            <v>广州金雪儿化妆品有限公司</v>
          </cell>
          <cell r="D10810" t="str">
            <v>20g</v>
          </cell>
        </row>
        <row r="10811">
          <cell r="A10811">
            <v>167808</v>
          </cell>
          <cell r="B10811" t="str">
            <v>珍丽莱喜来牵花语护手油</v>
          </cell>
          <cell r="C10811" t="str">
            <v>广州金雪儿化妆品有限公司</v>
          </cell>
          <cell r="D10811" t="str">
            <v>120ml（桂花）</v>
          </cell>
        </row>
        <row r="10812">
          <cell r="A10812">
            <v>167809</v>
          </cell>
          <cell r="B10812" t="str">
            <v>珍丽莱金手指橄榄防干裂油</v>
          </cell>
          <cell r="C10812" t="str">
            <v>广州金雪儿化妆品有限公司</v>
          </cell>
          <cell r="D10812" t="str">
            <v>120ml</v>
          </cell>
        </row>
        <row r="10813">
          <cell r="A10813">
            <v>167810</v>
          </cell>
          <cell r="B10813" t="str">
            <v>雀巢怡养中老年奶粉</v>
          </cell>
          <cell r="C10813" t="str">
            <v>双城雀巢有限公司</v>
          </cell>
          <cell r="D10813" t="str">
            <v>800g（脑力加油站）</v>
          </cell>
        </row>
        <row r="10814">
          <cell r="A10814">
            <v>169719</v>
          </cell>
          <cell r="B10814" t="str">
            <v>秋水仙碱片</v>
          </cell>
          <cell r="C10814" t="str">
            <v>广东彼迪药业有限公司</v>
          </cell>
          <cell r="D10814" t="str">
            <v>0.5mgx20片</v>
          </cell>
        </row>
        <row r="10815">
          <cell r="A10815">
            <v>177742</v>
          </cell>
          <cell r="B10815" t="str">
            <v>益母草颗粒</v>
          </cell>
          <cell r="C10815" t="str">
            <v>广州诺金制药有限公司</v>
          </cell>
          <cell r="D10815" t="str">
            <v>15gx10袋</v>
          </cell>
        </row>
        <row r="10816">
          <cell r="A10816">
            <v>156608</v>
          </cell>
          <cell r="B10816" t="str">
            <v>季德胜蛇药片</v>
          </cell>
          <cell r="C10816" t="str">
            <v>精华制药集团股份有限公司(原南通精华制药)</v>
          </cell>
          <cell r="D10816" t="str">
            <v>0.4gx15片</v>
          </cell>
        </row>
        <row r="10817">
          <cell r="A10817">
            <v>148629</v>
          </cell>
          <cell r="B10817" t="str">
            <v>唑来膦酸注射液</v>
          </cell>
          <cell r="C10817" t="str">
            <v>正大天晴药业集团股份有限公司</v>
          </cell>
          <cell r="D10817" t="str">
            <v>100ml:5mg/支(以唑来膦酸无水物计)</v>
          </cell>
        </row>
        <row r="10818">
          <cell r="A10818">
            <v>118018</v>
          </cell>
          <cell r="B10818" t="str">
            <v>注射用唑来膦酸浓溶液(唑来膦酸注射液)</v>
          </cell>
          <cell r="C10818" t="str">
            <v>正大天晴药业集团股份有限公司</v>
          </cell>
          <cell r="D10818" t="str">
            <v>5ml:4mg</v>
          </cell>
        </row>
        <row r="10819">
          <cell r="A10819">
            <v>170115</v>
          </cell>
          <cell r="B10819" t="str">
            <v>法半夏</v>
          </cell>
          <cell r="C10819" t="str">
            <v>其他生产厂家</v>
          </cell>
          <cell r="D10819" t="str">
            <v>甘草石灰制</v>
          </cell>
        </row>
        <row r="10820">
          <cell r="A10820">
            <v>142795</v>
          </cell>
          <cell r="B10820" t="str">
            <v>雪山胃宝胶囊</v>
          </cell>
          <cell r="C10820" t="str">
            <v>江西药都仁和制药有限公司</v>
          </cell>
          <cell r="D10820" t="str">
            <v>0.34gx36粒</v>
          </cell>
        </row>
        <row r="10821">
          <cell r="A10821">
            <v>156672</v>
          </cell>
          <cell r="B10821" t="str">
            <v>肺宁颗粒</v>
          </cell>
          <cell r="C10821" t="str">
            <v>吉林益民堂制药有限公司</v>
          </cell>
          <cell r="D10821" t="str">
            <v>10gx9袋</v>
          </cell>
        </row>
        <row r="10822">
          <cell r="A10822">
            <v>177525</v>
          </cell>
          <cell r="B10822" t="str">
            <v>参灵草牌原草液</v>
          </cell>
          <cell r="C10822" t="str">
            <v>江中药业股份有限公司</v>
          </cell>
          <cell r="D10822" t="str">
            <v>100mlx10瓶</v>
          </cell>
        </row>
        <row r="10823">
          <cell r="A10823">
            <v>177527</v>
          </cell>
          <cell r="B10823" t="str">
            <v>高渗海水鼻咽喷雾器</v>
          </cell>
          <cell r="C10823" t="str">
            <v>浙江朗柯生物工程有限公司</v>
          </cell>
          <cell r="D10823" t="str">
            <v>77ml（气液分离Ⅰ型）</v>
          </cell>
        </row>
        <row r="10824">
          <cell r="A10824">
            <v>177526</v>
          </cell>
          <cell r="B10824" t="str">
            <v>生理性海水鼻腔护理喷雾器</v>
          </cell>
          <cell r="C10824" t="str">
            <v>浙江朗柯生物工程有限公司</v>
          </cell>
          <cell r="D10824" t="str">
            <v>33ml(滴喷两用A)</v>
          </cell>
        </row>
        <row r="10825">
          <cell r="A10825">
            <v>113427</v>
          </cell>
          <cell r="B10825" t="str">
            <v>五海瘿瘤丸</v>
          </cell>
          <cell r="C10825" t="str">
            <v>吉林黄栀花药业有限公司</v>
          </cell>
          <cell r="D10825" t="str">
            <v>9gx10丸</v>
          </cell>
        </row>
        <row r="10826">
          <cell r="A10826">
            <v>144463</v>
          </cell>
          <cell r="B10826" t="str">
            <v>曲安奈德益康唑乳膏</v>
          </cell>
          <cell r="C10826" t="str">
            <v>浙江仙琚制药股份有限公司</v>
          </cell>
          <cell r="D10826" t="str">
            <v>15g</v>
          </cell>
        </row>
        <row r="10827">
          <cell r="A10827">
            <v>165088</v>
          </cell>
          <cell r="B10827" t="str">
            <v>炒楮实子</v>
          </cell>
          <cell r="C10827" t="str">
            <v>其他生产厂家</v>
          </cell>
          <cell r="D10827" t="str">
            <v>清炒</v>
          </cell>
        </row>
        <row r="10828">
          <cell r="A10828">
            <v>170113</v>
          </cell>
          <cell r="B10828" t="str">
            <v>冰喉30分钟硬质糖果</v>
          </cell>
          <cell r="C10828" t="str">
            <v>贵州四季常青药业有限公司</v>
          </cell>
          <cell r="D10828" t="str">
            <v>40g(16粒)(无糖型)</v>
          </cell>
        </row>
        <row r="10829">
          <cell r="A10829">
            <v>177716</v>
          </cell>
          <cell r="B10829" t="str">
            <v>制川贝母粉</v>
          </cell>
          <cell r="C10829" t="str">
            <v>绵阳好医生中药饮片有限公司</v>
          </cell>
          <cell r="D10829" t="str">
            <v>1gx6袋</v>
          </cell>
        </row>
        <row r="10830">
          <cell r="A10830">
            <v>177822</v>
          </cell>
          <cell r="B10830" t="str">
            <v>氢溴酸右美沙芬口服液</v>
          </cell>
          <cell r="C10830" t="str">
            <v>山东益康药业股份有限公司</v>
          </cell>
          <cell r="D10830" t="str">
            <v>10mlx8支</v>
          </cell>
        </row>
        <row r="10831">
          <cell r="A10831">
            <v>154040</v>
          </cell>
          <cell r="B10831" t="str">
            <v>口洁喷雾剂</v>
          </cell>
          <cell r="C10831" t="str">
            <v>广州白云山制药股份有限公司白云山何济公制药厂</v>
          </cell>
          <cell r="D10831" t="str">
            <v>20mL</v>
          </cell>
        </row>
        <row r="10832">
          <cell r="A10832">
            <v>178291</v>
          </cell>
          <cell r="B10832" t="str">
            <v>杰士邦天然胶乳橡胶避孕套</v>
          </cell>
          <cell r="C10832" t="str">
            <v>SURETEX LIMITED（泰国）</v>
          </cell>
          <cell r="D10832" t="str">
            <v>10只（零感超薄.沁润）</v>
          </cell>
        </row>
        <row r="10833">
          <cell r="A10833">
            <v>178292</v>
          </cell>
          <cell r="B10833" t="str">
            <v>天然橡胶胶乳避孕套（原天然胶乳橡胶避孕套）</v>
          </cell>
          <cell r="C10833" t="str">
            <v>天津中生乳胶有限公司</v>
          </cell>
          <cell r="D10833" t="str">
            <v>12只（超薄平滑香草香）</v>
          </cell>
        </row>
        <row r="10834">
          <cell r="A10834">
            <v>178293</v>
          </cell>
          <cell r="B10834" t="str">
            <v>天然乳胶橡胶避孕套</v>
          </cell>
          <cell r="C10834" t="str">
            <v>Suretex Prophylactics(India) Limited</v>
          </cell>
          <cell r="D10834" t="str">
            <v>12只（颗粒激点柠檬香）</v>
          </cell>
        </row>
        <row r="10835">
          <cell r="A10835">
            <v>176893</v>
          </cell>
          <cell r="B10835" t="str">
            <v>杰士邦天然胶乳橡胶避孕套</v>
          </cell>
          <cell r="C10835" t="str">
            <v>SURETEX LIMITED（泰国）</v>
          </cell>
          <cell r="D10835" t="str">
            <v>10只（零感超薄.沁薄）</v>
          </cell>
        </row>
        <row r="10836">
          <cell r="A10836">
            <v>142382</v>
          </cell>
          <cell r="B10836" t="str">
            <v>硫酸氢氯吡格雷片</v>
          </cell>
          <cell r="C10836" t="str">
            <v>乐普药业股份有限公司</v>
          </cell>
          <cell r="D10836" t="str">
            <v>75mgx10片</v>
          </cell>
        </row>
        <row r="10837">
          <cell r="A10837">
            <v>177888</v>
          </cell>
          <cell r="B10837" t="str">
            <v>盐酸氨溴索口服溶液</v>
          </cell>
          <cell r="C10837" t="str">
            <v>哈尔滨仁皇药业有限公司</v>
          </cell>
          <cell r="D10837" t="str">
            <v>10mlx8支(5ml：15mg)</v>
          </cell>
        </row>
        <row r="10838">
          <cell r="A10838">
            <v>163749</v>
          </cell>
          <cell r="B10838" t="str">
            <v>钙尔奇氨糖软骨素加钙片</v>
          </cell>
          <cell r="C10838" t="str">
            <v>广东千林健康产业有限公司</v>
          </cell>
          <cell r="D10838" t="str">
            <v>92g(1gx64片+1gx28片)</v>
          </cell>
        </row>
        <row r="10839">
          <cell r="A10839">
            <v>170093</v>
          </cell>
          <cell r="B10839" t="str">
            <v>蒂苒纯真百合柔雾唇膏</v>
          </cell>
          <cell r="C10839" t="str">
            <v>广州冬己婴童护理用品有限公司</v>
          </cell>
          <cell r="D10839" t="str">
            <v>3.2g（203）</v>
          </cell>
        </row>
        <row r="10840">
          <cell r="A10840">
            <v>170095</v>
          </cell>
          <cell r="B10840" t="str">
            <v>蒂苒纯真百合柔雾唇膏</v>
          </cell>
          <cell r="C10840" t="str">
            <v>广州冬己婴童护理用品有限公司</v>
          </cell>
          <cell r="D10840" t="str">
            <v>3.2g（204）</v>
          </cell>
        </row>
        <row r="10841">
          <cell r="A10841">
            <v>170092</v>
          </cell>
          <cell r="B10841" t="str">
            <v>蒂苒纯真百合柔雾唇膏</v>
          </cell>
          <cell r="C10841" t="str">
            <v>广州冬己婴童护理用品有限公司</v>
          </cell>
          <cell r="D10841" t="str">
            <v>3.2g（202）</v>
          </cell>
        </row>
        <row r="10842">
          <cell r="A10842">
            <v>170094</v>
          </cell>
          <cell r="B10842" t="str">
            <v>蒂苒纯真百合柔雾唇膏</v>
          </cell>
          <cell r="C10842" t="str">
            <v>广州冬己婴童护理用品有限公司</v>
          </cell>
          <cell r="D10842" t="str">
            <v>3.2g（206）</v>
          </cell>
        </row>
        <row r="10843">
          <cell r="A10843">
            <v>146040</v>
          </cell>
          <cell r="B10843" t="str">
            <v>碧生源牌常润茶</v>
          </cell>
          <cell r="C10843" t="str">
            <v>北京澳特舒尔保健品开发有限公司</v>
          </cell>
          <cell r="D10843" t="str">
            <v>100g（2.5gx20袋x2小盒）</v>
          </cell>
        </row>
        <row r="10844">
          <cell r="A10844">
            <v>161610</v>
          </cell>
          <cell r="B10844" t="str">
            <v>丹参</v>
          </cell>
          <cell r="C10844" t="str">
            <v>太极集团四川绵阳制药有限公司</v>
          </cell>
          <cell r="D10844" t="str">
            <v>100g（精选）</v>
          </cell>
        </row>
        <row r="10845">
          <cell r="A10845">
            <v>177254</v>
          </cell>
          <cell r="B10845" t="str">
            <v>太极水卡</v>
          </cell>
          <cell r="C10845" t="str">
            <v>太极集团重庆阿依达饮料有限公司</v>
          </cell>
          <cell r="D10845" t="str">
            <v>5件</v>
          </cell>
        </row>
        <row r="10846">
          <cell r="A10846">
            <v>172478</v>
          </cell>
          <cell r="B10846" t="str">
            <v>太极水卡</v>
          </cell>
          <cell r="C10846" t="str">
            <v>太极集团重庆阿依达饮料有限公司</v>
          </cell>
          <cell r="D10846" t="str">
            <v>20件</v>
          </cell>
        </row>
        <row r="10847">
          <cell r="A10847">
            <v>172479</v>
          </cell>
          <cell r="B10847" t="str">
            <v>太极水卡</v>
          </cell>
          <cell r="C10847" t="str">
            <v>太极集团重庆阿依达饮料有限公司</v>
          </cell>
          <cell r="D10847" t="str">
            <v>10件</v>
          </cell>
        </row>
        <row r="10848">
          <cell r="A10848">
            <v>173793</v>
          </cell>
          <cell r="B10848" t="str">
            <v>兰皙三重防晒隔离精华乳SPF30</v>
          </cell>
          <cell r="C10848" t="str">
            <v>广州兰皙化妆品有限公司</v>
          </cell>
          <cell r="D10848" t="str">
            <v>50g</v>
          </cell>
        </row>
        <row r="10849">
          <cell r="A10849">
            <v>113774</v>
          </cell>
          <cell r="B10849" t="str">
            <v>橘红痰咳颗粒</v>
          </cell>
          <cell r="C10849" t="str">
            <v>广西葛洪堂药业有限公司（原：广西有盛堂制药有限公司）</v>
          </cell>
          <cell r="D10849" t="str">
            <v>10gx10袋</v>
          </cell>
        </row>
        <row r="10850">
          <cell r="A10850">
            <v>142674</v>
          </cell>
          <cell r="B10850" t="str">
            <v>三维葡磷钙咀嚼片</v>
          </cell>
          <cell r="C10850" t="str">
            <v>江西制药有限责任公司</v>
          </cell>
          <cell r="D10850" t="str">
            <v>100片</v>
          </cell>
        </row>
        <row r="10851">
          <cell r="A10851">
            <v>160861</v>
          </cell>
          <cell r="B10851" t="str">
            <v>利胆排石片</v>
          </cell>
          <cell r="C10851" t="str">
            <v>华阳(恩施)药业有限公司</v>
          </cell>
          <cell r="D10851" t="str">
            <v>24片x2板</v>
          </cell>
        </row>
        <row r="10852">
          <cell r="A10852">
            <v>179120</v>
          </cell>
          <cell r="B10852" t="str">
            <v>隐形眼镜护理液（卫康）</v>
          </cell>
          <cell r="C10852" t="str">
            <v>上海卫康光学眼镜有限公司</v>
          </cell>
          <cell r="D10852" t="str">
            <v>3C多功能125ml</v>
          </cell>
        </row>
        <row r="10853">
          <cell r="A10853">
            <v>179119</v>
          </cell>
          <cell r="B10853" t="str">
            <v>隐形眼镜护理液（卫康）</v>
          </cell>
          <cell r="C10853" t="str">
            <v>上海卫康光学眼镜有限公司</v>
          </cell>
          <cell r="D10853" t="str">
            <v>3C多功能500ml+125ml</v>
          </cell>
        </row>
        <row r="10854">
          <cell r="A10854">
            <v>179121</v>
          </cell>
          <cell r="B10854" t="str">
            <v>隐形眼镜多功能护理液</v>
          </cell>
          <cell r="C10854" t="str">
            <v>海昌隐形眼镜有限公司</v>
          </cell>
          <cell r="D10854" t="str">
            <v>舒适型500ml+120ml</v>
          </cell>
        </row>
        <row r="10855">
          <cell r="A10855">
            <v>179122</v>
          </cell>
          <cell r="B10855" t="str">
            <v>隐形眼镜多功能护理液</v>
          </cell>
          <cell r="C10855" t="str">
            <v>海昌隐形眼镜有限公司</v>
          </cell>
          <cell r="D10855" t="str">
            <v>舒适型120ml</v>
          </cell>
        </row>
        <row r="10856">
          <cell r="A10856">
            <v>179144</v>
          </cell>
          <cell r="B10856" t="str">
            <v>乌美溴铵维兰特罗吸入粉雾剂</v>
          </cell>
          <cell r="C10856" t="str">
            <v>英国Glaxo Operations UK Ltd(trading as Glaxo Wellcome Operations)</v>
          </cell>
          <cell r="D10856" t="str">
            <v>62.5μg：25μgx30吸</v>
          </cell>
        </row>
        <row r="10857">
          <cell r="A10857">
            <v>139940</v>
          </cell>
          <cell r="B10857" t="str">
            <v>舒腹贴膏</v>
          </cell>
          <cell r="C10857" t="str">
            <v>河南羚锐制药股份有限公司</v>
          </cell>
          <cell r="D10857" t="str">
            <v>6.5cmx10cmx4贴</v>
          </cell>
        </row>
        <row r="10858">
          <cell r="A10858">
            <v>167319</v>
          </cell>
          <cell r="B10858" t="str">
            <v>六神凝胶</v>
          </cell>
          <cell r="C10858" t="str">
            <v>雷允上药业集团有限公司</v>
          </cell>
          <cell r="D10858" t="str">
            <v>10g</v>
          </cell>
        </row>
        <row r="10859">
          <cell r="A10859">
            <v>168145</v>
          </cell>
          <cell r="B10859" t="str">
            <v>氯化钾缓释片</v>
          </cell>
          <cell r="C10859" t="str">
            <v>广州誉东健康制药有限公司</v>
          </cell>
          <cell r="D10859" t="str">
            <v>0.5gx24片</v>
          </cell>
        </row>
        <row r="10860">
          <cell r="A10860">
            <v>136016</v>
          </cell>
          <cell r="B10860" t="str">
            <v>藕节</v>
          </cell>
          <cell r="C10860" t="str">
            <v>其他生产厂家</v>
          </cell>
          <cell r="D10860" t="str">
            <v>净制</v>
          </cell>
        </row>
        <row r="10861">
          <cell r="A10861">
            <v>156729</v>
          </cell>
          <cell r="B10861" t="str">
            <v>木贼</v>
          </cell>
          <cell r="C10861" t="str">
            <v>其他生产厂家</v>
          </cell>
          <cell r="D10861" t="str">
            <v>切制</v>
          </cell>
        </row>
        <row r="10862">
          <cell r="A10862">
            <v>171840</v>
          </cell>
          <cell r="B10862" t="str">
            <v>血糖测试系统</v>
          </cell>
          <cell r="C10862" t="str">
            <v>长沙三诺生物传感技术有限公司</v>
          </cell>
          <cell r="D10862" t="str">
            <v>金稳型血糖仪、采血装置、血糖试条（瓶装）50支</v>
          </cell>
        </row>
        <row r="10863">
          <cell r="A10863">
            <v>168307</v>
          </cell>
          <cell r="B10863" t="str">
            <v>玫瑰花</v>
          </cell>
          <cell r="C10863" t="str">
            <v>其他生产厂家</v>
          </cell>
          <cell r="D10863" t="str">
            <v>净制</v>
          </cell>
        </row>
        <row r="10864">
          <cell r="A10864">
            <v>156103</v>
          </cell>
          <cell r="B10864" t="str">
            <v>降浊祛瘀颗粒</v>
          </cell>
          <cell r="C10864" t="str">
            <v>南京同仁堂药业有限责任公司</v>
          </cell>
          <cell r="D10864" t="str">
            <v>3gx12袋</v>
          </cell>
        </row>
        <row r="10865">
          <cell r="A10865">
            <v>176981</v>
          </cell>
          <cell r="B10865" t="str">
            <v>小儿感冒颗粒</v>
          </cell>
          <cell r="C10865" t="str">
            <v>通化万通药业股份有限公司</v>
          </cell>
          <cell r="D10865" t="str">
            <v>6gx12袋</v>
          </cell>
        </row>
        <row r="10866">
          <cell r="A10866">
            <v>176990</v>
          </cell>
          <cell r="B10866" t="str">
            <v>奥美拉唑肠溶胶囊</v>
          </cell>
          <cell r="C10866" t="str">
            <v>山东省莱阳生物化学制药厂</v>
          </cell>
          <cell r="D10866" t="str">
            <v>20mgx16粒</v>
          </cell>
        </row>
        <row r="10867">
          <cell r="A10867">
            <v>176982</v>
          </cell>
          <cell r="B10867" t="str">
            <v>环吡酮胺乳膏</v>
          </cell>
          <cell r="C10867" t="str">
            <v>海南海神同洲制药有限公司</v>
          </cell>
          <cell r="D10867" t="str">
            <v>15g</v>
          </cell>
        </row>
        <row r="10868">
          <cell r="A10868">
            <v>176983</v>
          </cell>
          <cell r="B10868" t="str">
            <v>氨基比林咖啡因片</v>
          </cell>
          <cell r="C10868" t="str">
            <v>吉林省天泰药业股份有限公司(原吉林省辉南天泰药业)</v>
          </cell>
          <cell r="D10868" t="str">
            <v>150mg：40mgx24片</v>
          </cell>
        </row>
        <row r="10869">
          <cell r="A10869">
            <v>176984</v>
          </cell>
          <cell r="B10869" t="str">
            <v>牛磺酸滴眼液</v>
          </cell>
          <cell r="C10869" t="str">
            <v>杭州国光药业股份有限公司</v>
          </cell>
          <cell r="D10869" t="str">
            <v>10ml：0.5gx1支</v>
          </cell>
        </row>
        <row r="10870">
          <cell r="A10870">
            <v>177010</v>
          </cell>
          <cell r="B10870" t="str">
            <v>厄贝沙坦胶囊</v>
          </cell>
          <cell r="C10870" t="str">
            <v>上海信谊天平药业有限公司</v>
          </cell>
          <cell r="D10870" t="str">
            <v>75mgx7粒x4板</v>
          </cell>
        </row>
        <row r="10871">
          <cell r="A10871">
            <v>176975</v>
          </cell>
          <cell r="B10871" t="str">
            <v>阿胶补血口服液</v>
          </cell>
          <cell r="C10871" t="str">
            <v>江西省芙蓉堂药业股份有限公司(原江西省芙蓉药业有限公司)</v>
          </cell>
          <cell r="D10871" t="str">
            <v>20mlx8支</v>
          </cell>
        </row>
        <row r="10872">
          <cell r="A10872">
            <v>176988</v>
          </cell>
          <cell r="B10872" t="str">
            <v>消炎利胆片</v>
          </cell>
          <cell r="C10872" t="str">
            <v>吉林万通药业集团梅河药业股份有限公司</v>
          </cell>
          <cell r="D10872" t="str">
            <v>0.26gx36片</v>
          </cell>
        </row>
        <row r="10873">
          <cell r="A10873">
            <v>176976</v>
          </cell>
          <cell r="B10873" t="str">
            <v>二丁胶囊</v>
          </cell>
          <cell r="C10873" t="str">
            <v>吉林省天泰药业股份有限公司(原吉林省辉南天泰药业)</v>
          </cell>
          <cell r="D10873" t="str">
            <v>0.4gx45粒</v>
          </cell>
        </row>
        <row r="10874">
          <cell r="A10874">
            <v>176977</v>
          </cell>
          <cell r="B10874" t="str">
            <v>健儿消食口服液</v>
          </cell>
          <cell r="C10874" t="str">
            <v>吉林万通药业集团梅河药业股份有限公司</v>
          </cell>
          <cell r="D10874" t="str">
            <v>10mlx12支</v>
          </cell>
        </row>
        <row r="10875">
          <cell r="A10875">
            <v>162004</v>
          </cell>
          <cell r="B10875" t="str">
            <v>B族维生素含片</v>
          </cell>
          <cell r="C10875" t="str">
            <v>江苏艾兰得营养品有限公司</v>
          </cell>
          <cell r="D10875" t="str">
            <v>0.5gx30片</v>
          </cell>
        </row>
        <row r="10876">
          <cell r="A10876">
            <v>166009</v>
          </cell>
          <cell r="B10876" t="str">
            <v>清喉利咽颗粒</v>
          </cell>
          <cell r="C10876" t="str">
            <v>桂龙药业(安徽)有限公司</v>
          </cell>
          <cell r="D10876" t="str">
            <v>5gx18袋(无蔗糖型)</v>
          </cell>
        </row>
        <row r="10877">
          <cell r="A10877">
            <v>165764</v>
          </cell>
          <cell r="B10877" t="str">
            <v>易生雪甘氨酸亚铁片</v>
          </cell>
          <cell r="C10877" t="str">
            <v>山东顺康生物科技有限公司</v>
          </cell>
          <cell r="D10877" t="str">
            <v>0.6gx60片</v>
          </cell>
        </row>
        <row r="10878">
          <cell r="A10878">
            <v>153618</v>
          </cell>
          <cell r="B10878" t="str">
            <v>款冬花</v>
          </cell>
          <cell r="C10878" t="str">
            <v>其他生产厂家</v>
          </cell>
          <cell r="D10878" t="str">
            <v>净制</v>
          </cell>
        </row>
        <row r="10879">
          <cell r="A10879">
            <v>170067</v>
          </cell>
          <cell r="B10879" t="str">
            <v>磷霉素氨丁三醇颗粒</v>
          </cell>
          <cell r="C10879" t="str">
            <v>Zambon Switzerland Ltd.</v>
          </cell>
          <cell r="D10879" t="str">
            <v>3g(300万单位)</v>
          </cell>
        </row>
        <row r="10880">
          <cell r="A10880">
            <v>170186</v>
          </cell>
          <cell r="B10880" t="str">
            <v>弹性绷带</v>
          </cell>
          <cell r="C10880" t="str">
            <v>振德医疗用品股份有限公司</v>
          </cell>
          <cell r="D10880" t="str">
            <v>2卷（8cmx450cm1型PBT）</v>
          </cell>
        </row>
        <row r="10881">
          <cell r="A10881">
            <v>176881</v>
          </cell>
          <cell r="B10881" t="str">
            <v>瑞舒伐他汀钙片</v>
          </cell>
          <cell r="C10881" t="str">
            <v>南京正大天晴制药有限公司</v>
          </cell>
          <cell r="D10881" t="str">
            <v>5mgx7片</v>
          </cell>
        </row>
        <row r="10882">
          <cell r="A10882">
            <v>177268</v>
          </cell>
          <cell r="B10882" t="str">
            <v>全自动臂式电子血压计</v>
          </cell>
          <cell r="C10882" t="str">
            <v>华略电子(深圳)有限公司</v>
          </cell>
          <cell r="D10882" t="str">
            <v>BP3NL1-1E(迈克大夫)</v>
          </cell>
        </row>
        <row r="10883">
          <cell r="A10883">
            <v>100254</v>
          </cell>
          <cell r="B10883" t="str">
            <v>氯沙坦钾片</v>
          </cell>
          <cell r="C10883" t="str">
            <v>浙江华海药业股份有限公司</v>
          </cell>
          <cell r="D10883" t="str">
            <v>50mgx7片</v>
          </cell>
        </row>
        <row r="10884">
          <cell r="A10884">
            <v>175371</v>
          </cell>
          <cell r="B10884" t="str">
            <v>蕤仁</v>
          </cell>
          <cell r="C10884" t="str">
            <v>其他生产厂家</v>
          </cell>
          <cell r="D10884" t="str">
            <v>净制</v>
          </cell>
        </row>
        <row r="10885">
          <cell r="A10885">
            <v>179237</v>
          </cell>
          <cell r="B10885" t="str">
            <v>复方嗜酸乳杆菌片</v>
          </cell>
          <cell r="C10885" t="str">
            <v>通化金马药业集团股份有限公司</v>
          </cell>
          <cell r="D10885" t="str">
            <v>0.5gx10片x3板</v>
          </cell>
        </row>
        <row r="10886">
          <cell r="A10886">
            <v>179332</v>
          </cell>
          <cell r="B10886" t="str">
            <v>阿达帕林凝胶</v>
          </cell>
          <cell r="C10886" t="str">
            <v>江苏福邦药业有限公司</v>
          </cell>
          <cell r="D10886" t="str">
            <v>30g</v>
          </cell>
        </row>
        <row r="10887">
          <cell r="A10887">
            <v>179340</v>
          </cell>
          <cell r="B10887" t="str">
            <v>罗浮山百草油</v>
          </cell>
          <cell r="C10887" t="str">
            <v>广东罗浮山国药股份有限公司</v>
          </cell>
          <cell r="D10887" t="str">
            <v>5ml</v>
          </cell>
        </row>
        <row r="10888">
          <cell r="A10888">
            <v>179334</v>
          </cell>
          <cell r="B10888" t="str">
            <v>麝香心脑乐片</v>
          </cell>
          <cell r="C10888" t="str">
            <v>吉林抚松制药股份有限公司</v>
          </cell>
          <cell r="D10888" t="str">
            <v>12片x2板x3盒</v>
          </cell>
        </row>
        <row r="10889">
          <cell r="A10889">
            <v>179359</v>
          </cell>
          <cell r="B10889" t="str">
            <v>血糖仪</v>
          </cell>
          <cell r="C10889" t="str">
            <v>德国 Roche Diabetes Care GmbH</v>
          </cell>
          <cell r="D10889" t="str">
            <v>罗氏活力血糖仪Accu-Chek Active（ModelGB）+采血笔Accu-Chek Softclix</v>
          </cell>
        </row>
        <row r="10890">
          <cell r="A10890">
            <v>179360</v>
          </cell>
          <cell r="B10890" t="str">
            <v>血糖仪</v>
          </cell>
          <cell r="C10890" t="str">
            <v>德国 Roche Diabetes Care GmbH</v>
          </cell>
          <cell r="D10890" t="str">
            <v>血糖仪（NC）+采血笔</v>
          </cell>
        </row>
        <row r="10891">
          <cell r="A10891">
            <v>168761</v>
          </cell>
          <cell r="B10891" t="str">
            <v>黄芪</v>
          </cell>
          <cell r="C10891" t="str">
            <v>太极集团四川绵阳制药有限公司</v>
          </cell>
          <cell r="D10891" t="str">
            <v>100g</v>
          </cell>
        </row>
        <row r="10892">
          <cell r="A10892">
            <v>179368</v>
          </cell>
          <cell r="B10892" t="str">
            <v>玉泽皮肤屏障修护精华乳</v>
          </cell>
          <cell r="C10892" t="str">
            <v>上海家化联合股份有限公司</v>
          </cell>
          <cell r="D10892" t="str">
            <v>30ml</v>
          </cell>
        </row>
        <row r="10893">
          <cell r="A10893">
            <v>179369</v>
          </cell>
          <cell r="B10893" t="str">
            <v>玉泽皮肤屏障修护身体乳</v>
          </cell>
          <cell r="C10893" t="str">
            <v>上海家化联合股份有限公司</v>
          </cell>
          <cell r="D10893" t="str">
            <v>150ml</v>
          </cell>
        </row>
        <row r="10894">
          <cell r="A10894">
            <v>179366</v>
          </cell>
          <cell r="B10894" t="str">
            <v>玉泽清痘修护精华液</v>
          </cell>
          <cell r="C10894" t="str">
            <v>上海家化联合股份有限公司</v>
          </cell>
          <cell r="D10894" t="str">
            <v>30ml</v>
          </cell>
        </row>
        <row r="10895">
          <cell r="A10895">
            <v>179367</v>
          </cell>
          <cell r="B10895" t="str">
            <v>玉泽皮肤屏障修护洁面凝露</v>
          </cell>
          <cell r="C10895" t="str">
            <v>上海家化联合股份有限公司</v>
          </cell>
          <cell r="D10895" t="str">
            <v>150ml</v>
          </cell>
        </row>
        <row r="10896">
          <cell r="A10896">
            <v>179370</v>
          </cell>
          <cell r="B10896" t="str">
            <v>玉泽皮肤屏障修护倍润身体乳</v>
          </cell>
          <cell r="C10896" t="str">
            <v>上海家化联合股份有限公司</v>
          </cell>
          <cell r="D10896" t="str">
            <v>150ml</v>
          </cell>
        </row>
        <row r="10897">
          <cell r="A10897">
            <v>179371</v>
          </cell>
          <cell r="B10897" t="str">
            <v>玉泽清痘调护舒缓喷雾</v>
          </cell>
          <cell r="C10897" t="str">
            <v>上海家化联合股份有限公司</v>
          </cell>
          <cell r="D10897" t="str">
            <v>150ml</v>
          </cell>
        </row>
        <row r="10898">
          <cell r="A10898">
            <v>135909</v>
          </cell>
          <cell r="B10898" t="str">
            <v>海螵蛸</v>
          </cell>
          <cell r="C10898" t="str">
            <v>其他生产厂家</v>
          </cell>
          <cell r="D10898" t="str">
            <v>净</v>
          </cell>
        </row>
        <row r="10899">
          <cell r="A10899">
            <v>167781</v>
          </cell>
          <cell r="B10899" t="str">
            <v>燀苦杏仁</v>
          </cell>
          <cell r="C10899" t="str">
            <v>其他生产厂家</v>
          </cell>
          <cell r="D10899" t="str">
            <v>燀制</v>
          </cell>
        </row>
        <row r="10900">
          <cell r="A10900">
            <v>163825</v>
          </cell>
          <cell r="B10900" t="str">
            <v>精久牌84消毒液</v>
          </cell>
          <cell r="C10900" t="str">
            <v>四川蓉康世圣药业有限责任公司新都分公司</v>
          </cell>
          <cell r="D10900" t="str">
            <v>450ml</v>
          </cell>
        </row>
        <row r="10901">
          <cell r="A10901">
            <v>171669</v>
          </cell>
          <cell r="B10901" t="str">
            <v>草本控痘修复面膜</v>
          </cell>
          <cell r="C10901" t="str">
            <v>成都与康健康管理有限公司</v>
          </cell>
          <cell r="D10901" t="str">
            <v>25mlx3片</v>
          </cell>
        </row>
        <row r="10902">
          <cell r="A10902">
            <v>173799</v>
          </cell>
          <cell r="B10902" t="str">
            <v>时尚防护口罩</v>
          </cell>
          <cell r="C10902" t="str">
            <v>苏州新纶超净技术有限公司  </v>
          </cell>
          <cell r="D10902" t="str">
            <v>3片（165mmx135mm）</v>
          </cell>
        </row>
        <row r="10903">
          <cell r="A10903">
            <v>173800</v>
          </cell>
          <cell r="B10903" t="str">
            <v>医用外科口罩</v>
          </cell>
          <cell r="C10903" t="str">
            <v>苏州新纶超净技术有限公司  </v>
          </cell>
          <cell r="D10903" t="str">
            <v>10只（175mmx95mm)</v>
          </cell>
        </row>
        <row r="10904">
          <cell r="A10904">
            <v>150153</v>
          </cell>
          <cell r="B10904" t="str">
            <v>康妇炎胶囊</v>
          </cell>
          <cell r="C10904" t="str">
            <v>山东神州制药有限公司</v>
          </cell>
          <cell r="D10904" t="str">
            <v>0.4gx60粒</v>
          </cell>
        </row>
        <row r="10905">
          <cell r="A10905">
            <v>175479</v>
          </cell>
          <cell r="B10905" t="str">
            <v>非接触式红外体温计</v>
          </cell>
          <cell r="C10905" t="str">
            <v>广州市倍尔康医疗器械有限公司</v>
          </cell>
          <cell r="D10905" t="str">
            <v>JXB-182</v>
          </cell>
        </row>
        <row r="10906">
          <cell r="A10906">
            <v>90324</v>
          </cell>
          <cell r="B10906" t="str">
            <v>曲尼司特胶囊</v>
          </cell>
          <cell r="C10906" t="str">
            <v>中国药科大学制药有限公司</v>
          </cell>
          <cell r="D10906" t="str">
            <v>100mgx24粒
</v>
          </cell>
        </row>
        <row r="10907">
          <cell r="A10907">
            <v>176978</v>
          </cell>
          <cell r="B10907" t="str">
            <v>抗骨增生片</v>
          </cell>
          <cell r="C10907" t="str">
            <v>吉林万通药业集团梅河药业股份有限公司</v>
          </cell>
          <cell r="D10907" t="str">
            <v>0.25gx24片</v>
          </cell>
        </row>
        <row r="10908">
          <cell r="A10908">
            <v>176979</v>
          </cell>
          <cell r="B10908" t="str">
            <v>醋酸氯己定痔疮栓</v>
          </cell>
          <cell r="C10908" t="str">
            <v>锦州本天药业有限公司</v>
          </cell>
          <cell r="D10908" t="str">
            <v>20mgx7枚</v>
          </cell>
        </row>
        <row r="10909">
          <cell r="A10909">
            <v>177792</v>
          </cell>
          <cell r="B10909" t="str">
            <v>氨甲环酸片</v>
          </cell>
          <cell r="C10909" t="str">
            <v>重庆药友制药有限责任公司</v>
          </cell>
          <cell r="D10909" t="str">
            <v>0.5gx100片</v>
          </cell>
        </row>
        <row r="10910">
          <cell r="A10910">
            <v>84433</v>
          </cell>
          <cell r="B10910" t="str">
            <v>盐酸氨溴索口服溶液</v>
          </cell>
          <cell r="C10910" t="str">
            <v>山东益康药业股份有限公司</v>
          </cell>
          <cell r="D10910" t="str">
            <v>0.3%:10mlx15支</v>
          </cell>
        </row>
        <row r="10911">
          <cell r="A10911">
            <v>88816</v>
          </cell>
          <cell r="B10911" t="str">
            <v>盐酸布替萘芬乳膏</v>
          </cell>
          <cell r="C10911" t="str">
            <v>四川明欣药业有限责任公司</v>
          </cell>
          <cell r="D10911" t="str">
            <v>30g(10g:0.1g)</v>
          </cell>
        </row>
        <row r="10912">
          <cell r="A10912">
            <v>160083</v>
          </cell>
          <cell r="B10912" t="str">
            <v>维生素D滴剂</v>
          </cell>
          <cell r="C10912" t="str">
            <v>青岛双鲸药业股份有限公司</v>
          </cell>
          <cell r="D10912" t="str">
            <v>400单位x24粒</v>
          </cell>
        </row>
        <row r="10913">
          <cell r="A10913">
            <v>167245</v>
          </cell>
          <cell r="B10913" t="str">
            <v>维生素D滴剂</v>
          </cell>
          <cell r="C10913" t="str">
            <v>青岛双鲸药业股份有限公司</v>
          </cell>
          <cell r="D10913" t="str">
            <v>400单位x12粒</v>
          </cell>
        </row>
        <row r="10914">
          <cell r="A10914">
            <v>176391</v>
          </cell>
          <cell r="B10914" t="str">
            <v>注射用艾塞那肽微球</v>
          </cell>
          <cell r="C10914" t="str">
            <v>美国Amylin Ohio LLC</v>
          </cell>
          <cell r="D10914" t="str">
            <v>2mgx4支</v>
          </cell>
        </row>
        <row r="10915">
          <cell r="A10915">
            <v>172351</v>
          </cell>
          <cell r="B10915" t="str">
            <v>康妇消炎栓</v>
          </cell>
          <cell r="C10915" t="str">
            <v>葵花药业集团(伊春)有限公司(原:黑龙江铁力红叶)</v>
          </cell>
          <cell r="D10915" t="str">
            <v>2.0gx6粒</v>
          </cell>
        </row>
        <row r="10916">
          <cell r="A10916">
            <v>173911</v>
          </cell>
          <cell r="B10916" t="str">
            <v>硅凝胶疤痕敷料</v>
          </cell>
          <cell r="C10916" t="str">
            <v>浙江隆泰医疗科技股份有限公司</v>
          </cell>
          <cell r="D10916" t="str">
            <v>1片（4x15cm）片状</v>
          </cell>
        </row>
        <row r="10917">
          <cell r="A10917">
            <v>175658</v>
          </cell>
          <cell r="B10917" t="str">
            <v>便携式氧气呼吸器</v>
          </cell>
          <cell r="C10917" t="str">
            <v>连云港利丰医用氧产品有限公司</v>
          </cell>
          <cell r="D10917" t="str">
            <v>LFBZ-800</v>
          </cell>
        </row>
        <row r="10918">
          <cell r="A10918">
            <v>175659</v>
          </cell>
          <cell r="B10918" t="str">
            <v>便携式氧气呼吸器</v>
          </cell>
          <cell r="C10918" t="str">
            <v>连云港利丰医用氧产品有限公司</v>
          </cell>
          <cell r="D10918" t="str">
            <v>LFBZ-960</v>
          </cell>
        </row>
        <row r="10919">
          <cell r="A10919">
            <v>137288</v>
          </cell>
          <cell r="B10919" t="str">
            <v>胃肠宁片</v>
          </cell>
          <cell r="C10919" t="str">
            <v>吉林万通药业集团梅河药业股份有限公司</v>
          </cell>
          <cell r="D10919" t="str">
            <v>12片x4板</v>
          </cell>
        </row>
        <row r="10920">
          <cell r="A10920">
            <v>137284</v>
          </cell>
          <cell r="B10920" t="str">
            <v>复方北豆根氨酚那敏片</v>
          </cell>
          <cell r="C10920" t="str">
            <v>吉林省天泰药业股份有限公司(原吉林省辉南天泰药业)</v>
          </cell>
          <cell r="D10920" t="str">
            <v>10片x2板</v>
          </cell>
        </row>
        <row r="10921">
          <cell r="A10921">
            <v>137291</v>
          </cell>
          <cell r="B10921" t="str">
            <v>穿心莲片</v>
          </cell>
          <cell r="C10921" t="str">
            <v>吉林万通药业集团梅河药业股份有限公司</v>
          </cell>
          <cell r="D10921" t="str">
            <v>0.105x12片x2板</v>
          </cell>
        </row>
        <row r="10922">
          <cell r="A10922">
            <v>170105</v>
          </cell>
          <cell r="B10922" t="str">
            <v>二甲双胍格列本脲胶囊(Ⅰ)</v>
          </cell>
          <cell r="C10922" t="str">
            <v>吉林万通药业集团郑州万通复升药业股份有限公司</v>
          </cell>
          <cell r="D10922" t="str">
            <v>250mg:1.25mgx12粒x4板</v>
          </cell>
        </row>
        <row r="10923">
          <cell r="A10923">
            <v>176985</v>
          </cell>
          <cell r="B10923" t="str">
            <v>莱阳梨止咳颗粒</v>
          </cell>
          <cell r="C10923" t="str">
            <v>山东省惠诺药业有限公司(山东省莱阳生物化学制药厂)</v>
          </cell>
          <cell r="D10923" t="str">
            <v>8gx12袋</v>
          </cell>
        </row>
        <row r="10924">
          <cell r="A10924">
            <v>176699</v>
          </cell>
          <cell r="B10924" t="str">
            <v>藿香正气胶囊</v>
          </cell>
          <cell r="C10924" t="str">
            <v>吉林佳泰制药有限公司</v>
          </cell>
          <cell r="D10924" t="str">
            <v>0.3gx24粒</v>
          </cell>
        </row>
        <row r="10925">
          <cell r="A10925">
            <v>177095</v>
          </cell>
          <cell r="B10925" t="str">
            <v>强力脑心康片</v>
          </cell>
          <cell r="C10925" t="str">
            <v>通化永仓药业有限公司(原：通化林海药业有限公司)</v>
          </cell>
          <cell r="D10925" t="str">
            <v>0.3gx20片</v>
          </cell>
        </row>
        <row r="10926">
          <cell r="A10926">
            <v>176993</v>
          </cell>
          <cell r="B10926" t="str">
            <v>消炎止咳片</v>
          </cell>
          <cell r="C10926" t="str">
            <v>云南龙恩制药有限公司</v>
          </cell>
          <cell r="D10926" t="str">
            <v>0.41gx24片</v>
          </cell>
        </row>
        <row r="10927">
          <cell r="A10927">
            <v>176972</v>
          </cell>
          <cell r="B10927" t="str">
            <v>消咳喘胶囊</v>
          </cell>
          <cell r="C10927" t="str">
            <v>吉林春柏药业股份有限公司</v>
          </cell>
          <cell r="D10927" t="str">
            <v>0.35gx30粒</v>
          </cell>
        </row>
        <row r="10928">
          <cell r="A10928">
            <v>177096</v>
          </cell>
          <cell r="B10928" t="str">
            <v>蒙脱石散</v>
          </cell>
          <cell r="C10928" t="str">
            <v>湖南中和制药有限公司</v>
          </cell>
          <cell r="D10928" t="str">
            <v>3gx4袋</v>
          </cell>
        </row>
        <row r="10929">
          <cell r="A10929">
            <v>177094</v>
          </cell>
          <cell r="B10929" t="str">
            <v>盐酸氨溴索口服溶液</v>
          </cell>
          <cell r="C10929" t="str">
            <v>哈尔滨仁皇药业有限公司</v>
          </cell>
          <cell r="D10929" t="str">
            <v>5ml：15mgx8支</v>
          </cell>
        </row>
        <row r="10930">
          <cell r="A10930">
            <v>176921</v>
          </cell>
          <cell r="B10930" t="str">
            <v>健胃消食片</v>
          </cell>
          <cell r="C10930" t="str">
            <v>悦康药业集团安徽天然制药有限公司</v>
          </cell>
          <cell r="D10930" t="str">
            <v>36片</v>
          </cell>
        </row>
        <row r="10931">
          <cell r="A10931">
            <v>177093</v>
          </cell>
          <cell r="B10931" t="str">
            <v>美素力婴儿配方奶粉</v>
          </cell>
          <cell r="C10931" t="str">
            <v>（荷兰）FrieslandCampina Domo B.V</v>
          </cell>
          <cell r="D10931" t="str">
            <v>900g（0-6月龄，1段）</v>
          </cell>
        </row>
        <row r="10932">
          <cell r="A10932">
            <v>150321</v>
          </cell>
          <cell r="B10932" t="str">
            <v>血塞通滴丸</v>
          </cell>
          <cell r="C10932" t="str">
            <v>朗天药业(湖北)有限公司</v>
          </cell>
          <cell r="D10932" t="str">
            <v>28mgx90丸(含三七总皂苷10mg)</v>
          </cell>
        </row>
        <row r="10933">
          <cell r="A10933">
            <v>166000</v>
          </cell>
          <cell r="B10933" t="str">
            <v>浓缩芦荟纯胶</v>
          </cell>
          <cell r="C10933" t="str">
            <v>北京红妃时代商贸有限公司</v>
          </cell>
          <cell r="D10933" t="str">
            <v>55g</v>
          </cell>
        </row>
        <row r="10934">
          <cell r="A10934">
            <v>165998</v>
          </cell>
          <cell r="B10934" t="str">
            <v>高原安R凡克胶囊</v>
          </cell>
          <cell r="C10934" t="str">
            <v>西藏高原安生物科技开发有限公司</v>
          </cell>
          <cell r="D10934" t="str">
            <v>8g（0.4gx20粒）</v>
          </cell>
        </row>
        <row r="10935">
          <cell r="A10935">
            <v>118058</v>
          </cell>
          <cell r="B10935" t="str">
            <v>丙酸氟替卡松乳膏</v>
          </cell>
          <cell r="C10935" t="str">
            <v>湖北恒安药业有限公司</v>
          </cell>
          <cell r="D10935" t="str">
            <v>15g(0.05%)</v>
          </cell>
        </row>
        <row r="10936">
          <cell r="A10936">
            <v>126842</v>
          </cell>
          <cell r="B10936" t="str">
            <v>利塞膦酸钠片</v>
          </cell>
          <cell r="C10936" t="str">
            <v>昆明积大制药股份有限公司</v>
          </cell>
          <cell r="D10936" t="str">
            <v>5mgx6片x2板(薄膜衣片)</v>
          </cell>
        </row>
        <row r="10937">
          <cell r="A10937">
            <v>164054</v>
          </cell>
          <cell r="B10937" t="str">
            <v>黄芪</v>
          </cell>
          <cell r="C10937" t="str">
            <v>重庆中药饮片厂有限公司</v>
          </cell>
          <cell r="D10937" t="str">
            <v>120g、片（桐君阁牌）</v>
          </cell>
        </row>
        <row r="10938">
          <cell r="A10938">
            <v>168627</v>
          </cell>
          <cell r="B10938" t="str">
            <v>除脂生发片</v>
          </cell>
          <cell r="C10938" t="str">
            <v>黑龙江天宏药业股份有限公司</v>
          </cell>
          <cell r="D10938" t="str">
            <v>0.3gx36片（薄膜衣）</v>
          </cell>
        </row>
        <row r="10939">
          <cell r="A10939">
            <v>169900</v>
          </cell>
          <cell r="B10939" t="str">
            <v>创口贴</v>
          </cell>
          <cell r="C10939" t="str">
            <v>浙江红雨医药用品有限公司</v>
          </cell>
          <cell r="D10939" t="str">
            <v>63mmx25mm6片76mmx25mm6片（防水透气型）</v>
          </cell>
        </row>
        <row r="10940">
          <cell r="A10940">
            <v>169902</v>
          </cell>
          <cell r="B10940" t="str">
            <v>阿胶山楂</v>
          </cell>
          <cell r="C10940" t="str">
            <v>山东宏济堂制药集团济南阿胶制品有限公司</v>
          </cell>
          <cell r="D10940" t="str">
            <v>100g</v>
          </cell>
        </row>
        <row r="10941">
          <cell r="A10941">
            <v>135944</v>
          </cell>
          <cell r="B10941" t="str">
            <v>酒丹参</v>
          </cell>
          <cell r="C10941" t="str">
            <v>其他生产厂家</v>
          </cell>
          <cell r="D10941" t="str">
            <v>片</v>
          </cell>
        </row>
        <row r="10942">
          <cell r="A10942">
            <v>151764</v>
          </cell>
          <cell r="B10942" t="str">
            <v>苯磺酸氨氯地平片</v>
          </cell>
          <cell r="C10942" t="str">
            <v>苏州俞氏药业有限公司</v>
          </cell>
          <cell r="D10942" t="str">
            <v>5mgx30片</v>
          </cell>
        </row>
        <row r="10943">
          <cell r="A10943">
            <v>170239</v>
          </cell>
          <cell r="B10943" t="str">
            <v>一次性使用医用口罩</v>
          </cell>
          <cell r="C10943" t="str">
            <v>振德医疗用品股份有限公司</v>
          </cell>
          <cell r="D10943" t="str">
            <v>10只（17x18cm-3p粉红纱布橡筋非灭菌型)</v>
          </cell>
        </row>
        <row r="10944">
          <cell r="A10944">
            <v>166477</v>
          </cell>
          <cell r="B10944" t="str">
            <v>瑞贝生女性洁阴消毒凝胶</v>
          </cell>
          <cell r="C10944" t="str">
            <v>海南森瑞谱生命科学药业股份有限公司</v>
          </cell>
          <cell r="D10944" t="str">
            <v>5套（推注器：0.5g：3.0ml）</v>
          </cell>
        </row>
        <row r="10945">
          <cell r="A10945">
            <v>169980</v>
          </cell>
          <cell r="B10945" t="str">
            <v>雅漾舒润柔肤水</v>
          </cell>
          <cell r="C10945" t="str">
            <v>法国皮尔法伯雅漾护肤化妆品研制公司</v>
          </cell>
          <cell r="D10945" t="str">
            <v>200ml</v>
          </cell>
        </row>
        <row r="10946">
          <cell r="A10946">
            <v>169981</v>
          </cell>
          <cell r="B10946" t="str">
            <v>雅漾净柔爽肤水</v>
          </cell>
          <cell r="C10946" t="str">
            <v>法国皮尔法伯雅漾护肤化妆品研制公司</v>
          </cell>
          <cell r="D10946" t="str">
            <v>300ml</v>
          </cell>
        </row>
        <row r="10947">
          <cell r="A10947">
            <v>162734</v>
          </cell>
          <cell r="B10947" t="str">
            <v>蒺藜</v>
          </cell>
          <cell r="C10947" t="str">
            <v>其他生产厂家</v>
          </cell>
          <cell r="D10947" t="str">
            <v>净制</v>
          </cell>
        </row>
        <row r="10948">
          <cell r="A10948">
            <v>172547</v>
          </cell>
          <cell r="B10948" t="str">
            <v>金银花露</v>
          </cell>
          <cell r="C10948" t="str">
            <v>湖北同德堂药业有限公司</v>
          </cell>
          <cell r="D10948" t="str">
            <v>340ml(含蔗糖)</v>
          </cell>
        </row>
        <row r="10949">
          <cell r="A10949">
            <v>169470</v>
          </cell>
          <cell r="B10949" t="str">
            <v>桂龙药膏</v>
          </cell>
          <cell r="C10949" t="str">
            <v>广西邦琪药业有限公司</v>
          </cell>
          <cell r="D10949" t="str">
            <v>202g×3瓶</v>
          </cell>
        </row>
        <row r="10950">
          <cell r="A10950">
            <v>118629</v>
          </cell>
          <cell r="B10950" t="str">
            <v>依托考昔片</v>
          </cell>
          <cell r="C10950" t="str">
            <v>Rovi Pharma Industrial Services S.A.</v>
          </cell>
          <cell r="D10950" t="str">
            <v>120mgx5片</v>
          </cell>
        </row>
        <row r="10951">
          <cell r="A10951">
            <v>143919</v>
          </cell>
          <cell r="B10951" t="str">
            <v>甲蕃王丹牌红景天口服液</v>
          </cell>
          <cell r="C10951" t="str">
            <v>阿坝州九寨生物科技有限公司</v>
          </cell>
          <cell r="D10951" t="str">
            <v>100ml(10mlx10支)</v>
          </cell>
        </row>
        <row r="10952">
          <cell r="A10952">
            <v>174367</v>
          </cell>
          <cell r="B10952" t="str">
            <v>检查手套</v>
          </cell>
          <cell r="C10952" t="str">
            <v>蓝帆医疗股份有限公司</v>
          </cell>
          <cell r="D10952" t="str">
            <v>12只（M中号PVC）</v>
          </cell>
        </row>
        <row r="10953">
          <cell r="A10953">
            <v>158618</v>
          </cell>
          <cell r="B10953" t="str">
            <v>冬虫夏草</v>
          </cell>
          <cell r="C10953" t="str">
            <v>重庆中药饮片厂有限公司</v>
          </cell>
          <cell r="D10953" t="str">
            <v>一级3条/盒(0.7g)(桐君阁牌）</v>
          </cell>
        </row>
        <row r="10954">
          <cell r="A10954">
            <v>170208</v>
          </cell>
          <cell r="B10954" t="str">
            <v>消毒棉球</v>
          </cell>
          <cell r="C10954" t="str">
            <v>振德医疗用品股份有限公司</v>
          </cell>
          <cell r="D10954" t="str">
            <v>0.2gx25颗（酒精棉球）</v>
          </cell>
        </row>
        <row r="10955">
          <cell r="A10955">
            <v>170314</v>
          </cell>
          <cell r="B10955" t="str">
            <v>余伯年护肤甘油抗菌凝胶</v>
          </cell>
          <cell r="C10955" t="str">
            <v>湖南德禧医疗科技有限公司</v>
          </cell>
          <cell r="D10955" t="str">
            <v>120ml</v>
          </cell>
        </row>
        <row r="10956">
          <cell r="A10956">
            <v>173136</v>
          </cell>
          <cell r="B10956" t="str">
            <v>金水宝胶囊</v>
          </cell>
          <cell r="C10956" t="str">
            <v>江西金水宝制药有限公司(原：江西济民可信金水宝制药有限公司</v>
          </cell>
          <cell r="D10956" t="str">
            <v>0.33gx9粒x8板（OTC）</v>
          </cell>
        </row>
        <row r="10957">
          <cell r="A10957">
            <v>173137</v>
          </cell>
          <cell r="B10957" t="str">
            <v>阿司匹林肠溶片</v>
          </cell>
          <cell r="C10957" t="str">
            <v>沈阳奥吉娜药业有限公司</v>
          </cell>
          <cell r="D10957" t="str">
            <v>100mgx48片</v>
          </cell>
        </row>
        <row r="10958">
          <cell r="A10958">
            <v>156989</v>
          </cell>
          <cell r="B10958" t="str">
            <v>曼秀雷敦男士润唇膏-活力型</v>
          </cell>
          <cell r="C10958" t="str">
            <v>曼秀雷敦(中国)药业有限公司</v>
          </cell>
          <cell r="D10958" t="str">
            <v>3.5g</v>
          </cell>
        </row>
        <row r="10959">
          <cell r="A10959">
            <v>156990</v>
          </cell>
          <cell r="B10959" t="str">
            <v>曼秀雷敦蜂蜜植萃精华油润唇膏</v>
          </cell>
          <cell r="C10959" t="str">
            <v>曼秀雷敦(中国)药业有限公司</v>
          </cell>
          <cell r="D10959" t="str">
            <v>4g（原味）</v>
          </cell>
        </row>
        <row r="10960">
          <cell r="A10960">
            <v>156993</v>
          </cell>
          <cell r="B10960" t="str">
            <v>曼秀雷敦蜂蜜植萃润唇膏-佛手柑果香</v>
          </cell>
          <cell r="C10960" t="str">
            <v>曼秀雷敦(中国)药业有限公司</v>
          </cell>
          <cell r="D10960" t="str">
            <v>4g</v>
          </cell>
        </row>
        <row r="10961">
          <cell r="A10961">
            <v>176369</v>
          </cell>
          <cell r="B10961" t="str">
            <v>生理性海水鼻腔护理喷雾器</v>
          </cell>
          <cell r="C10961" t="str">
            <v>浙江朗柯生物工程有限公司</v>
          </cell>
          <cell r="D10961" t="str">
            <v>66ml(气液分离A宝贝分享)</v>
          </cell>
        </row>
        <row r="10962">
          <cell r="A10962">
            <v>176511</v>
          </cell>
          <cell r="B10962" t="str">
            <v>肤专家抑菌软膏</v>
          </cell>
          <cell r="C10962" t="str">
            <v>武汉润禾生物医药有限公司</v>
          </cell>
          <cell r="D10962" t="str">
            <v>20g</v>
          </cell>
        </row>
        <row r="10963">
          <cell r="A10963">
            <v>176514</v>
          </cell>
          <cell r="B10963" t="str">
            <v>肤专家湿养王抑菌软膏</v>
          </cell>
          <cell r="C10963" t="str">
            <v>武汉润禾生物医药有限公司</v>
          </cell>
          <cell r="D10963" t="str">
            <v>20g</v>
          </cell>
        </row>
        <row r="10964">
          <cell r="A10964">
            <v>141337</v>
          </cell>
          <cell r="B10964" t="str">
            <v>龙骨</v>
          </cell>
          <cell r="C10964" t="str">
            <v>其他生产厂家</v>
          </cell>
          <cell r="D10964" t="str">
            <v>碰碎</v>
          </cell>
        </row>
        <row r="10965">
          <cell r="A10965">
            <v>177763</v>
          </cell>
          <cell r="B10965" t="str">
            <v>红色小象儿童净护洗手液</v>
          </cell>
          <cell r="C10965" t="str">
            <v>上海上美化妆品有限公司</v>
          </cell>
          <cell r="D10965" t="str">
            <v>200ml</v>
          </cell>
        </row>
        <row r="10966">
          <cell r="A10966">
            <v>168730</v>
          </cell>
          <cell r="B10966" t="str">
            <v>越橘叶黄素酯β-胡萝卜素软胶囊</v>
          </cell>
          <cell r="C10966" t="str">
            <v>汤臣倍健股份有限公司</v>
          </cell>
          <cell r="D10966" t="str">
            <v>22.5g（0.5gx45粒）</v>
          </cell>
        </row>
        <row r="10967">
          <cell r="A10967">
            <v>168760</v>
          </cell>
          <cell r="B10967" t="str">
            <v>益母草膏</v>
          </cell>
          <cell r="C10967" t="str">
            <v>太极集团浙江东方制药有限公司</v>
          </cell>
          <cell r="D10967" t="str">
            <v>250g</v>
          </cell>
        </row>
        <row r="10968">
          <cell r="A10968">
            <v>175176</v>
          </cell>
          <cell r="B10968" t="str">
            <v>急救包</v>
          </cell>
          <cell r="C10968" t="str">
            <v>浙江康力迪医疗用品有限公司</v>
          </cell>
          <cell r="D10968" t="str">
            <v>20.5x12.5x4.5cm(FK-100EVA复合牛津布)</v>
          </cell>
        </row>
        <row r="10969">
          <cell r="A10969">
            <v>175576</v>
          </cell>
          <cell r="B10969" t="str">
            <v>透明质酸凝胶敷料</v>
          </cell>
          <cell r="C10969" t="str">
            <v>南京天纵易康生物科技股份有限公司</v>
          </cell>
          <cell r="D10969" t="str">
            <v>YFG-30（30g/支）</v>
          </cell>
        </row>
        <row r="10970">
          <cell r="A10970">
            <v>175577</v>
          </cell>
          <cell r="B10970" t="str">
            <v>透明质酸敷料</v>
          </cell>
          <cell r="C10970" t="str">
            <v>南京天纵易康生物科技股份有限公司</v>
          </cell>
          <cell r="D10970" t="str">
            <v>5片YF(T)-C-1</v>
          </cell>
        </row>
        <row r="10971">
          <cell r="A10971">
            <v>174534</v>
          </cell>
          <cell r="B10971" t="str">
            <v>醋鳖甲</v>
          </cell>
          <cell r="C10971" t="str">
            <v>其他生产厂家</v>
          </cell>
          <cell r="D10971" t="str">
            <v>醋炙</v>
          </cell>
        </row>
        <row r="10972">
          <cell r="A10972">
            <v>114640</v>
          </cell>
          <cell r="B10972" t="str">
            <v>风油精</v>
          </cell>
          <cell r="C10972" t="str">
            <v>漳州水仙药业有限公司</v>
          </cell>
          <cell r="D10972" t="str">
            <v>9ml
</v>
          </cell>
        </row>
        <row r="10973">
          <cell r="A10973">
            <v>176104</v>
          </cell>
          <cell r="B10973" t="str">
            <v>缬沙坦胶囊</v>
          </cell>
          <cell r="C10973" t="str">
            <v>丽珠集团丽珠制药厂</v>
          </cell>
          <cell r="D10973" t="str">
            <v>80mgx14粒</v>
          </cell>
        </row>
        <row r="10974">
          <cell r="A10974">
            <v>176103</v>
          </cell>
          <cell r="B10974" t="str">
            <v>氯沙坦钾片</v>
          </cell>
          <cell r="C10974" t="str">
            <v>北京双鹤药业股份有限公司</v>
          </cell>
          <cell r="D10974" t="str">
            <v>50mgx7片</v>
          </cell>
        </row>
        <row r="10975">
          <cell r="A10975">
            <v>175630</v>
          </cell>
          <cell r="B10975" t="str">
            <v>医用退热贴</v>
          </cell>
          <cell r="C10975" t="str">
            <v>珠海国佳新材股份有限公司</v>
          </cell>
          <cell r="D10975" t="str">
            <v>112.5mmx40mmx4贴（BB-01V型退热应急装）</v>
          </cell>
        </row>
        <row r="10976">
          <cell r="A10976">
            <v>162935</v>
          </cell>
          <cell r="B10976" t="str">
            <v>葛花</v>
          </cell>
          <cell r="C10976" t="str">
            <v>其他生产厂家</v>
          </cell>
          <cell r="D10976" t="str">
            <v>净制</v>
          </cell>
        </row>
        <row r="10977">
          <cell r="A10977">
            <v>152453</v>
          </cell>
          <cell r="B10977" t="str">
            <v>泰国龙眼蜂蜜</v>
          </cell>
          <cell r="C10977" t="str">
            <v>Chiangmai Healthy Product Co.,Ltd.</v>
          </cell>
          <cell r="D10977" t="str">
            <v>500g</v>
          </cell>
        </row>
        <row r="10978">
          <cell r="A10978">
            <v>146864</v>
          </cell>
          <cell r="B10978" t="str">
            <v>复方消化酶胶囊(Ⅱ)</v>
          </cell>
          <cell r="C10978" t="str">
            <v>常州千红生化制药有限公司</v>
          </cell>
          <cell r="D10978" t="str">
            <v>20粒</v>
          </cell>
        </row>
        <row r="10979">
          <cell r="A10979">
            <v>141518</v>
          </cell>
          <cell r="B10979" t="str">
            <v>硫酸沙丁胺醇雾化吸入溶液</v>
          </cell>
          <cell r="C10979" t="str">
            <v>上海信谊金朱药业有限公司</v>
          </cell>
          <cell r="D10979" t="str">
            <v>2.5ml：2.5mgx4支</v>
          </cell>
        </row>
        <row r="10980">
          <cell r="A10980">
            <v>178419</v>
          </cell>
          <cell r="B10980" t="str">
            <v>格列美脲分散片</v>
          </cell>
          <cell r="C10980" t="str">
            <v>石药集团欧意药业有限公司(原:石家庄欧意药业公司)</v>
          </cell>
          <cell r="D10980" t="str">
            <v>2mgx30片</v>
          </cell>
        </row>
        <row r="10981">
          <cell r="A10981">
            <v>177394</v>
          </cell>
          <cell r="B10981" t="str">
            <v>乳酸菌素片</v>
          </cell>
          <cell r="C10981" t="str">
            <v>江中药业股份有限公司</v>
          </cell>
          <cell r="D10981" t="str">
            <v>0.2gx12片x3板</v>
          </cell>
        </row>
        <row r="10982">
          <cell r="A10982">
            <v>135807</v>
          </cell>
          <cell r="B10982" t="str">
            <v>草豆蔻</v>
          </cell>
          <cell r="C10982" t="str">
            <v>其他生产厂家</v>
          </cell>
          <cell r="D10982" t="str">
            <v>净制</v>
          </cell>
        </row>
        <row r="10983">
          <cell r="A10983">
            <v>166140</v>
          </cell>
          <cell r="B10983" t="str">
            <v>天然胶乳橡胶避孕套</v>
          </cell>
          <cell r="C10983" t="str">
            <v>冈本株式会社</v>
          </cell>
          <cell r="D10983" t="str">
            <v>10支（冰感透薄）</v>
          </cell>
        </row>
        <row r="10984">
          <cell r="A10984">
            <v>167305</v>
          </cell>
          <cell r="B10984" t="str">
            <v>一次性使用取暖片</v>
          </cell>
          <cell r="C10984" t="str">
            <v>合肥小林日用品有限公司</v>
          </cell>
          <cell r="D10984" t="str">
            <v>5片（暖手）</v>
          </cell>
        </row>
        <row r="10985">
          <cell r="A10985">
            <v>167306</v>
          </cell>
          <cell r="B10985" t="str">
            <v>一次性使用取暖片</v>
          </cell>
          <cell r="C10985" t="str">
            <v>合肥小林日用品有限公司</v>
          </cell>
          <cell r="D10985" t="str">
            <v>5片（即贴）</v>
          </cell>
        </row>
        <row r="10986">
          <cell r="A10986">
            <v>167307</v>
          </cell>
          <cell r="B10986" t="str">
            <v>一次性使用取暖片</v>
          </cell>
          <cell r="C10986" t="str">
            <v>合肥小林日用品有限公司</v>
          </cell>
          <cell r="D10986" t="str">
            <v>10片（即贴）</v>
          </cell>
        </row>
        <row r="10987">
          <cell r="A10987">
            <v>169354</v>
          </cell>
          <cell r="B10987" t="str">
            <v>瑞舒伐他汀钙片</v>
          </cell>
          <cell r="C10987" t="str">
            <v>IPR Pharmaceuticals,INCORPORATED</v>
          </cell>
          <cell r="D10987" t="str">
            <v>10mgx7片x4板</v>
          </cell>
        </row>
        <row r="10988">
          <cell r="A10988">
            <v>169362</v>
          </cell>
          <cell r="B10988" t="str">
            <v>枸杞子</v>
          </cell>
          <cell r="C10988" t="str">
            <v>济南绿色中药饮片有限公司</v>
          </cell>
          <cell r="D10988" t="str">
            <v>150g特选</v>
          </cell>
        </row>
        <row r="10989">
          <cell r="A10989">
            <v>169367</v>
          </cell>
          <cell r="B10989" t="str">
            <v>荷叶</v>
          </cell>
          <cell r="C10989" t="str">
            <v>济南绿色中药饮片有限公司</v>
          </cell>
          <cell r="D10989" t="str">
            <v>30g特选</v>
          </cell>
        </row>
        <row r="10990">
          <cell r="A10990">
            <v>169368</v>
          </cell>
          <cell r="B10990" t="str">
            <v>净山楂</v>
          </cell>
          <cell r="C10990" t="str">
            <v>济南绿色中药饮片有限公司</v>
          </cell>
          <cell r="D10990" t="str">
            <v>120g特选</v>
          </cell>
        </row>
        <row r="10991">
          <cell r="A10991">
            <v>169369</v>
          </cell>
          <cell r="B10991" t="str">
            <v>百合</v>
          </cell>
          <cell r="C10991" t="str">
            <v>济南绿色中药饮片有限公司</v>
          </cell>
          <cell r="D10991" t="str">
            <v>120g特选</v>
          </cell>
        </row>
        <row r="10992">
          <cell r="A10992">
            <v>169358</v>
          </cell>
          <cell r="B10992" t="str">
            <v>川贝母</v>
          </cell>
          <cell r="C10992" t="str">
            <v>济南绿色中药饮片有限公司</v>
          </cell>
          <cell r="D10992" t="str">
            <v>10g特选</v>
          </cell>
        </row>
        <row r="10993">
          <cell r="A10993">
            <v>169359</v>
          </cell>
          <cell r="B10993" t="str">
            <v>罗汉果</v>
          </cell>
          <cell r="C10993" t="str">
            <v>济南绿色中药饮片有限公司</v>
          </cell>
          <cell r="D10993" t="str">
            <v>2个特选</v>
          </cell>
        </row>
        <row r="10994">
          <cell r="A10994">
            <v>169361</v>
          </cell>
          <cell r="B10994" t="str">
            <v>菊花</v>
          </cell>
          <cell r="C10994" t="str">
            <v>济南绿色中药饮片有限公司</v>
          </cell>
          <cell r="D10994" t="str">
            <v>30g特选</v>
          </cell>
        </row>
        <row r="10995">
          <cell r="A10995">
            <v>169363</v>
          </cell>
          <cell r="B10995" t="str">
            <v>大枣</v>
          </cell>
          <cell r="C10995" t="str">
            <v>济南绿色中药饮片有限公司</v>
          </cell>
          <cell r="D10995" t="str">
            <v>300g特选</v>
          </cell>
        </row>
        <row r="10996">
          <cell r="A10996">
            <v>169364</v>
          </cell>
          <cell r="B10996" t="str">
            <v>玫瑰花</v>
          </cell>
          <cell r="C10996" t="str">
            <v>济南绿色中药饮片有限公司</v>
          </cell>
          <cell r="D10996" t="str">
            <v>50g特选</v>
          </cell>
        </row>
        <row r="10997">
          <cell r="A10997">
            <v>169365</v>
          </cell>
          <cell r="B10997" t="str">
            <v>莲子心</v>
          </cell>
          <cell r="C10997" t="str">
            <v>济南绿色中药饮片有限公司</v>
          </cell>
          <cell r="D10997" t="str">
            <v>60g特选</v>
          </cell>
        </row>
        <row r="10998">
          <cell r="A10998">
            <v>169366</v>
          </cell>
          <cell r="B10998" t="str">
            <v>当归</v>
          </cell>
          <cell r="C10998" t="str">
            <v>济南绿色中药饮片有限公司</v>
          </cell>
          <cell r="D10998" t="str">
            <v>90g特选</v>
          </cell>
        </row>
        <row r="10999">
          <cell r="A10999">
            <v>170242</v>
          </cell>
          <cell r="B10999" t="str">
            <v>一次性使用医用口罩</v>
          </cell>
          <cell r="C10999" t="str">
            <v>振德医疗用品股份有限公司</v>
          </cell>
          <cell r="D10999" t="str">
            <v>10只（17x18cm-3p浅蓝纱布橡筋非灭菌型）</v>
          </cell>
        </row>
        <row r="11000">
          <cell r="A11000">
            <v>170238</v>
          </cell>
          <cell r="B11000" t="str">
            <v>一次性使用医用口罩</v>
          </cell>
          <cell r="C11000" t="str">
            <v>振德医疗用品股份有限公司</v>
          </cell>
          <cell r="D11000" t="str">
            <v>5只（17x18cm-3p）（浅蓝纱布橡筋灭菌型）</v>
          </cell>
        </row>
        <row r="11001">
          <cell r="A11001">
            <v>170240</v>
          </cell>
          <cell r="B11001" t="str">
            <v>一次性使用医用口罩</v>
          </cell>
          <cell r="C11001" t="str">
            <v>振德医疗用品股份有限公司</v>
          </cell>
          <cell r="D11001" t="str">
            <v>30只（17x18cm-3p）(浅蓝橡筋非灭菌型)</v>
          </cell>
        </row>
        <row r="11002">
          <cell r="A11002">
            <v>152579</v>
          </cell>
          <cell r="B11002" t="str">
            <v>胆舒软胶囊</v>
          </cell>
          <cell r="C11002" t="str">
            <v>四川光大制药有限公司</v>
          </cell>
          <cell r="D11002" t="str">
            <v>0.4gx24粒</v>
          </cell>
        </row>
        <row r="11003">
          <cell r="A11003">
            <v>173680</v>
          </cell>
          <cell r="B11003" t="str">
            <v>电动轮椅车</v>
          </cell>
          <cell r="C11003" t="str">
            <v>江苏鱼跃医疗设备股份有限公司</v>
          </cell>
          <cell r="D11003" t="str">
            <v>D130AL</v>
          </cell>
        </row>
        <row r="11004">
          <cell r="A11004">
            <v>173683</v>
          </cell>
          <cell r="B11004" t="str">
            <v>检查手套</v>
          </cell>
          <cell r="C11004" t="str">
            <v>振德医疗用品股份有限公司</v>
          </cell>
          <cell r="D11004" t="str">
            <v>100只大号（L）PE手套</v>
          </cell>
        </row>
        <row r="11005">
          <cell r="A11005">
            <v>173686</v>
          </cell>
          <cell r="B11005" t="str">
            <v>西红花</v>
          </cell>
          <cell r="C11005" t="str">
            <v>四川德仁堂中药科技股份有限公司</v>
          </cell>
          <cell r="D11005" t="str">
            <v>1g</v>
          </cell>
        </row>
        <row r="11006">
          <cell r="A11006">
            <v>173688</v>
          </cell>
          <cell r="B11006" t="str">
            <v>利尔康牌75%酒精消毒液</v>
          </cell>
          <cell r="C11006" t="str">
            <v>山东利尔康医疗科技股份有限公司</v>
          </cell>
          <cell r="D11006" t="str">
            <v>100ml（方瓶喷雾）</v>
          </cell>
        </row>
        <row r="11007">
          <cell r="A11007">
            <v>172336</v>
          </cell>
          <cell r="B11007" t="str">
            <v>炒白芍</v>
          </cell>
          <cell r="C11007" t="str">
            <v>其他生产厂家</v>
          </cell>
          <cell r="D11007" t="str">
            <v>片</v>
          </cell>
        </row>
        <row r="11008">
          <cell r="A11008">
            <v>174772</v>
          </cell>
          <cell r="B11008" t="str">
            <v>合生元派星学龄前儿配方奶粉</v>
          </cell>
          <cell r="C11008" t="str">
            <v>(丹麦)Arla Foods amba Arinco</v>
          </cell>
          <cell r="D11008" t="str">
            <v>900g超级金装（3~7岁，4段）</v>
          </cell>
        </row>
        <row r="11009">
          <cell r="A11009">
            <v>175089</v>
          </cell>
          <cell r="B11009" t="str">
            <v>复方曲马多片</v>
          </cell>
          <cell r="C11009" t="str">
            <v>通化兴华药业有限责任公司</v>
          </cell>
          <cell r="D11009" t="str">
            <v>0.1g:50mgx12片x2板</v>
          </cell>
        </row>
        <row r="11010">
          <cell r="A11010">
            <v>171020</v>
          </cell>
          <cell r="B11010" t="str">
            <v>复方阿胶浆</v>
          </cell>
          <cell r="C11010" t="str">
            <v>东阿阿胶股份有限公司（山东东阿阿胶股份有限公司）</v>
          </cell>
          <cell r="D11010" t="str">
            <v>20ml×24支（无蔗糖）</v>
          </cell>
        </row>
        <row r="11011">
          <cell r="A11011">
            <v>165014</v>
          </cell>
          <cell r="B11011" t="str">
            <v>桔梗</v>
          </cell>
          <cell r="C11011" t="str">
            <v>其他生产厂家</v>
          </cell>
          <cell r="D11011" t="str">
            <v>片</v>
          </cell>
        </row>
        <row r="11012">
          <cell r="A11012">
            <v>168308</v>
          </cell>
          <cell r="B11012" t="str">
            <v>西青果</v>
          </cell>
          <cell r="C11012" t="str">
            <v>其他生产厂家</v>
          </cell>
          <cell r="D11012" t="str">
            <v>净制</v>
          </cell>
        </row>
        <row r="11013">
          <cell r="A11013">
            <v>169703</v>
          </cell>
          <cell r="B11013" t="str">
            <v>杜仲</v>
          </cell>
          <cell r="C11013" t="str">
            <v>其他生产厂家</v>
          </cell>
          <cell r="D11013" t="str">
            <v>刮皮丝</v>
          </cell>
        </row>
        <row r="11014">
          <cell r="A11014">
            <v>170253</v>
          </cell>
          <cell r="B11014" t="str">
            <v>医用护理垫（看护垫）</v>
          </cell>
          <cell r="C11014" t="str">
            <v>振德医疗用品股份有限公司</v>
          </cell>
          <cell r="D11014" t="str">
            <v>5片（60cmx90cm片型夹绒+高分子）</v>
          </cell>
        </row>
        <row r="11015">
          <cell r="A11015">
            <v>170254</v>
          </cell>
          <cell r="B11015" t="str">
            <v>医用护理垫（看护垫）</v>
          </cell>
          <cell r="C11015" t="str">
            <v>振德医疗用品股份有限公司</v>
          </cell>
          <cell r="D11015" t="str">
            <v>10片（80cmx65cm裤型M号）</v>
          </cell>
        </row>
        <row r="11016">
          <cell r="A11016">
            <v>171307</v>
          </cell>
          <cell r="B11016" t="str">
            <v>创可贴</v>
          </cell>
          <cell r="C11016" t="str">
            <v>浙江红雨医药用品有限公司</v>
          </cell>
          <cell r="D11016" t="str">
            <v>72mmx19mmx20片冬款（阻水透气型）</v>
          </cell>
        </row>
        <row r="11017">
          <cell r="A11017">
            <v>171306</v>
          </cell>
          <cell r="B11017" t="str">
            <v>氨糖软骨素钙片</v>
          </cell>
          <cell r="C11017" t="str">
            <v>汤臣倍健股份有限公司</v>
          </cell>
          <cell r="D11017" t="str">
            <v>285.6g(1.02gx80片x1瓶+1.02gx100片x2瓶)</v>
          </cell>
        </row>
        <row r="11018">
          <cell r="A11018">
            <v>171671</v>
          </cell>
          <cell r="B11018" t="str">
            <v>滑石</v>
          </cell>
          <cell r="C11018" t="str">
            <v>攸县滑石粉厂</v>
          </cell>
          <cell r="D11018" t="str">
            <v>粉</v>
          </cell>
        </row>
        <row r="11019">
          <cell r="A11019">
            <v>175574</v>
          </cell>
          <cell r="B11019" t="str">
            <v>薄荷抑菌膏</v>
          </cell>
          <cell r="C11019" t="str">
            <v>漳州无极药业有限公司</v>
          </cell>
          <cell r="D11019" t="str">
            <v>10g</v>
          </cell>
        </row>
        <row r="11020">
          <cell r="A11020">
            <v>177276</v>
          </cell>
          <cell r="B11020" t="str">
            <v>别嘌醇片</v>
          </cell>
          <cell r="C11020" t="str">
            <v>合肥久联制药有限公司</v>
          </cell>
          <cell r="D11020" t="str">
            <v>0.1gx10片x2板</v>
          </cell>
        </row>
        <row r="11021">
          <cell r="A11021">
            <v>162643</v>
          </cell>
          <cell r="B11021" t="str">
            <v>竹茹</v>
          </cell>
          <cell r="C11021" t="str">
            <v>其他生产厂家</v>
          </cell>
          <cell r="D11021" t="str">
            <v>净制</v>
          </cell>
        </row>
        <row r="11022">
          <cell r="A11022">
            <v>177385</v>
          </cell>
          <cell r="B11022" t="str">
            <v>理肤泉每日防晒隔离乳SPF50+PA++++</v>
          </cell>
          <cell r="C11022" t="str">
            <v>欧莱雅(中国)有限公司</v>
          </cell>
          <cell r="D11022" t="str">
            <v>30ml</v>
          </cell>
        </row>
        <row r="11023">
          <cell r="A11023">
            <v>177393</v>
          </cell>
          <cell r="B11023" t="str">
            <v>美素佳儿幼儿配方奶粉</v>
          </cell>
          <cell r="C11023" t="str">
            <v>（荷兰）FrieslandCampina Domo B.V</v>
          </cell>
          <cell r="D11023" t="str">
            <v>900g（12-36月龄，3段）</v>
          </cell>
        </row>
        <row r="11024">
          <cell r="A11024">
            <v>177389</v>
          </cell>
          <cell r="B11024" t="str">
            <v>理肤泉每日隔离透润遮瑕乳SPF50+PA++++03</v>
          </cell>
          <cell r="C11024" t="str">
            <v>欧莱雅(中国)有限公司</v>
          </cell>
          <cell r="D11024" t="str">
            <v>30ml</v>
          </cell>
        </row>
        <row r="11025">
          <cell r="A11025">
            <v>177391</v>
          </cell>
          <cell r="B11025" t="str">
            <v>理肤泉每日防晒隔离修颜乳SPF50+PA++++</v>
          </cell>
          <cell r="C11025" t="str">
            <v>法国理肤泉</v>
          </cell>
          <cell r="D11025" t="str">
            <v>30ml</v>
          </cell>
        </row>
        <row r="11026">
          <cell r="A11026">
            <v>173904</v>
          </cell>
          <cell r="B11026" t="str">
            <v>高渗海水鼻咽喷雾器</v>
          </cell>
          <cell r="C11026" t="str">
            <v>浙江朗柯生物工程有限公司</v>
          </cell>
          <cell r="D11026" t="str">
            <v>77ml（气液分离Ⅱ型）</v>
          </cell>
        </row>
        <row r="11027">
          <cell r="A11027">
            <v>138040</v>
          </cell>
          <cell r="B11027" t="str">
            <v>护理垫(腰扣型)</v>
          </cell>
          <cell r="C11027" t="str">
            <v>福建亿发卫生用品有限公司</v>
          </cell>
          <cell r="D11027" t="str">
            <v>SCK03-10L/XL 10片</v>
          </cell>
        </row>
        <row r="11028">
          <cell r="A11028">
            <v>145819</v>
          </cell>
          <cell r="B11028" t="str">
            <v>护理垫(腰扣型)</v>
          </cell>
          <cell r="C11028" t="str">
            <v>福建亿发卫生用品有限公司</v>
          </cell>
          <cell r="D11028" t="str">
            <v>SCK03-10M/L 10片</v>
          </cell>
        </row>
        <row r="11029">
          <cell r="A11029">
            <v>176607</v>
          </cell>
          <cell r="B11029" t="str">
            <v>坤泰胶囊</v>
          </cell>
          <cell r="C11029" t="str">
            <v>贵阳新天药业股份有限公司</v>
          </cell>
          <cell r="D11029" t="str">
            <v>0.5gx90粒</v>
          </cell>
        </row>
        <row r="11030">
          <cell r="A11030">
            <v>175972</v>
          </cell>
          <cell r="B11030" t="str">
            <v>意外怀孕关爱服务</v>
          </cell>
          <cell r="C11030" t="str">
            <v>其他生产厂家</v>
          </cell>
          <cell r="D11030" t="str">
            <v>份</v>
          </cell>
        </row>
        <row r="11031">
          <cell r="A11031">
            <v>179375</v>
          </cell>
          <cell r="B11031" t="str">
            <v>皮肤冲洗液</v>
          </cell>
          <cell r="C11031" t="str">
            <v>吉林省莱沃医疗科技有限公司</v>
          </cell>
          <cell r="D11031" t="str">
            <v>30ml</v>
          </cell>
        </row>
        <row r="11032">
          <cell r="A11032">
            <v>179396</v>
          </cell>
          <cell r="B11032" t="str">
            <v>血糖试纸（葡萄糖脱氢酶法）</v>
          </cell>
          <cell r="C11032" t="str">
            <v>德国 Roche Diabetes Care GmbH</v>
          </cell>
          <cell r="D11032" t="str">
            <v>50片（卓越金采）</v>
          </cell>
        </row>
        <row r="11033">
          <cell r="A11033">
            <v>169186</v>
          </cell>
          <cell r="B11033" t="str">
            <v>蒲地蓝消炎片</v>
          </cell>
          <cell r="C11033" t="str">
            <v>云南龙发制药有限公司</v>
          </cell>
          <cell r="D11033" t="str">
            <v>0.3gx40片</v>
          </cell>
        </row>
        <row r="11034">
          <cell r="A11034">
            <v>169187</v>
          </cell>
          <cell r="B11034" t="str">
            <v>通窍鼻炎片</v>
          </cell>
          <cell r="C11034" t="str">
            <v>吉林省松辽制药有限公司(原:四平市吉特药业有限公司)</v>
          </cell>
          <cell r="D11034" t="str">
            <v>0.3gx40片</v>
          </cell>
        </row>
        <row r="11035">
          <cell r="A11035">
            <v>169297</v>
          </cell>
          <cell r="B11035" t="str">
            <v>炒槐花</v>
          </cell>
          <cell r="C11035" t="str">
            <v>其他生产厂家</v>
          </cell>
          <cell r="D11035" t="str">
            <v>炒制</v>
          </cell>
        </row>
        <row r="11036">
          <cell r="A11036">
            <v>134587</v>
          </cell>
          <cell r="B11036" t="str">
            <v>克尔牌蛋白粉</v>
          </cell>
          <cell r="C11036" t="str">
            <v>美国胜天国际集团股份有限公司</v>
          </cell>
          <cell r="D11036" t="str">
            <v>455g</v>
          </cell>
        </row>
        <row r="11037">
          <cell r="A11037">
            <v>170359</v>
          </cell>
          <cell r="B11037" t="str">
            <v>奥泰（ALLTIME）牌银杏叶胶囊</v>
          </cell>
          <cell r="C11037" t="str">
            <v>美国胜天国际集团股份有限公司</v>
          </cell>
          <cell r="D11037" t="str">
            <v>500mgx60粒</v>
          </cell>
        </row>
        <row r="11038">
          <cell r="A11038">
            <v>170350</v>
          </cell>
          <cell r="B11038" t="str">
            <v>克尔牌天然维生素E胶囊</v>
          </cell>
          <cell r="C11038" t="str">
            <v>美国胜天国际集团股份有限公司</v>
          </cell>
          <cell r="D11038" t="str">
            <v>0.25gx60粒</v>
          </cell>
        </row>
        <row r="11039">
          <cell r="A11039">
            <v>170353</v>
          </cell>
          <cell r="B11039" t="str">
            <v>克尔牌钙维生素D软胶囊</v>
          </cell>
          <cell r="C11039" t="str">
            <v>美国胜天国际集团股份有限公司</v>
          </cell>
          <cell r="D11039" t="str">
            <v>1.25gx180粒</v>
          </cell>
        </row>
        <row r="11040">
          <cell r="A11040">
            <v>170360</v>
          </cell>
          <cell r="B11040" t="str">
            <v>奥泰（ALLTIME）牌亚麻酸胶囊</v>
          </cell>
          <cell r="C11040" t="str">
            <v>美国胜天国际集团股份有限公司</v>
          </cell>
          <cell r="D11040" t="str">
            <v>500mgx90粒</v>
          </cell>
        </row>
        <row r="11041">
          <cell r="A11041">
            <v>170361</v>
          </cell>
          <cell r="B11041" t="str">
            <v>奥泰（ALLTIME）牌天然芦荟津胶囊</v>
          </cell>
          <cell r="C11041" t="str">
            <v>美国胜天国际集团股份有限公司</v>
          </cell>
          <cell r="D11041" t="str">
            <v>1450mgx60粒</v>
          </cell>
        </row>
        <row r="11042">
          <cell r="A11042">
            <v>170363</v>
          </cell>
          <cell r="B11042" t="str">
            <v>奥泰（ALLTIME）牌褪黑素片</v>
          </cell>
          <cell r="C11042" t="str">
            <v>美国胜天国际集团股份有限公司</v>
          </cell>
          <cell r="D11042" t="str">
            <v>500mgx60粒</v>
          </cell>
        </row>
        <row r="11043">
          <cell r="A11043">
            <v>170349</v>
          </cell>
          <cell r="B11043" t="str">
            <v>绿环牌大豆磷脂胶囊</v>
          </cell>
          <cell r="C11043" t="str">
            <v>美国胜天国际集团股份有限公司</v>
          </cell>
          <cell r="D11043" t="str">
            <v>700mgx200粒</v>
          </cell>
        </row>
        <row r="11044">
          <cell r="A11044">
            <v>170351</v>
          </cell>
          <cell r="B11044" t="str">
            <v>格林泰乐阿拉斯加深海鲑鱼油胶囊</v>
          </cell>
          <cell r="C11044" t="str">
            <v>美国胜天国际集团股份有限公司</v>
          </cell>
          <cell r="D11044" t="str">
            <v>1000mgx120粒</v>
          </cell>
        </row>
        <row r="11045">
          <cell r="A11045">
            <v>170352</v>
          </cell>
          <cell r="B11045" t="str">
            <v>格林泰乐阿拉斯加深海鲑鱼油胶囊</v>
          </cell>
          <cell r="C11045" t="str">
            <v>美国胜天国际集团股份有限公司</v>
          </cell>
          <cell r="D11045" t="str">
            <v>1000mgx60粒</v>
          </cell>
        </row>
        <row r="11046">
          <cell r="A11046">
            <v>165881</v>
          </cell>
          <cell r="B11046" t="str">
            <v>洁尔阴洗液</v>
          </cell>
          <cell r="C11046" t="str">
            <v>四川恩威制药有限公司</v>
          </cell>
          <cell r="D11046" t="str">
            <v>300ml(内附冲洗器1个)</v>
          </cell>
        </row>
        <row r="11047">
          <cell r="A11047">
            <v>173024</v>
          </cell>
          <cell r="B11047" t="str">
            <v>乙酰半胱氨酸颗粒</v>
          </cell>
          <cell r="C11047" t="str">
            <v>广东百澳药业有限公司</v>
          </cell>
          <cell r="D11047" t="str">
            <v>0.2gx8袋</v>
          </cell>
        </row>
        <row r="11048">
          <cell r="A11048">
            <v>173026</v>
          </cell>
          <cell r="B11048" t="str">
            <v>布地奈德福莫特罗吸入粉雾剂(Ⅱ)(布地奈德福莫特罗粉吸入剂)</v>
          </cell>
          <cell r="C11048" t="str">
            <v>瑞典AstraZeneca AB s-15185,sodertalje</v>
          </cell>
          <cell r="D11048" t="str">
            <v>160ug/4.5ug/120吸/支</v>
          </cell>
        </row>
        <row r="11049">
          <cell r="A11049">
            <v>173036</v>
          </cell>
          <cell r="B11049" t="str">
            <v>注吸器</v>
          </cell>
          <cell r="C11049" t="str">
            <v>青岛图灵生物工程有限公司</v>
          </cell>
          <cell r="D11049" t="str">
            <v>150ml（Ⅰ型手动吸奶器按摩吸奶器）</v>
          </cell>
        </row>
        <row r="11050">
          <cell r="A11050">
            <v>148647</v>
          </cell>
          <cell r="B11050" t="str">
            <v>麸炒青皮</v>
          </cell>
          <cell r="C11050" t="str">
            <v>四川利民中药饮片有限责任公司</v>
          </cell>
          <cell r="D11050" t="str">
            <v>麸炒</v>
          </cell>
        </row>
        <row r="11051">
          <cell r="A11051">
            <v>174530</v>
          </cell>
          <cell r="B11051" t="str">
            <v>雅漾舒缓特护免洗洁面乳</v>
          </cell>
          <cell r="C11051" t="str">
            <v>法国皮尔法伯雅漾护肤化妆品研制公司</v>
          </cell>
          <cell r="D11051" t="str">
            <v>200ml</v>
          </cell>
        </row>
        <row r="11052">
          <cell r="A11052">
            <v>174532</v>
          </cell>
          <cell r="B11052" t="str">
            <v>雅漾舒缓特护保湿乳</v>
          </cell>
          <cell r="C11052" t="str">
            <v>法国皮尔法伯雅漾护肤化妆品研制公司</v>
          </cell>
          <cell r="D11052" t="str">
            <v>50ml</v>
          </cell>
        </row>
        <row r="11053">
          <cell r="A11053">
            <v>174531</v>
          </cell>
          <cell r="B11053" t="str">
            <v>雅漾舒缓特护保湿霜</v>
          </cell>
          <cell r="C11053" t="str">
            <v>法国皮尔法伯雅漾护肤化妆品研制公司</v>
          </cell>
          <cell r="D11053" t="str">
            <v>50ml</v>
          </cell>
        </row>
        <row r="11054">
          <cell r="A11054">
            <v>71223</v>
          </cell>
          <cell r="B11054" t="str">
            <v>妇炎舒胶囊</v>
          </cell>
          <cell r="C11054" t="str">
            <v>陕西东科制药有限责任公司</v>
          </cell>
          <cell r="D11054" t="str">
            <v>0.4gx12粒x3板</v>
          </cell>
        </row>
        <row r="11055">
          <cell r="A11055">
            <v>152161</v>
          </cell>
          <cell r="B11055" t="str">
            <v>透气胶带</v>
          </cell>
          <cell r="C11055" t="str">
            <v>杭州欧拓普生物技术有限公司</v>
          </cell>
          <cell r="D11055" t="str">
            <v>1.25cmx9.1m（PE膜型）</v>
          </cell>
        </row>
        <row r="11056">
          <cell r="A11056">
            <v>175826</v>
          </cell>
          <cell r="B11056" t="str">
            <v>小儿消积止咳口服液</v>
          </cell>
          <cell r="C11056" t="str">
            <v>鲁南厚普制药有限公司</v>
          </cell>
          <cell r="D11056" t="str">
            <v>10mlx10支</v>
          </cell>
        </row>
        <row r="11057">
          <cell r="A11057">
            <v>175828</v>
          </cell>
          <cell r="B11057" t="str">
            <v>医用纱布块</v>
          </cell>
          <cell r="C11057" t="str">
            <v>浙江伊鲁博生物科技有限公司</v>
          </cell>
          <cell r="D11057" t="str">
            <v>80mmx80mmx8P（5块）</v>
          </cell>
        </row>
        <row r="11058">
          <cell r="A11058">
            <v>175830</v>
          </cell>
          <cell r="B11058" t="str">
            <v>口腔抑菌清新剂</v>
          </cell>
          <cell r="C11058" t="str">
            <v>桂林三金日化健康产业有限公司</v>
          </cell>
          <cell r="D11058" t="str">
            <v>30ml(金银花香型)</v>
          </cell>
        </row>
        <row r="11059">
          <cell r="A11059">
            <v>175831</v>
          </cell>
          <cell r="B11059" t="str">
            <v>口腔抑菌清新剂</v>
          </cell>
          <cell r="C11059" t="str">
            <v>桂林三金日化健康产业有限公司</v>
          </cell>
          <cell r="D11059" t="str">
            <v>30ml(罗汉果香型)</v>
          </cell>
        </row>
        <row r="11060">
          <cell r="A11060">
            <v>161368</v>
          </cell>
          <cell r="B11060" t="str">
            <v>头孢丙烯胶囊</v>
          </cell>
          <cell r="C11060" t="str">
            <v>广州白云山光华制药股份有限公司</v>
          </cell>
          <cell r="D11060" t="str">
            <v>0.25gx8粒</v>
          </cell>
        </row>
        <row r="11061">
          <cell r="A11061">
            <v>171183</v>
          </cell>
          <cell r="B11061" t="str">
            <v>雷贝拉唑钠肠溶胶囊</v>
          </cell>
          <cell r="C11061" t="str">
            <v>丽珠集团丽珠制药厂</v>
          </cell>
          <cell r="D11061" t="str">
            <v>20mgx7粒</v>
          </cell>
        </row>
        <row r="11062">
          <cell r="A11062">
            <v>124091</v>
          </cell>
          <cell r="B11062" t="str">
            <v>胶体果胶铋胶囊</v>
          </cell>
          <cell r="C11062" t="str">
            <v>广州白云山光华制药股份有限公司</v>
          </cell>
          <cell r="D11062" t="str">
            <v>50mgx24粒</v>
          </cell>
        </row>
        <row r="11063">
          <cell r="A11063">
            <v>111563</v>
          </cell>
          <cell r="B11063" t="str">
            <v>尼莫地平缓释片</v>
          </cell>
          <cell r="C11063" t="str">
            <v>齐鲁制药有限公司</v>
          </cell>
          <cell r="D11063" t="str">
            <v>60mgx24片</v>
          </cell>
        </row>
        <row r="11064">
          <cell r="A11064">
            <v>163836</v>
          </cell>
          <cell r="B11064" t="str">
            <v>月见草油胶丸</v>
          </cell>
          <cell r="C11064" t="str">
            <v>吉林万通药业有限公司</v>
          </cell>
          <cell r="D11064" t="str">
            <v>0.3gx160粒</v>
          </cell>
        </row>
        <row r="11065">
          <cell r="A11065">
            <v>176101</v>
          </cell>
          <cell r="B11065" t="str">
            <v>苯磺酸氨氯地平片</v>
          </cell>
          <cell r="C11065" t="str">
            <v>江苏鹏鹞药业有限公司</v>
          </cell>
          <cell r="D11065" t="str">
            <v>5mgx28片</v>
          </cell>
        </row>
        <row r="11066">
          <cell r="A11066">
            <v>121171</v>
          </cell>
          <cell r="B11066" t="str">
            <v>炒露蜂房</v>
          </cell>
          <cell r="C11066" t="str">
            <v>其他生产厂家</v>
          </cell>
          <cell r="D11066" t="str">
            <v>清炒</v>
          </cell>
        </row>
        <row r="11067">
          <cell r="A11067">
            <v>164618</v>
          </cell>
          <cell r="B11067" t="str">
            <v>大枣</v>
          </cell>
          <cell r="C11067" t="str">
            <v>重庆中药饮片厂有限公司</v>
          </cell>
          <cell r="D11067" t="str">
            <v>500g（太极牌）</v>
          </cell>
        </row>
        <row r="11068">
          <cell r="A11068">
            <v>152786</v>
          </cell>
          <cell r="B11068" t="str">
            <v>医用胶带</v>
          </cell>
          <cell r="C11068" t="str">
            <v>振德医疗用品股份有限公司</v>
          </cell>
          <cell r="D11068" t="str">
            <v>1卷（氧化锌型2.5cmx450cm）</v>
          </cell>
        </row>
        <row r="11069">
          <cell r="A11069">
            <v>170231</v>
          </cell>
          <cell r="B11069" t="str">
            <v>婴儿卫生湿巾</v>
          </cell>
          <cell r="C11069" t="str">
            <v>振德医疗用品股份有限公司</v>
          </cell>
          <cell r="D11069" t="str">
            <v>25片</v>
          </cell>
        </row>
        <row r="11070">
          <cell r="A11070">
            <v>170230</v>
          </cell>
          <cell r="B11070" t="str">
            <v>婴儿卫生湿巾</v>
          </cell>
          <cell r="C11070" t="str">
            <v>振德医疗用品股份有限公司</v>
          </cell>
          <cell r="D11070" t="str">
            <v>80片（150mmx200mm)</v>
          </cell>
        </row>
        <row r="11071">
          <cell r="A11071">
            <v>165227</v>
          </cell>
          <cell r="B11071" t="str">
            <v>野菊花</v>
          </cell>
          <cell r="C11071" t="str">
            <v>太极集团四川绵阳制药有限公司</v>
          </cell>
          <cell r="D11071" t="str">
            <v>50g</v>
          </cell>
        </row>
        <row r="11072">
          <cell r="A11072">
            <v>153829</v>
          </cell>
          <cell r="B11072" t="str">
            <v>玫瑰花</v>
          </cell>
          <cell r="C11072" t="str">
            <v>其他生产厂家</v>
          </cell>
          <cell r="D11072" t="str">
            <v>选</v>
          </cell>
        </row>
        <row r="11073">
          <cell r="A11073">
            <v>156165</v>
          </cell>
          <cell r="B11073" t="str">
            <v>天然胶乳橡胶避孕套</v>
          </cell>
          <cell r="C11073" t="str">
            <v>青岛伦敦杜蕾斯有限公司</v>
          </cell>
          <cell r="D11073" t="str">
            <v>12只装（倍滑超薄装）</v>
          </cell>
        </row>
        <row r="11074">
          <cell r="A11074">
            <v>177287</v>
          </cell>
          <cell r="B11074" t="str">
            <v>全自动腕式电子血压计</v>
          </cell>
          <cell r="C11074" t="str">
            <v>华略电子(深圳)有限公司</v>
          </cell>
          <cell r="D11074" t="str">
            <v>BP3BJ1-3E</v>
          </cell>
        </row>
        <row r="11075">
          <cell r="A11075">
            <v>177392</v>
          </cell>
          <cell r="B11075" t="str">
            <v>美素佳儿儿童配方奶粉（调制乳粉）</v>
          </cell>
          <cell r="C11075" t="str">
            <v>（荷兰）FrieslandCampina Domo B.V</v>
          </cell>
          <cell r="D11075" t="str">
            <v>900g（36-72月龄，4段）</v>
          </cell>
        </row>
        <row r="11076">
          <cell r="A11076">
            <v>174059</v>
          </cell>
          <cell r="B11076" t="str">
            <v>莲子心</v>
          </cell>
          <cell r="C11076" t="str">
            <v>其他生产厂家</v>
          </cell>
          <cell r="D11076" t="str">
            <v>统</v>
          </cell>
        </row>
        <row r="11077">
          <cell r="A11077">
            <v>178721</v>
          </cell>
          <cell r="B11077" t="str">
            <v>阿道夫人参自然护发素</v>
          </cell>
          <cell r="C11077" t="str">
            <v>广州德谷个人护理用品有限公司</v>
          </cell>
          <cell r="D11077" t="str">
            <v>500g（五项专研）</v>
          </cell>
        </row>
        <row r="11078">
          <cell r="A11078">
            <v>131078</v>
          </cell>
          <cell r="B11078" t="str">
            <v>肾石通颗粒</v>
          </cell>
          <cell r="C11078" t="str">
            <v>江西九连山药业有限公司</v>
          </cell>
          <cell r="D11078" t="str">
            <v>4gx10袋（无蔗糖）</v>
          </cell>
        </row>
        <row r="11079">
          <cell r="A11079">
            <v>173298</v>
          </cell>
          <cell r="B11079" t="str">
            <v>医用降温贴</v>
          </cell>
          <cell r="C11079" t="str">
            <v>东莞市协和医疗器械科技有限公司</v>
          </cell>
          <cell r="D11079" t="str">
            <v>40mmx110mmx1贴X4贴RT40110</v>
          </cell>
        </row>
        <row r="11080">
          <cell r="A11080">
            <v>162040</v>
          </cell>
          <cell r="B11080" t="str">
            <v>西青果</v>
          </cell>
          <cell r="C11080" t="str">
            <v>太极集团四川绵阳制药有限公司</v>
          </cell>
          <cell r="D11080" t="str">
            <v>100g</v>
          </cell>
        </row>
        <row r="11081">
          <cell r="A11081">
            <v>176958</v>
          </cell>
          <cell r="B11081" t="str">
            <v>钙尔奇钙维D维K软胶囊</v>
          </cell>
          <cell r="C11081" t="str">
            <v>惠氏制药有限公司</v>
          </cell>
          <cell r="D11081" t="str">
            <v>1.05gx110粒+28粒x2盒</v>
          </cell>
        </row>
        <row r="11082">
          <cell r="A11082">
            <v>175973</v>
          </cell>
          <cell r="B11082" t="str">
            <v>贴身急救关爱服务</v>
          </cell>
          <cell r="C11082" t="str">
            <v>其他生产厂家</v>
          </cell>
          <cell r="D11082" t="str">
            <v>份</v>
          </cell>
        </row>
        <row r="11083">
          <cell r="A11083">
            <v>139471</v>
          </cell>
          <cell r="B11083" t="str">
            <v>毓婷天然胶乳橡胶避孕套(水滴系列)</v>
          </cell>
          <cell r="C11083" t="str">
            <v>上海金香乳胶制品有限公司</v>
          </cell>
          <cell r="D11083" t="str">
            <v>52mm光面润滑型Ⅱ类12只(至尊金装)</v>
          </cell>
        </row>
        <row r="11084">
          <cell r="A11084">
            <v>179327</v>
          </cell>
          <cell r="B11084" t="str">
            <v>麦金利牌益生菌粉</v>
          </cell>
          <cell r="C11084" t="str">
            <v>深圳市麦金利实业有限公司</v>
          </cell>
          <cell r="D11084" t="str">
            <v>30g(1.5gx20袋)</v>
          </cell>
        </row>
        <row r="11085">
          <cell r="A11085">
            <v>179326</v>
          </cell>
          <cell r="B11085" t="str">
            <v>麦金利牌益生菌粉</v>
          </cell>
          <cell r="C11085" t="str">
            <v>深圳市麦金利实业有限公司</v>
          </cell>
          <cell r="D11085" t="str">
            <v>15g(1.5gx10袋)</v>
          </cell>
        </row>
        <row r="11086">
          <cell r="A11086">
            <v>179382</v>
          </cell>
          <cell r="B11086" t="str">
            <v>消炎利胆分散片</v>
          </cell>
          <cell r="C11086" t="str">
            <v>广东罗浮山国药股份有限公司</v>
          </cell>
          <cell r="D11086" t="str">
            <v>0.5g×24s</v>
          </cell>
        </row>
        <row r="11087">
          <cell r="A11087">
            <v>179394</v>
          </cell>
          <cell r="B11087" t="str">
            <v>血糖试纸（葡萄糖脱氢酶法）</v>
          </cell>
          <cell r="C11087" t="str">
            <v>德国 Roche Diabetes Care GmbH</v>
          </cell>
          <cell r="D11087" t="str">
            <v>50片（罗氏活力）</v>
          </cell>
        </row>
        <row r="11088">
          <cell r="A11088">
            <v>179395</v>
          </cell>
          <cell r="B11088" t="str">
            <v>血糖试纸（葡萄糖脱氢酶法）</v>
          </cell>
          <cell r="C11088" t="str">
            <v>德国 Roche Diabetes Care GmbH</v>
          </cell>
          <cell r="D11088" t="str">
            <v>100片（卓越金采）</v>
          </cell>
        </row>
        <row r="11089">
          <cell r="A11089">
            <v>169145</v>
          </cell>
          <cell r="B11089" t="str">
            <v>蜂蜜</v>
          </cell>
          <cell r="C11089" t="str">
            <v>安徽九合堂国药有限公司</v>
          </cell>
          <cell r="D11089" t="str">
            <v>500g（枸杞）</v>
          </cell>
        </row>
        <row r="11090">
          <cell r="A11090">
            <v>169146</v>
          </cell>
          <cell r="B11090" t="str">
            <v>蜂蜜</v>
          </cell>
          <cell r="C11090" t="str">
            <v>安徽九合堂国药有限公司</v>
          </cell>
          <cell r="D11090" t="str">
            <v>500g（紫椴）</v>
          </cell>
        </row>
        <row r="11091">
          <cell r="A11091">
            <v>169147</v>
          </cell>
          <cell r="B11091" t="str">
            <v>蜂蜜</v>
          </cell>
          <cell r="C11091" t="str">
            <v>安徽九合堂国药有限公司</v>
          </cell>
          <cell r="D11091" t="str">
            <v>500g（洋槐）</v>
          </cell>
        </row>
        <row r="11092">
          <cell r="A11092">
            <v>169148</v>
          </cell>
          <cell r="B11092" t="str">
            <v>蜂蜜</v>
          </cell>
          <cell r="C11092" t="str">
            <v>安徽九合堂国药有限公司</v>
          </cell>
          <cell r="D11092" t="str">
            <v>500g（枇杷）</v>
          </cell>
        </row>
        <row r="11093">
          <cell r="A11093">
            <v>153271</v>
          </cell>
          <cell r="B11093" t="str">
            <v>珍珠粉</v>
          </cell>
          <cell r="C11093" t="str">
            <v>康美药业股份有限公司</v>
          </cell>
          <cell r="D11093" t="str">
            <v>3gx16袋</v>
          </cell>
        </row>
        <row r="11094">
          <cell r="A11094">
            <v>173037</v>
          </cell>
          <cell r="B11094" t="str">
            <v>注吸器</v>
          </cell>
          <cell r="C11094" t="str">
            <v>青岛图灵生物工程有限公司</v>
          </cell>
          <cell r="D11094" t="str">
            <v>150ml（Ⅱ型电动吸奶器单泵型）</v>
          </cell>
        </row>
        <row r="11095">
          <cell r="A11095">
            <v>173029</v>
          </cell>
          <cell r="B11095" t="str">
            <v>色甘酸钠滴眼液</v>
          </cell>
          <cell r="C11095" t="str">
            <v>湖北远大天天明制药有限公司</v>
          </cell>
          <cell r="D11095" t="str">
            <v>0.8ml;0.32gx10支</v>
          </cell>
        </row>
        <row r="11096">
          <cell r="A11096">
            <v>173030</v>
          </cell>
          <cell r="B11096" t="str">
            <v>非那雄胺片</v>
          </cell>
          <cell r="C11096" t="str">
            <v>浙江仙琚制药股份有限公司</v>
          </cell>
          <cell r="D11096" t="str">
            <v>1mgx5片x2板</v>
          </cell>
        </row>
        <row r="11097">
          <cell r="A11097">
            <v>136065</v>
          </cell>
          <cell r="B11097" t="str">
            <v>香橼</v>
          </cell>
          <cell r="C11097" t="str">
            <v>其他生产厂家</v>
          </cell>
          <cell r="D11097" t="str">
            <v>丝</v>
          </cell>
        </row>
        <row r="11098">
          <cell r="A11098">
            <v>173918</v>
          </cell>
          <cell r="B11098" t="str">
            <v>三七粉</v>
          </cell>
          <cell r="C11098" t="str">
            <v>云南绿生中药科技股份有限公司</v>
          </cell>
          <cell r="D11098" t="str">
            <v>3gx20袋</v>
          </cell>
        </row>
        <row r="11099">
          <cell r="A11099">
            <v>173916</v>
          </cell>
          <cell r="B11099" t="str">
            <v>丹参粉</v>
          </cell>
          <cell r="C11099" t="str">
            <v>云南绿生中药科技股份有限公司</v>
          </cell>
          <cell r="D11099" t="str">
            <v>3gx20袋</v>
          </cell>
        </row>
        <row r="11100">
          <cell r="A11100">
            <v>173917</v>
          </cell>
          <cell r="B11100" t="str">
            <v>新疆薄皮核桃</v>
          </cell>
          <cell r="C11100" t="str">
            <v>和田齐力红枣业有限责任公司</v>
          </cell>
          <cell r="D11100" t="str">
            <v>500g</v>
          </cell>
        </row>
        <row r="11101">
          <cell r="A11101">
            <v>174147</v>
          </cell>
          <cell r="B11101" t="str">
            <v>清火养元胶囊</v>
          </cell>
          <cell r="C11101" t="str">
            <v>贵州汉方制药有限公司</v>
          </cell>
          <cell r="D11101" t="str">
            <v>0.5gx12粒x2板</v>
          </cell>
        </row>
        <row r="11102">
          <cell r="A11102">
            <v>165971</v>
          </cell>
          <cell r="B11102" t="str">
            <v>医用退热贴</v>
          </cell>
          <cell r="C11102" t="str">
            <v>合肥小林日用品有限公司</v>
          </cell>
          <cell r="D11102" t="str">
            <v>2片x3袋（50mmx130mm）成人</v>
          </cell>
        </row>
        <row r="11103">
          <cell r="A11103">
            <v>165978</v>
          </cell>
          <cell r="B11103" t="str">
            <v>洛施花舍玫瑰茶珐琅杯大礼盒</v>
          </cell>
          <cell r="C11103" t="str">
            <v>广东洛施食品有限公司</v>
          </cell>
          <cell r="D11103" t="str">
            <v>30g+15g+珐琅杯+珐琅勺</v>
          </cell>
        </row>
        <row r="11104">
          <cell r="A11104">
            <v>165979</v>
          </cell>
          <cell r="B11104" t="str">
            <v>洛施花舍玫瑰茶大礼盒</v>
          </cell>
          <cell r="C11104" t="str">
            <v>广东洛施食品有限公司</v>
          </cell>
          <cell r="D11104" t="str">
            <v>30g+30g+15g+15g</v>
          </cell>
        </row>
        <row r="11105">
          <cell r="A11105">
            <v>165980</v>
          </cell>
          <cell r="B11105" t="str">
            <v>洛施花舍玫瑰茶小礼盒</v>
          </cell>
          <cell r="C11105" t="str">
            <v>广东洛施食品有限公司</v>
          </cell>
          <cell r="D11105" t="str">
            <v>15g+15g+15g</v>
          </cell>
        </row>
        <row r="11106">
          <cell r="A11106">
            <v>165982</v>
          </cell>
          <cell r="B11106" t="str">
            <v>洛施花舍玫瑰茶中礼盒</v>
          </cell>
          <cell r="C11106" t="str">
            <v>广东洛施食品有限公司</v>
          </cell>
          <cell r="D11106" t="str">
            <v>30g+15g+15g</v>
          </cell>
        </row>
        <row r="11107">
          <cell r="A11107">
            <v>159369</v>
          </cell>
          <cell r="B11107" t="str">
            <v>漏芦</v>
          </cell>
          <cell r="C11107" t="str">
            <v>其他生产厂家</v>
          </cell>
          <cell r="D11107" t="str">
            <v>片</v>
          </cell>
        </row>
        <row r="11108">
          <cell r="A11108">
            <v>175132</v>
          </cell>
          <cell r="B11108" t="str">
            <v>阿道夫防脱育发洗发水</v>
          </cell>
          <cell r="C11108" t="str">
            <v>广州德谷个人护理用品有限公司</v>
          </cell>
          <cell r="D11108" t="str">
            <v>500g</v>
          </cell>
        </row>
        <row r="11109">
          <cell r="A11109">
            <v>175135</v>
          </cell>
          <cell r="B11109" t="str">
            <v>阿道夫人参自然护发素</v>
          </cell>
          <cell r="C11109" t="str">
            <v>广州德谷个人护理用品有限公司</v>
          </cell>
          <cell r="D11109" t="str">
            <v>300g（五项专研</v>
          </cell>
        </row>
        <row r="11110">
          <cell r="A11110">
            <v>175136</v>
          </cell>
          <cell r="B11110" t="str">
            <v>阿道夫人参自然洗发水</v>
          </cell>
          <cell r="C11110" t="str">
            <v>广州德谷个人护理用品有限公司</v>
          </cell>
          <cell r="D11110" t="str">
            <v>500g（祛屑止痒）</v>
          </cell>
        </row>
        <row r="11111">
          <cell r="A11111">
            <v>175137</v>
          </cell>
          <cell r="B11111" t="str">
            <v>阿道夫人参自然沐浴液</v>
          </cell>
          <cell r="C11111" t="str">
            <v>广州德谷个人护理用品有限公司</v>
          </cell>
          <cell r="D11111" t="str">
            <v>500g（参意盎然）</v>
          </cell>
        </row>
        <row r="11112">
          <cell r="A11112">
            <v>136808</v>
          </cell>
          <cell r="B11112" t="str">
            <v>尼可地尔片</v>
          </cell>
          <cell r="C11112" t="str">
            <v>日本Nipro Pharma Corporation Kagamiishi Plant</v>
          </cell>
          <cell r="D11112" t="str">
            <v>5mgx10片x3板</v>
          </cell>
        </row>
        <row r="11113">
          <cell r="A11113">
            <v>154276</v>
          </cell>
          <cell r="B11113" t="str">
            <v>甲磺酸阿帕替尼片</v>
          </cell>
          <cell r="C11113" t="str">
            <v>江苏恒瑞医药股份有限公司</v>
          </cell>
          <cell r="D11113" t="str">
            <v>0.25gx10片</v>
          </cell>
        </row>
        <row r="11114">
          <cell r="A11114">
            <v>167186</v>
          </cell>
          <cell r="B11114" t="str">
            <v>白及</v>
          </cell>
          <cell r="C11114" t="str">
            <v>其他生产厂家</v>
          </cell>
          <cell r="D11114" t="str">
            <v>片</v>
          </cell>
        </row>
        <row r="11115">
          <cell r="A11115">
            <v>176970</v>
          </cell>
          <cell r="B11115" t="str">
            <v>炎立消片</v>
          </cell>
          <cell r="C11115" t="str">
            <v>吉林万通药业集团梅河药业股份有限公司</v>
          </cell>
          <cell r="D11115" t="str">
            <v>0.31gx12片x2板</v>
          </cell>
        </row>
        <row r="11116">
          <cell r="A11116">
            <v>158374</v>
          </cell>
          <cell r="B11116" t="str">
            <v>甘草片</v>
          </cell>
          <cell r="C11116" t="str">
            <v>太极集团四川绵阳制药有限公司</v>
          </cell>
          <cell r="D11116" t="str">
            <v>100g</v>
          </cell>
        </row>
        <row r="11117">
          <cell r="A11117">
            <v>167024</v>
          </cell>
          <cell r="B11117" t="str">
            <v>八珍胶囊</v>
          </cell>
          <cell r="C11117" t="str">
            <v>江西杏林白马药业股份有限公司（原：江西杏林白马药业有限公司）</v>
          </cell>
          <cell r="D11117" t="str">
            <v>0.42gx12粒x6板</v>
          </cell>
        </row>
        <row r="11118">
          <cell r="A11118">
            <v>152970</v>
          </cell>
          <cell r="B11118" t="str">
            <v>富马酸酮替芬滴眼液</v>
          </cell>
          <cell r="C11118" t="str">
            <v>江西闪亮制药有限公司</v>
          </cell>
          <cell r="D11118" t="str">
            <v>10mL（5mL:2.5mg）</v>
          </cell>
        </row>
        <row r="11119">
          <cell r="A11119">
            <v>160029</v>
          </cell>
          <cell r="B11119" t="str">
            <v>盐酸羟甲唑啉滴眼液</v>
          </cell>
          <cell r="C11119" t="str">
            <v>天津金耀集团河北永光制药有限公司</v>
          </cell>
          <cell r="D11119" t="str">
            <v>5ml:1.25mg</v>
          </cell>
        </row>
        <row r="11120">
          <cell r="A11120">
            <v>167998</v>
          </cell>
          <cell r="B11120" t="str">
            <v>醋酸钙胶囊</v>
          </cell>
          <cell r="C11120" t="str">
            <v>昆明邦宇制药有限公司</v>
          </cell>
          <cell r="D11120" t="str">
            <v>0.6gx15粒</v>
          </cell>
        </row>
        <row r="11121">
          <cell r="A11121">
            <v>168406</v>
          </cell>
          <cell r="B11121" t="str">
            <v>蒙脱石散</v>
          </cell>
          <cell r="C11121" t="str">
            <v>博福-益普生(天津)制药有限公司</v>
          </cell>
          <cell r="D11121" t="str">
            <v>3gx15袋（桔子味）OTC</v>
          </cell>
        </row>
        <row r="11122">
          <cell r="A11122">
            <v>168678</v>
          </cell>
          <cell r="B11122" t="str">
            <v>胆香鼻炎片</v>
          </cell>
          <cell r="C11122" t="str">
            <v>深圳市泰康制药有限公司</v>
          </cell>
          <cell r="D11122" t="str">
            <v>0.31gx12片x2板（薄膜衣）</v>
          </cell>
        </row>
        <row r="11123">
          <cell r="A11123">
            <v>169236</v>
          </cell>
          <cell r="B11123" t="str">
            <v>肉苁蓉破壁饮片</v>
          </cell>
          <cell r="C11123" t="str">
            <v>中山市中智中药饮片有限公司</v>
          </cell>
          <cell r="D11123" t="str">
            <v>1gx20袋</v>
          </cell>
        </row>
        <row r="11124">
          <cell r="A11124">
            <v>169237</v>
          </cell>
          <cell r="B11124" t="str">
            <v>山药破壁饮片</v>
          </cell>
          <cell r="C11124" t="str">
            <v>中山市中智中药饮片有限公司</v>
          </cell>
          <cell r="D11124" t="str">
            <v>2gx20袋</v>
          </cell>
        </row>
        <row r="11125">
          <cell r="A11125">
            <v>169350</v>
          </cell>
          <cell r="B11125" t="str">
            <v>琥珀酸美托洛尔缓释片</v>
          </cell>
          <cell r="C11125" t="str">
            <v>瑞典AstraZeneca AB s-15185,sodertalje</v>
          </cell>
          <cell r="D11125" t="str">
            <v>47.5mgx7片x4板</v>
          </cell>
        </row>
        <row r="11126">
          <cell r="A11126">
            <v>169617</v>
          </cell>
          <cell r="B11126" t="str">
            <v>京润珍珠珍珠塑颜澈亮眼霜</v>
          </cell>
          <cell r="C11126" t="str">
            <v>海南京润珍珠生物技术股份有限公司</v>
          </cell>
          <cell r="D11126" t="str">
            <v>25g</v>
          </cell>
        </row>
        <row r="11127">
          <cell r="A11127">
            <v>170287</v>
          </cell>
          <cell r="B11127" t="str">
            <v>蒸汽热敷眼罩</v>
          </cell>
          <cell r="C11127" t="str">
            <v>深圳市三浦天然化妆品有限公司</v>
          </cell>
          <cell r="D11127" t="str">
            <v>10片（薰衣草香型）</v>
          </cell>
        </row>
        <row r="11128">
          <cell r="A11128">
            <v>170288</v>
          </cell>
          <cell r="B11128" t="str">
            <v>蒸汽热敷眼罩</v>
          </cell>
          <cell r="C11128" t="str">
            <v>深圳市三浦天然化妆品有限公司</v>
          </cell>
          <cell r="D11128" t="str">
            <v>10片（栀子花香型）</v>
          </cell>
        </row>
        <row r="11129">
          <cell r="A11129">
            <v>170289</v>
          </cell>
          <cell r="B11129" t="str">
            <v>蒸汽热敷眼罩</v>
          </cell>
          <cell r="C11129" t="str">
            <v>深圳市三浦天然化妆品有限公司</v>
          </cell>
          <cell r="D11129" t="str">
            <v>10片（无香型）</v>
          </cell>
        </row>
        <row r="11130">
          <cell r="A11130">
            <v>164949</v>
          </cell>
          <cell r="B11130" t="str">
            <v>还少丹</v>
          </cell>
          <cell r="C11130" t="str">
            <v>太极集团重庆桐君阁药厂有限公司</v>
          </cell>
          <cell r="D11130" t="str">
            <v>9gx20袋（20丸重1克）</v>
          </cell>
        </row>
        <row r="11131">
          <cell r="A11131">
            <v>166819</v>
          </cell>
          <cell r="B11131" t="str">
            <v>还少丹</v>
          </cell>
          <cell r="C11131" t="str">
            <v>太极集团重庆桐君阁药厂有限公司</v>
          </cell>
          <cell r="D11131" t="str">
            <v>9gx18丸（大蜜丸）</v>
          </cell>
        </row>
        <row r="11132">
          <cell r="A11132">
            <v>170537</v>
          </cell>
          <cell r="B11132" t="str">
            <v>归脾片</v>
          </cell>
          <cell r="C11132" t="str">
            <v>太极集团重庆桐君阁药厂有限公司</v>
          </cell>
          <cell r="D11132" t="str">
            <v>0.45gx15片x3板</v>
          </cell>
        </row>
        <row r="11133">
          <cell r="A11133">
            <v>158358</v>
          </cell>
          <cell r="B11133" t="str">
            <v>净山楂</v>
          </cell>
          <cell r="C11133" t="str">
            <v>太极集团四川绵阳制药有限公司</v>
          </cell>
          <cell r="D11133" t="str">
            <v>200g</v>
          </cell>
        </row>
        <row r="11134">
          <cell r="A11134">
            <v>161216</v>
          </cell>
          <cell r="B11134" t="str">
            <v>苦参足光粉</v>
          </cell>
          <cell r="C11134" t="str">
            <v>南阳市森源生物技术开发有限责任公司</v>
          </cell>
          <cell r="D11134" t="str">
            <v>40gx3包</v>
          </cell>
        </row>
        <row r="11135">
          <cell r="A11135">
            <v>166621</v>
          </cell>
          <cell r="B11135" t="str">
            <v>医用护理口罩</v>
          </cell>
          <cell r="C11135" t="str">
            <v>稳健医疗（黄冈）有限公司</v>
          </cell>
          <cell r="D11135" t="str">
            <v>10只糖果袋灭菌长方形挂耳型14.5cmx9cm-3P</v>
          </cell>
        </row>
        <row r="11136">
          <cell r="A11136">
            <v>137265</v>
          </cell>
          <cell r="B11136" t="str">
            <v>化痰平喘片</v>
          </cell>
          <cell r="C11136" t="str">
            <v>通化颐生药业股份有限公司</v>
          </cell>
          <cell r="D11136" t="str">
            <v>12片x3板</v>
          </cell>
        </row>
        <row r="11137">
          <cell r="A11137">
            <v>139546</v>
          </cell>
          <cell r="B11137" t="str">
            <v>明目上清片</v>
          </cell>
          <cell r="C11137" t="str">
            <v>吉林玉仁制药股份有限公司(原通化鸿淘茂药业有限公司)</v>
          </cell>
          <cell r="D11137" t="str">
            <v>40片</v>
          </cell>
        </row>
        <row r="11138">
          <cell r="A11138">
            <v>141570</v>
          </cell>
          <cell r="B11138" t="str">
            <v>苯磺酸氨氯地平片</v>
          </cell>
          <cell r="C11138" t="str">
            <v>湖北潜龙药业有限公司</v>
          </cell>
          <cell r="D11138" t="str">
            <v>5mgx30片</v>
          </cell>
        </row>
        <row r="11139">
          <cell r="A11139">
            <v>143320</v>
          </cell>
          <cell r="B11139" t="str">
            <v>肺气肿片</v>
          </cell>
          <cell r="C11139" t="str">
            <v>广东万方制药有限公司</v>
          </cell>
          <cell r="D11139" t="str">
            <v>0.3gx48片</v>
          </cell>
        </row>
        <row r="11140">
          <cell r="A11140">
            <v>166410</v>
          </cell>
          <cell r="B11140" t="str">
            <v>紫草软膏</v>
          </cell>
          <cell r="C11140" t="str">
            <v>健民集团叶开泰国药(随州)有限公司(原武汉健民集团随州药业)</v>
          </cell>
          <cell r="D11140" t="str">
            <v>20g</v>
          </cell>
        </row>
        <row r="11141">
          <cell r="A11141">
            <v>92179</v>
          </cell>
          <cell r="B11141" t="str">
            <v>六经头痛片</v>
          </cell>
          <cell r="C11141" t="str">
            <v>天津中新药业集团股份有限公司隆顺榕制药厂</v>
          </cell>
          <cell r="D11141" t="str">
            <v>0.35gx12片x2板</v>
          </cell>
        </row>
        <row r="11142">
          <cell r="A11142">
            <v>168281</v>
          </cell>
          <cell r="B11142" t="str">
            <v>惠氏启赋有机婴儿配方奶粉</v>
          </cell>
          <cell r="C11142" t="str">
            <v>爱尔兰Wyeth nutritionals</v>
          </cell>
          <cell r="D11142" t="str">
            <v>400g（0-6月龄婴儿）</v>
          </cell>
        </row>
        <row r="11143">
          <cell r="A11143">
            <v>168283</v>
          </cell>
          <cell r="B11143" t="str">
            <v>安神补脑液</v>
          </cell>
          <cell r="C11143" t="str">
            <v>鲁南厚普制药有限公司</v>
          </cell>
          <cell r="D11143" t="str">
            <v>10mlx20支</v>
          </cell>
        </row>
        <row r="11144">
          <cell r="A11144">
            <v>167108</v>
          </cell>
          <cell r="B11144" t="str">
            <v>大腹皮</v>
          </cell>
          <cell r="C11144" t="str">
            <v>其他生产厂家</v>
          </cell>
          <cell r="D11144" t="str">
            <v>切制</v>
          </cell>
        </row>
        <row r="11145">
          <cell r="A11145">
            <v>134711</v>
          </cell>
          <cell r="B11145" t="str">
            <v>无花果</v>
          </cell>
          <cell r="C11145" t="str">
            <v>其他生产厂家</v>
          </cell>
          <cell r="D11145" t="str">
            <v>片</v>
          </cell>
        </row>
        <row r="11146">
          <cell r="A11146">
            <v>165087</v>
          </cell>
          <cell r="B11146" t="str">
            <v>蛤壳</v>
          </cell>
          <cell r="C11146" t="str">
            <v>其他生产厂家</v>
          </cell>
          <cell r="D11146" t="str">
            <v>碎</v>
          </cell>
        </row>
        <row r="11147">
          <cell r="A11147">
            <v>112254</v>
          </cell>
          <cell r="B11147" t="str">
            <v>颈康胶囊</v>
          </cell>
          <cell r="C11147" t="str">
            <v>江西铜鼓仁和制药有限公司</v>
          </cell>
          <cell r="D11147" t="str">
            <v>0.31gx24粒</v>
          </cell>
        </row>
        <row r="11148">
          <cell r="A11148">
            <v>169296</v>
          </cell>
          <cell r="B11148" t="str">
            <v>威灵仙</v>
          </cell>
          <cell r="C11148" t="str">
            <v>其他生产厂家</v>
          </cell>
          <cell r="D11148" t="str">
            <v>切制</v>
          </cell>
        </row>
        <row r="11149">
          <cell r="A11149">
            <v>158667</v>
          </cell>
          <cell r="B11149" t="str">
            <v>化积口服液</v>
          </cell>
          <cell r="C11149" t="str">
            <v>恩威(江西)制药有限公司</v>
          </cell>
          <cell r="D11149" t="str">
            <v>10mLx12支</v>
          </cell>
        </row>
        <row r="11150">
          <cell r="A11150">
            <v>173317</v>
          </cell>
          <cell r="B11150" t="str">
            <v>瑞舒伐他汀钙片</v>
          </cell>
          <cell r="C11150" t="str">
            <v>鲁南贝特制药有限公司(原山东鲁南贝特制药有限公司)</v>
          </cell>
          <cell r="D11150" t="str">
            <v>5mgx28片</v>
          </cell>
        </row>
        <row r="11151">
          <cell r="A11151">
            <v>110301</v>
          </cell>
          <cell r="B11151" t="str">
            <v>盐酸多西环素分散片</v>
          </cell>
          <cell r="C11151" t="str">
            <v>富祥(大连)制药有限公司</v>
          </cell>
          <cell r="D11151" t="str">
            <v>0.1gx12片</v>
          </cell>
        </row>
        <row r="11152">
          <cell r="A11152">
            <v>148516</v>
          </cell>
          <cell r="B11152" t="str">
            <v>净山楂</v>
          </cell>
          <cell r="C11152" t="str">
            <v>其他生产厂家</v>
          </cell>
          <cell r="D11152" t="str">
            <v>净制</v>
          </cell>
        </row>
        <row r="11153">
          <cell r="A11153">
            <v>163851</v>
          </cell>
          <cell r="B11153" t="str">
            <v>煅珍珠母</v>
          </cell>
          <cell r="C11153" t="str">
            <v>其他生产厂家</v>
          </cell>
          <cell r="D11153" t="str">
            <v>碎</v>
          </cell>
        </row>
        <row r="11154">
          <cell r="A11154">
            <v>166262</v>
          </cell>
          <cell r="B11154" t="str">
            <v>聚普瑞锌颗粒</v>
          </cell>
          <cell r="C11154" t="str">
            <v>吉林省博大伟业制药有限公司</v>
          </cell>
          <cell r="D11154" t="str">
            <v>0.5g:75mgx4袋</v>
          </cell>
        </row>
        <row r="11155">
          <cell r="A11155">
            <v>166261</v>
          </cell>
          <cell r="B11155" t="str">
            <v>人干扰素a2b喷雾剂[重组人干扰素a2b喷雾剂(假单胞菌)]</v>
          </cell>
          <cell r="C11155" t="str">
            <v>天津未名生物医药有限公司</v>
          </cell>
          <cell r="D11155" t="str">
            <v>20ml：200万国际单位</v>
          </cell>
        </row>
        <row r="11156">
          <cell r="A11156">
            <v>173299</v>
          </cell>
          <cell r="B11156" t="str">
            <v>香菇</v>
          </cell>
          <cell r="C11156" t="str">
            <v>湖北金贵中药饮片有限公司</v>
          </cell>
          <cell r="D11156" t="str">
            <v>300g（50gx6包）</v>
          </cell>
        </row>
        <row r="11157">
          <cell r="A11157">
            <v>116391</v>
          </cell>
          <cell r="B11157" t="str">
            <v>藤黄健骨片</v>
          </cell>
          <cell r="C11157" t="str">
            <v>湖南方盛制药股份有限公司(原:湖南方盛制药有限公司)</v>
          </cell>
          <cell r="D11157" t="str">
            <v>0.5gx12片x3板(薄膜衣)</v>
          </cell>
        </row>
        <row r="11158">
          <cell r="A11158">
            <v>176603</v>
          </cell>
          <cell r="B11158" t="str">
            <v>九味镇心颗粒</v>
          </cell>
          <cell r="C11158" t="str">
            <v>北京北陆药业股份有限公司</v>
          </cell>
          <cell r="D11158" t="str">
            <v>6gx20袋</v>
          </cell>
        </row>
        <row r="11159">
          <cell r="A11159">
            <v>176973</v>
          </cell>
          <cell r="B11159" t="str">
            <v>头孢呋辛酯胶囊</v>
          </cell>
          <cell r="C11159" t="str">
            <v>海南日中天制药有限公司</v>
          </cell>
          <cell r="D11159" t="str">
            <v>0.125gx8粒</v>
          </cell>
        </row>
        <row r="11160">
          <cell r="A11160">
            <v>176974</v>
          </cell>
          <cell r="B11160" t="str">
            <v>银杏叶软胶囊</v>
          </cell>
          <cell r="C11160" t="str">
            <v>洛阳君山制药有限公司</v>
          </cell>
          <cell r="D11160" t="str">
            <v>0.5gx18粒</v>
          </cell>
        </row>
        <row r="11161">
          <cell r="A11161">
            <v>167110</v>
          </cell>
          <cell r="B11161" t="str">
            <v>桑螵蛸</v>
          </cell>
          <cell r="C11161" t="str">
            <v>其他生产厂家</v>
          </cell>
          <cell r="D11161" t="str">
            <v>净制</v>
          </cell>
        </row>
        <row r="11162">
          <cell r="A11162">
            <v>139719</v>
          </cell>
          <cell r="B11162" t="str">
            <v>人血白蛋白</v>
          </cell>
          <cell r="C11162" t="str">
            <v>成都蓉生药业有限公司</v>
          </cell>
          <cell r="D11162" t="str">
            <v>20%25ml5g/瓶</v>
          </cell>
        </row>
        <row r="11163">
          <cell r="A11163">
            <v>136528</v>
          </cell>
          <cell r="B11163" t="str">
            <v>内消瘰疬丸</v>
          </cell>
          <cell r="C11163" t="str">
            <v>兰州太宝制药有限公司</v>
          </cell>
          <cell r="D11163" t="str">
            <v>48粒x2板</v>
          </cell>
        </row>
        <row r="11164">
          <cell r="A11164">
            <v>92470</v>
          </cell>
          <cell r="B11164" t="str">
            <v>氟芬那酸丁酯软膏</v>
          </cell>
          <cell r="C11164" t="str">
            <v>上海同联制药有限公司</v>
          </cell>
          <cell r="D11164" t="str">
            <v>10g:0.5g</v>
          </cell>
        </row>
        <row r="11165">
          <cell r="A11165">
            <v>144897</v>
          </cell>
          <cell r="B11165" t="str">
            <v>厄贝沙坦氢氯噻嗪片</v>
          </cell>
          <cell r="C11165" t="str">
            <v>南京正大天晴制药有限公司</v>
          </cell>
          <cell r="D11165" t="str">
            <v>150mg:12.5mgx14片</v>
          </cell>
        </row>
        <row r="11166">
          <cell r="A11166">
            <v>86977</v>
          </cell>
          <cell r="B11166" t="str">
            <v>芪参胶囊</v>
          </cell>
          <cell r="C11166" t="str">
            <v>上海凯宝新谊（新乡）药业有限公司</v>
          </cell>
          <cell r="D11166" t="str">
            <v>0.3gx9粒x2板</v>
          </cell>
        </row>
        <row r="11167">
          <cell r="A11167">
            <v>168309</v>
          </cell>
          <cell r="B11167" t="str">
            <v>乌药</v>
          </cell>
          <cell r="C11167" t="str">
            <v>其他生产厂家</v>
          </cell>
          <cell r="D11167" t="str">
            <v>切制</v>
          </cell>
        </row>
        <row r="11168">
          <cell r="A11168">
            <v>166645</v>
          </cell>
          <cell r="B11168" t="str">
            <v>白鲜皮</v>
          </cell>
          <cell r="C11168" t="str">
            <v>其他生产厂家</v>
          </cell>
          <cell r="D11168" t="str">
            <v>切制</v>
          </cell>
        </row>
        <row r="11169">
          <cell r="A11169">
            <v>162733</v>
          </cell>
          <cell r="B11169" t="str">
            <v>莲子</v>
          </cell>
          <cell r="C11169" t="str">
            <v>其他生产厂家</v>
          </cell>
          <cell r="D11169" t="str">
            <v>净制</v>
          </cell>
        </row>
        <row r="11170">
          <cell r="A11170">
            <v>170213</v>
          </cell>
          <cell r="B11170" t="str">
            <v>聚乙烯吡咯烷酮碘（0.2%碘伏消毒液）</v>
          </cell>
          <cell r="C11170" t="str">
            <v>山东利尔康医疗科技股份有限公司</v>
          </cell>
          <cell r="D11170" t="str">
            <v>100ml</v>
          </cell>
        </row>
        <row r="11171">
          <cell r="A11171">
            <v>170214</v>
          </cell>
          <cell r="B11171" t="str">
            <v>利尔康牌75%酒精消毒液</v>
          </cell>
          <cell r="C11171" t="str">
            <v>山东利尔康医疗科技股份有限公司</v>
          </cell>
          <cell r="D11171" t="str">
            <v>100ml</v>
          </cell>
        </row>
        <row r="11172">
          <cell r="A11172">
            <v>170212</v>
          </cell>
          <cell r="B11172" t="str">
            <v>利尔康牌75%酒精消毒液</v>
          </cell>
          <cell r="C11172" t="str">
            <v>山东利尔康医疗科技股份有限公司</v>
          </cell>
          <cell r="D11172" t="str">
            <v>250ml</v>
          </cell>
        </row>
        <row r="11173">
          <cell r="A11173">
            <v>173782</v>
          </cell>
          <cell r="B11173" t="str">
            <v>非那雄胺片</v>
          </cell>
          <cell r="C11173" t="str">
            <v>杭州康恩贝制药有限公司</v>
          </cell>
          <cell r="D11173" t="str">
            <v>1mgx28片</v>
          </cell>
        </row>
        <row r="11174">
          <cell r="A11174">
            <v>84037</v>
          </cell>
          <cell r="B11174" t="str">
            <v>白脉软膏</v>
          </cell>
          <cell r="C11174" t="str">
            <v>西藏奇正藏药股份有限公司</v>
          </cell>
          <cell r="D11174" t="str">
            <v>20g</v>
          </cell>
        </row>
        <row r="11175">
          <cell r="A11175">
            <v>108007</v>
          </cell>
          <cell r="B11175" t="str">
            <v>川芎清脑颗粒</v>
          </cell>
          <cell r="C11175" t="str">
            <v>济川药业集团有限公司（原济川药业集团股份有限公司）</v>
          </cell>
          <cell r="D11175" t="str">
            <v>10gx6袋</v>
          </cell>
        </row>
        <row r="11176">
          <cell r="A11176">
            <v>149866</v>
          </cell>
          <cell r="B11176" t="str">
            <v>小儿宣肺止咳颗粒</v>
          </cell>
          <cell r="C11176" t="str">
            <v>健民集团叶开泰国药(随州)有限公司(原武汉健民集团随州药业)</v>
          </cell>
          <cell r="D11176" t="str">
            <v>8gx8袋</v>
          </cell>
        </row>
        <row r="11177">
          <cell r="A11177">
            <v>174595</v>
          </cell>
          <cell r="B11177" t="str">
            <v>维生素E软胶囊</v>
          </cell>
          <cell r="C11177" t="str">
            <v>浙江医药股份有限公司新昌制药厂</v>
          </cell>
          <cell r="D11177" t="str">
            <v>100mgx120粒（天然型）</v>
          </cell>
        </row>
        <row r="11178">
          <cell r="A11178">
            <v>174592</v>
          </cell>
          <cell r="B11178" t="str">
            <v>珍珠粉</v>
          </cell>
          <cell r="C11178" t="str">
            <v>云南向辉药业有限公司</v>
          </cell>
          <cell r="D11178" t="str">
            <v>150g</v>
          </cell>
        </row>
        <row r="11179">
          <cell r="A11179">
            <v>167665</v>
          </cell>
          <cell r="B11179" t="str">
            <v>玫瑰花</v>
          </cell>
          <cell r="C11179" t="str">
            <v>云南向辉药业有限公司</v>
          </cell>
          <cell r="D11179" t="str">
            <v>80克</v>
          </cell>
        </row>
        <row r="11180">
          <cell r="A11180">
            <v>164128</v>
          </cell>
          <cell r="B11180" t="str">
            <v>慢严舒柠好爽润喉糖</v>
          </cell>
          <cell r="C11180" t="str">
            <v>桂龙药业(安徽)有限公司</v>
          </cell>
          <cell r="D11180" t="str">
            <v>32g(12粒)(草莓味)</v>
          </cell>
        </row>
        <row r="11181">
          <cell r="A11181">
            <v>164129</v>
          </cell>
          <cell r="B11181" t="str">
            <v>慢严舒柠好爽润喉糖</v>
          </cell>
          <cell r="C11181" t="str">
            <v>桂龙药业(安徽)有限公司</v>
          </cell>
          <cell r="D11181" t="str">
            <v>32g(12粒)(薄荷味)</v>
          </cell>
        </row>
        <row r="11182">
          <cell r="A11182">
            <v>164130</v>
          </cell>
          <cell r="B11182" t="str">
            <v>慢严舒柠好爽润喉糖</v>
          </cell>
          <cell r="C11182" t="str">
            <v>桂龙药业(安徽)有限公司</v>
          </cell>
          <cell r="D11182" t="str">
            <v>32g(12粒)(哈密瓜味)</v>
          </cell>
        </row>
        <row r="11183">
          <cell r="A11183">
            <v>164131</v>
          </cell>
          <cell r="B11183" t="str">
            <v>慢严舒柠好爽润喉糖</v>
          </cell>
          <cell r="C11183" t="str">
            <v>桂龙药业(安徽)有限公司</v>
          </cell>
          <cell r="D11183" t="str">
            <v>32g(12粒)(鲜橙味)</v>
          </cell>
        </row>
        <row r="11184">
          <cell r="A11184">
            <v>172326</v>
          </cell>
          <cell r="B11184" t="str">
            <v>慢严舒柠好爽润喉糖</v>
          </cell>
          <cell r="C11184" t="str">
            <v>桂龙药业(安徽)有限公司</v>
          </cell>
          <cell r="D11184" t="str">
            <v>32g(12粒)(枇杷味)</v>
          </cell>
        </row>
        <row r="11185">
          <cell r="A11185">
            <v>172731</v>
          </cell>
          <cell r="B11185" t="str">
            <v>护肝片</v>
          </cell>
          <cell r="C11185" t="str">
            <v>黑龙江葵花药业股份有限公司</v>
          </cell>
          <cell r="D11185" t="str">
            <v>0.35g×200片（糖衣片）</v>
          </cell>
        </row>
        <row r="11186">
          <cell r="A11186">
            <v>176357</v>
          </cell>
          <cell r="B11186" t="str">
            <v>盐酸二甲双胍肠溶片</v>
          </cell>
          <cell r="C11186" t="str">
            <v>贵州天安药业股份有限公司</v>
          </cell>
          <cell r="D11186" t="str">
            <v>0.85gx60片</v>
          </cell>
        </row>
        <row r="11187">
          <cell r="A11187">
            <v>176368</v>
          </cell>
          <cell r="B11187" t="str">
            <v>毛孔收缩水</v>
          </cell>
          <cell r="C11187" t="str">
            <v>云南贝泰妮生物科技集团股份有限公司  </v>
          </cell>
          <cell r="D11187" t="str">
            <v>120ml</v>
          </cell>
        </row>
        <row r="11188">
          <cell r="A11188">
            <v>176367</v>
          </cell>
          <cell r="B11188" t="str">
            <v>生理性海水鼻腔护理喷雾器</v>
          </cell>
          <cell r="C11188" t="str">
            <v>浙江朗柯生物工程有限公司</v>
          </cell>
          <cell r="D11188" t="str">
            <v>66ml(气液分离A)</v>
          </cell>
        </row>
        <row r="11189">
          <cell r="A11189">
            <v>159754</v>
          </cell>
          <cell r="B11189" t="str">
            <v>九味羌活丸</v>
          </cell>
          <cell r="C11189" t="str">
            <v>太极集团重庆中药二厂有限公司</v>
          </cell>
          <cell r="D11189" t="str">
            <v>4.5gx8袋（浓缩丸）</v>
          </cell>
        </row>
        <row r="11190">
          <cell r="A11190">
            <v>159779</v>
          </cell>
          <cell r="B11190" t="str">
            <v>鲜竹沥</v>
          </cell>
          <cell r="C11190" t="str">
            <v>四川省通园制药集团有限公司</v>
          </cell>
          <cell r="D11190" t="str">
            <v>15mlx12支</v>
          </cell>
        </row>
        <row r="11191">
          <cell r="A11191">
            <v>161196</v>
          </cell>
          <cell r="B11191" t="str">
            <v>通窍鼻炎颗粒</v>
          </cell>
          <cell r="C11191" t="str">
            <v>成都迪康药业股份有限公司(成都迪康药业有限公司)</v>
          </cell>
          <cell r="D11191" t="str">
            <v>2gx15袋</v>
          </cell>
        </row>
        <row r="11192">
          <cell r="A11192">
            <v>167335</v>
          </cell>
          <cell r="B11192" t="str">
            <v>良子用心纯棉护垫</v>
          </cell>
          <cell r="C11192" t="str">
            <v>珠海横琴良子用心科技有限公司</v>
          </cell>
          <cell r="D11192" t="str">
            <v>20片（160mm）</v>
          </cell>
        </row>
        <row r="11193">
          <cell r="A11193">
            <v>167334</v>
          </cell>
          <cell r="B11193" t="str">
            <v>良子用心棉柔型卫生巾</v>
          </cell>
          <cell r="C11193" t="str">
            <v>珠海横琴良子用心科技有限公司</v>
          </cell>
          <cell r="D11193" t="str">
            <v>10片（245mm日用）</v>
          </cell>
        </row>
        <row r="11194">
          <cell r="A11194">
            <v>154848</v>
          </cell>
          <cell r="B11194" t="str">
            <v>一次性使用注射笔用针头</v>
          </cell>
          <cell r="C11194" t="str">
            <v>苏州碧迪医疗器械有限公司</v>
          </cell>
          <cell r="D11194" t="str">
            <v>0.25x5mmx7支(31Gx5mm)</v>
          </cell>
        </row>
        <row r="11195">
          <cell r="A11195">
            <v>149350</v>
          </cell>
          <cell r="B11195" t="str">
            <v>牛黄清心丸</v>
          </cell>
          <cell r="C11195" t="str">
            <v>山西广誉远国药有限公司</v>
          </cell>
          <cell r="D11195" t="str">
            <v>3gx4丸（大蜜丸）</v>
          </cell>
        </row>
        <row r="11196">
          <cell r="A11196">
            <v>176374</v>
          </cell>
          <cell r="B11196" t="str">
            <v>阿奇霉素干混悬剂</v>
          </cell>
          <cell r="C11196" t="str">
            <v>克罗地亚Pliva Croatia Ltd</v>
          </cell>
          <cell r="D11196" t="str">
            <v>200mg/5ml</v>
          </cell>
        </row>
        <row r="11197">
          <cell r="A11197">
            <v>176746</v>
          </cell>
          <cell r="B11197" t="str">
            <v>复方石淋通片</v>
          </cell>
          <cell r="C11197" t="str">
            <v>吉林万通药业集团梅河药业股份有限公司</v>
          </cell>
          <cell r="D11197" t="str">
            <v>48片</v>
          </cell>
        </row>
        <row r="11198">
          <cell r="A11198">
            <v>137290</v>
          </cell>
          <cell r="B11198" t="str">
            <v>小儿氨酚烷胺颗粒</v>
          </cell>
          <cell r="C11198" t="str">
            <v>吉林万通药业集团梅河药业股份有限公司(吉林涌源药业)</v>
          </cell>
          <cell r="D11198" t="str">
            <v>6gx12袋</v>
          </cell>
        </row>
        <row r="11199">
          <cell r="A11199">
            <v>137296</v>
          </cell>
          <cell r="B11199" t="str">
            <v>蒲地蓝消炎片</v>
          </cell>
          <cell r="C11199" t="str">
            <v>锦州本天药业有限公司</v>
          </cell>
          <cell r="D11199" t="str">
            <v>0.3gx20片x3板</v>
          </cell>
        </row>
        <row r="11200">
          <cell r="A11200">
            <v>164464</v>
          </cell>
          <cell r="B11200" t="str">
            <v>腰息痛胶囊</v>
          </cell>
          <cell r="C11200" t="str">
            <v>承德天原药业股份有限公司（承德天原药业有限公司）</v>
          </cell>
          <cell r="D11200" t="str">
            <v>0.3gx10粒x2板</v>
          </cell>
        </row>
        <row r="11201">
          <cell r="A11201">
            <v>177289</v>
          </cell>
          <cell r="B11201" t="str">
            <v>美素佳儿较大婴儿配方奶粉</v>
          </cell>
          <cell r="C11201" t="str">
            <v>（荷兰）FrieslandCampina Domo B.V</v>
          </cell>
          <cell r="D11201" t="str">
            <v>900g（6-12月龄，2段）</v>
          </cell>
        </row>
        <row r="11202">
          <cell r="A11202">
            <v>177288</v>
          </cell>
          <cell r="B11202" t="str">
            <v>天然胶乳橡胶避孕套</v>
          </cell>
          <cell r="C11202" t="str">
            <v>青岛伦敦杜蕾斯有限公司</v>
          </cell>
          <cell r="D11202" t="str">
            <v>6只（热薄空气套）</v>
          </cell>
        </row>
        <row r="11203">
          <cell r="A11203">
            <v>173047</v>
          </cell>
          <cell r="B11203" t="str">
            <v>磷酸奥司他韦颗粒</v>
          </cell>
          <cell r="C11203" t="str">
            <v>宜昌东阳光长江药业股份有限公司（宜昌长江药业有限公司）</v>
          </cell>
          <cell r="D11203" t="str">
            <v>25mgx10袋</v>
          </cell>
        </row>
        <row r="11204">
          <cell r="A11204">
            <v>173676</v>
          </cell>
          <cell r="B11204" t="str">
            <v>合生元贝塔星较大婴儿配方奶粉</v>
          </cell>
          <cell r="C11204" t="str">
            <v>（法国）COOPERATIVE ISIGNY-SAINTE MERE</v>
          </cell>
          <cell r="D11204" t="str">
            <v>900g金装（6~12月龄，2段）</v>
          </cell>
        </row>
        <row r="11205">
          <cell r="A11205">
            <v>173679</v>
          </cell>
          <cell r="B11205" t="str">
            <v>合生元贝塔星幼儿配方奶粉</v>
          </cell>
          <cell r="C11205" t="str">
            <v>（法国）COOPERATIVE ISIGNY-SAINTE MERE</v>
          </cell>
          <cell r="D11205" t="str">
            <v>900g金装（12~36月龄,3段）</v>
          </cell>
        </row>
        <row r="11206">
          <cell r="A11206">
            <v>173674</v>
          </cell>
          <cell r="B11206" t="str">
            <v>合生元派星较大婴儿配方奶粉</v>
          </cell>
          <cell r="C11206" t="str">
            <v>（法国）COOPERATIVE ISIGNY-SAINTE MERE</v>
          </cell>
          <cell r="D11206" t="str">
            <v>900g超级金装（6~12月龄，2段）</v>
          </cell>
        </row>
        <row r="11207">
          <cell r="A11207">
            <v>173677</v>
          </cell>
          <cell r="B11207" t="str">
            <v>合生元派星幼儿配方奶粉</v>
          </cell>
          <cell r="C11207" t="str">
            <v>（法国）COOPERATIVE ISIGNY-SAINTE MERE</v>
          </cell>
          <cell r="D11207" t="str">
            <v>900g超级金装（12~36月龄，3段）</v>
          </cell>
        </row>
        <row r="11208">
          <cell r="A11208">
            <v>142054</v>
          </cell>
          <cell r="B11208" t="str">
            <v>鸡血藤</v>
          </cell>
          <cell r="C11208" t="str">
            <v>其他生产厂家</v>
          </cell>
          <cell r="D11208" t="str">
            <v>碎块</v>
          </cell>
        </row>
        <row r="11209">
          <cell r="A11209">
            <v>177390</v>
          </cell>
          <cell r="B11209" t="str">
            <v>智托洁白丸</v>
          </cell>
          <cell r="C11209" t="str">
            <v>西藏藏医学院藏药有限公司</v>
          </cell>
          <cell r="D11209" t="str">
            <v>1.4gx12丸(水蜜丸)</v>
          </cell>
        </row>
        <row r="11210">
          <cell r="A11210">
            <v>177459</v>
          </cell>
          <cell r="B11210" t="str">
            <v>布地奈德鼻喷雾剂</v>
          </cell>
          <cell r="C11210" t="str">
            <v>上海强生制药有限公司</v>
          </cell>
          <cell r="D11210" t="str">
            <v>64ug:120喷</v>
          </cell>
        </row>
        <row r="11211">
          <cell r="A11211">
            <v>173316</v>
          </cell>
          <cell r="B11211" t="str">
            <v>孟鲁司特钠片</v>
          </cell>
          <cell r="C11211" t="str">
            <v>鲁南贝特制药有限公司(原山东鲁南贝特制药有限公司)</v>
          </cell>
          <cell r="D11211" t="str">
            <v>10mgx12片</v>
          </cell>
        </row>
        <row r="11212">
          <cell r="A11212">
            <v>173315</v>
          </cell>
          <cell r="B11212" t="str">
            <v>孟鲁司特钠咀嚼片</v>
          </cell>
          <cell r="C11212" t="str">
            <v>鲁南贝特制药有限公司(原山东鲁南贝特制药有限公司)</v>
          </cell>
          <cell r="D11212" t="str">
            <v>5mgx12片</v>
          </cell>
        </row>
        <row r="11213">
          <cell r="A11213">
            <v>177132</v>
          </cell>
          <cell r="B11213" t="str">
            <v>布地奈德鼻喷雾剂</v>
          </cell>
          <cell r="C11213" t="str">
            <v>上海强生制药有限公司</v>
          </cell>
          <cell r="D11213" t="str">
            <v>32ug:120喷</v>
          </cell>
        </row>
        <row r="11214">
          <cell r="A11214">
            <v>106235</v>
          </cell>
          <cell r="B11214" t="str">
            <v>小儿复方鸡内金散</v>
          </cell>
          <cell r="C11214" t="str">
            <v>葵花药业集团(唐山)生物制药有限公司</v>
          </cell>
          <cell r="D11214" t="str">
            <v>2gx12袋</v>
          </cell>
        </row>
        <row r="11215">
          <cell r="A11215">
            <v>55174</v>
          </cell>
          <cell r="B11215" t="str">
            <v>婴儿健脾散</v>
          </cell>
          <cell r="C11215" t="str">
            <v>葵花药业集团重庆小葵花儿童制药有限公司</v>
          </cell>
          <cell r="D11215" t="str">
            <v>1gx10袋（微粉细粒型）</v>
          </cell>
        </row>
        <row r="11216">
          <cell r="A11216">
            <v>177678</v>
          </cell>
          <cell r="B11216" t="str">
            <v>银花芒果胶囊</v>
          </cell>
          <cell r="C11216" t="str">
            <v>广西宝瑞坦制药有限公司</v>
          </cell>
          <cell r="D11216" t="str">
            <v>0.48克x27粒</v>
          </cell>
        </row>
        <row r="11217">
          <cell r="A11217">
            <v>165250</v>
          </cell>
          <cell r="B11217" t="str">
            <v>益母草颗粒</v>
          </cell>
          <cell r="C11217" t="str">
            <v>太极集团四川绵阳制药有限公司</v>
          </cell>
          <cell r="D11217" t="str">
            <v>15gx8袋</v>
          </cell>
        </row>
        <row r="11218">
          <cell r="A11218">
            <v>165983</v>
          </cell>
          <cell r="B11218" t="str">
            <v>氢溴酸右美沙芬口服溶液</v>
          </cell>
          <cell r="C11218" t="str">
            <v>南京海鲸药业有限公司</v>
          </cell>
          <cell r="D11218" t="str">
            <v>60ml(0.15%)</v>
          </cell>
        </row>
        <row r="11219">
          <cell r="A11219">
            <v>155346</v>
          </cell>
          <cell r="B11219" t="str">
            <v>明目护眼贴</v>
          </cell>
          <cell r="C11219" t="str">
            <v>青海奇力康医疗器械有限公司</v>
          </cell>
          <cell r="D11219" t="str">
            <v>中老年护眼型椭圆形7cmx5.5cm15袋x2贴</v>
          </cell>
        </row>
        <row r="11220">
          <cell r="A11220">
            <v>167971</v>
          </cell>
          <cell r="B11220" t="str">
            <v>明目护眼贴</v>
          </cell>
          <cell r="C11220" t="str">
            <v>青海奇力康医疗器械有限公司</v>
          </cell>
          <cell r="D11220" t="str">
            <v>女士护眼型月牙形7cmx3.5cm2贴x15袋</v>
          </cell>
        </row>
        <row r="11221">
          <cell r="A11221">
            <v>167972</v>
          </cell>
          <cell r="B11221" t="str">
            <v>明目护眼贴</v>
          </cell>
          <cell r="C11221" t="str">
            <v>青海奇力康医疗器械有限公司</v>
          </cell>
          <cell r="D11221" t="str">
            <v>椭圆形6cmx4cm2贴x15袋（青少年用）</v>
          </cell>
        </row>
        <row r="11222">
          <cell r="A11222">
            <v>145227</v>
          </cell>
          <cell r="B11222" t="str">
            <v>电子血压计</v>
          </cell>
          <cell r="C11222" t="str">
            <v>欧姆龙健康医疗株式会社</v>
          </cell>
          <cell r="D11222" t="str">
            <v>J20</v>
          </cell>
        </row>
        <row r="11223">
          <cell r="A11223">
            <v>173331</v>
          </cell>
          <cell r="B11223" t="str">
            <v>若舒金银花抑菌液</v>
          </cell>
          <cell r="C11223" t="str">
            <v>江苏得迪医疗器械有限公司</v>
          </cell>
          <cell r="D11223" t="str">
            <v>180ml</v>
          </cell>
        </row>
        <row r="11224">
          <cell r="A11224">
            <v>173332</v>
          </cell>
          <cell r="B11224" t="str">
            <v>若舒草本文不叮抑菌液</v>
          </cell>
          <cell r="C11224" t="str">
            <v>江苏得迪医疗器械有限公司</v>
          </cell>
          <cell r="D11224" t="str">
            <v>105ml</v>
          </cell>
        </row>
        <row r="11225">
          <cell r="A11225">
            <v>173330</v>
          </cell>
          <cell r="B11225" t="str">
            <v>若舒草本止痒抑菌液</v>
          </cell>
          <cell r="C11225" t="str">
            <v>江苏得迪医疗器械有限公司</v>
          </cell>
          <cell r="D11225" t="str">
            <v>180ml</v>
          </cell>
        </row>
        <row r="11226">
          <cell r="A11226">
            <v>171131</v>
          </cell>
          <cell r="B11226" t="str">
            <v>香砂养胃丸</v>
          </cell>
          <cell r="C11226" t="str">
            <v>太极集团四川绵阳制药有限公司</v>
          </cell>
          <cell r="D11226" t="str">
            <v>9gx6袋（水丸）</v>
          </cell>
        </row>
        <row r="11227">
          <cell r="A11227">
            <v>174527</v>
          </cell>
          <cell r="B11227" t="str">
            <v>合生元阿尔法星学龄前儿童配方奶粉</v>
          </cell>
          <cell r="C11227" t="str">
            <v>(丹麦)Arla Foods amba Arinco</v>
          </cell>
          <cell r="D11227" t="str">
            <v>900g（3~7岁，4段）</v>
          </cell>
        </row>
        <row r="11228">
          <cell r="A11228">
            <v>170622</v>
          </cell>
          <cell r="B11228" t="str">
            <v>利奈唑胺葡萄糖注射液</v>
          </cell>
          <cell r="C11228" t="str">
            <v>正大天晴药业集团股份有限公司</v>
          </cell>
          <cell r="D11228" t="str">
            <v>100ml0.2g：5.0g（安瓿）</v>
          </cell>
        </row>
        <row r="11229">
          <cell r="A11229">
            <v>176273</v>
          </cell>
          <cell r="B11229" t="str">
            <v>复方氨基酸胶囊(8-11)</v>
          </cell>
          <cell r="C11229" t="str">
            <v>深圳万和制药有限公司</v>
          </cell>
          <cell r="D11229" t="str">
            <v>0.35gx10粒</v>
          </cell>
        </row>
        <row r="11230">
          <cell r="A11230">
            <v>176548</v>
          </cell>
          <cell r="B11230" t="str">
            <v>固升牌维生素K2软胶囊</v>
          </cell>
          <cell r="C11230" t="str">
            <v>昆明固康保健品有限公司</v>
          </cell>
          <cell r="D11230" t="str">
            <v>22.5g(0.5gx45粒)</v>
          </cell>
        </row>
        <row r="11231">
          <cell r="A11231">
            <v>174505</v>
          </cell>
          <cell r="B11231" t="str">
            <v>合生元阿尔法星婴儿配方奶粉</v>
          </cell>
          <cell r="C11231" t="str">
            <v>(丹麦)Arla Foods amba Arinco</v>
          </cell>
          <cell r="D11231" t="str">
            <v>900g（0~6月龄，1段）</v>
          </cell>
        </row>
        <row r="11232">
          <cell r="A11232">
            <v>174507</v>
          </cell>
          <cell r="B11232" t="str">
            <v>合生元派星婴儿配方奶粉</v>
          </cell>
          <cell r="C11232" t="str">
            <v>（法国）COOPERATIVE ISIGNY-SAINTE MERE</v>
          </cell>
          <cell r="D11232" t="str">
            <v>900g超级金装（0~6月龄，1段）</v>
          </cell>
        </row>
        <row r="11233">
          <cell r="A11233">
            <v>174508</v>
          </cell>
          <cell r="B11233" t="str">
            <v>合生元阿尔法星幼儿配方奶粉</v>
          </cell>
          <cell r="C11233" t="str">
            <v>(丹麦)Arla Foods amba Arinco</v>
          </cell>
          <cell r="D11233" t="str">
            <v>900g（12~36月龄,3段）</v>
          </cell>
        </row>
        <row r="11234">
          <cell r="A11234">
            <v>174509</v>
          </cell>
          <cell r="B11234" t="str">
            <v>合生元贝塔星婴儿配方奶粉</v>
          </cell>
          <cell r="C11234" t="str">
            <v>（法国）COOPERATIVE ISIGNY-SAINTE MERE</v>
          </cell>
          <cell r="D11234" t="str">
            <v>900g金装（0~6月龄，1段）</v>
          </cell>
        </row>
        <row r="11235">
          <cell r="A11235">
            <v>177283</v>
          </cell>
          <cell r="B11235" t="str">
            <v>理肤泉特护清盈防晒乳SPF50PA++++</v>
          </cell>
          <cell r="C11235" t="str">
            <v>欧莱雅(中国)有限公司</v>
          </cell>
          <cell r="D11235" t="str">
            <v>50ml</v>
          </cell>
        </row>
        <row r="11236">
          <cell r="A11236">
            <v>177998</v>
          </cell>
          <cell r="B11236" t="str">
            <v>解郁安神颗粒</v>
          </cell>
          <cell r="C11236" t="str">
            <v>四平正和制药有限公司</v>
          </cell>
          <cell r="D11236" t="str">
            <v>5gx8袋</v>
          </cell>
        </row>
        <row r="11237">
          <cell r="A11237">
            <v>178036</v>
          </cell>
          <cell r="B11237" t="str">
            <v>医用护理垫</v>
          </cell>
          <cell r="C11237" t="str">
            <v>湖南千金卫生用品股份有限公司</v>
          </cell>
          <cell r="D11237" t="str">
            <v>240mm极薄中量型（8片）</v>
          </cell>
        </row>
        <row r="11238">
          <cell r="A11238">
            <v>179428</v>
          </cell>
          <cell r="B11238" t="str">
            <v>负压引流器</v>
          </cell>
          <cell r="C11238" t="str">
            <v>青岛图灵生物工程有限公司</v>
          </cell>
          <cell r="D11238" t="str">
            <v>10ml仿生式</v>
          </cell>
        </row>
        <row r="11239">
          <cell r="A11239">
            <v>179429</v>
          </cell>
          <cell r="B11239" t="str">
            <v>负压引流器</v>
          </cell>
          <cell r="C11239" t="str">
            <v>青岛图灵生物工程有限公司</v>
          </cell>
          <cell r="D11239" t="str">
            <v>10ml通用式</v>
          </cell>
        </row>
        <row r="11240">
          <cell r="A11240">
            <v>168152</v>
          </cell>
          <cell r="B11240" t="str">
            <v>乐赛牌益生菌胶囊</v>
          </cell>
          <cell r="C11240" t="str">
            <v>合生元(广州)健康产品有限公司</v>
          </cell>
          <cell r="D11240" t="str">
            <v>10.5g(0.35gx30粒)</v>
          </cell>
        </row>
        <row r="11241">
          <cell r="A11241">
            <v>134296</v>
          </cell>
          <cell r="B11241" t="str">
            <v>牛磺熊去氧胆酸胶囊</v>
          </cell>
          <cell r="C11241" t="str">
            <v>DOPPEL FARMACEUTICI S.R.L.</v>
          </cell>
          <cell r="D11241" t="str">
            <v>250mgx20粒</v>
          </cell>
        </row>
        <row r="11242">
          <cell r="A11242">
            <v>135864</v>
          </cell>
          <cell r="B11242" t="str">
            <v>炒葶苈子</v>
          </cell>
          <cell r="C11242" t="str">
            <v>其他生产厂家</v>
          </cell>
          <cell r="D11242" t="str">
            <v>清炒</v>
          </cell>
        </row>
        <row r="11243">
          <cell r="A11243">
            <v>148652</v>
          </cell>
          <cell r="B11243" t="str">
            <v>五灵脂</v>
          </cell>
          <cell r="C11243" t="str">
            <v>其他生产厂家</v>
          </cell>
          <cell r="D11243" t="str">
            <v>净制</v>
          </cell>
        </row>
        <row r="11244">
          <cell r="A11244">
            <v>104874</v>
          </cell>
          <cell r="B11244" t="str">
            <v>关节止痛膏</v>
          </cell>
          <cell r="C11244" t="str">
            <v>湖南金寿制药有限公司</v>
          </cell>
          <cell r="D11244" t="str">
            <v>7cmx10cmx2片x4袋</v>
          </cell>
        </row>
        <row r="11245">
          <cell r="A11245">
            <v>141566</v>
          </cell>
          <cell r="B11245" t="str">
            <v>麝香追风膏</v>
          </cell>
          <cell r="C11245" t="str">
            <v>湖南金寿制药有限公司</v>
          </cell>
          <cell r="D11245" t="str">
            <v>7cmx10cmx8贴</v>
          </cell>
        </row>
        <row r="11246">
          <cell r="A11246">
            <v>159925</v>
          </cell>
          <cell r="B11246" t="str">
            <v>稳心颗粒</v>
          </cell>
          <cell r="C11246" t="str">
            <v>山东步长制药有限公司</v>
          </cell>
          <cell r="D11246" t="str">
            <v>9gx18袋</v>
          </cell>
        </row>
        <row r="11247">
          <cell r="A11247">
            <v>175086</v>
          </cell>
          <cell r="B11247" t="str">
            <v>血塞通片</v>
          </cell>
          <cell r="C11247" t="str">
            <v>云南特安呐制药股份有限公司</v>
          </cell>
          <cell r="D11247" t="str">
            <v>0.075g(含三七皂苷50mg)x20片x2板(薄膜衣)</v>
          </cell>
        </row>
        <row r="11248">
          <cell r="A11248">
            <v>170103</v>
          </cell>
          <cell r="B11248" t="str">
            <v>麒麟丸</v>
          </cell>
          <cell r="C11248" t="str">
            <v>广东太安堂药业股份有限公司(原:广东皮宝制药股份)</v>
          </cell>
          <cell r="D11248" t="str">
            <v>30gx3瓶（浓缩丸）</v>
          </cell>
        </row>
        <row r="11249">
          <cell r="A11249">
            <v>135443</v>
          </cell>
          <cell r="B11249" t="str">
            <v>肠胃宁片</v>
          </cell>
          <cell r="C11249" t="str">
            <v>河南省新四方制药有限公司</v>
          </cell>
          <cell r="D11249" t="str">
            <v>0.3gx18片x2板</v>
          </cell>
        </row>
        <row r="11250">
          <cell r="A11250">
            <v>141379</v>
          </cell>
          <cell r="B11250" t="str">
            <v>山慈菇</v>
          </cell>
          <cell r="C11250" t="str">
            <v>其他生产厂家</v>
          </cell>
          <cell r="D11250" t="str">
            <v>切制</v>
          </cell>
        </row>
        <row r="11251">
          <cell r="A11251">
            <v>177859</v>
          </cell>
          <cell r="B11251" t="str">
            <v>氧氟沙星滴耳液</v>
          </cell>
          <cell r="C11251" t="str">
            <v>武汉诺安药业有限公司</v>
          </cell>
          <cell r="D11251" t="str">
            <v>0.3%（10ml：30mg）</v>
          </cell>
        </row>
        <row r="11252">
          <cell r="A11252">
            <v>166888</v>
          </cell>
          <cell r="B11252" t="str">
            <v>医用护理垫</v>
          </cell>
          <cell r="C11252" t="str">
            <v>上海月月舒妇女用品有限公司</v>
          </cell>
          <cell r="D11252" t="str">
            <v>24cmx15.5cmx1片+29cmx15.5cmx1片</v>
          </cell>
        </row>
        <row r="11253">
          <cell r="A11253">
            <v>92583</v>
          </cell>
          <cell r="B11253" t="str">
            <v>雅漾三重修护特润霜</v>
          </cell>
          <cell r="C11253" t="str">
            <v/>
          </cell>
          <cell r="D11253" t="str">
            <v>200ml</v>
          </cell>
        </row>
        <row r="11254">
          <cell r="A11254">
            <v>140223</v>
          </cell>
          <cell r="B11254" t="str">
            <v>风寒感冒颗粒</v>
          </cell>
          <cell r="C11254" t="str">
            <v>贵州百灵企业集团制药股份有限公司</v>
          </cell>
          <cell r="D11254" t="str">
            <v>8gx10袋</v>
          </cell>
        </row>
        <row r="11255">
          <cell r="A11255">
            <v>159854</v>
          </cell>
          <cell r="B11255" t="str">
            <v>天葵子</v>
          </cell>
          <cell r="C11255" t="str">
            <v>其他生产厂家</v>
          </cell>
          <cell r="D11255" t="str">
            <v>净制</v>
          </cell>
        </row>
        <row r="11256">
          <cell r="A11256">
            <v>167465</v>
          </cell>
          <cell r="B11256" t="str">
            <v>川大金钟牌破壁灵芝孢子粉</v>
          </cell>
          <cell r="C11256" t="str">
            <v>成都川大金钟科技有限公司</v>
          </cell>
          <cell r="D11256" t="str">
            <v>36g（1gx36袋）</v>
          </cell>
        </row>
        <row r="11257">
          <cell r="A11257">
            <v>164381</v>
          </cell>
          <cell r="B11257" t="str">
            <v>党参</v>
          </cell>
          <cell r="C11257" t="str">
            <v>重庆中药饮片厂有限公司</v>
          </cell>
          <cell r="D11257" t="str">
            <v>80g、段（桐君阁牌）</v>
          </cell>
        </row>
        <row r="11258">
          <cell r="A11258">
            <v>157164</v>
          </cell>
          <cell r="B11258" t="str">
            <v>参苏丸</v>
          </cell>
          <cell r="C11258" t="str">
            <v>太极集团四川绵阳制药有限公司</v>
          </cell>
          <cell r="D11258" t="str">
            <v>6gx10袋(水丸)</v>
          </cell>
        </row>
        <row r="11259">
          <cell r="A11259">
            <v>175183</v>
          </cell>
          <cell r="B11259" t="str">
            <v>丙酸氟替卡松乳膏</v>
          </cell>
          <cell r="C11259" t="str">
            <v>澳美制药厂</v>
          </cell>
          <cell r="D11259" t="str">
            <v>0.05%(15g:7.5mg)</v>
          </cell>
        </row>
        <row r="11260">
          <cell r="A11260">
            <v>176855</v>
          </cell>
          <cell r="B11260" t="str">
            <v>强肝丸</v>
          </cell>
          <cell r="C11260" t="str">
            <v>西安自力中药厂</v>
          </cell>
          <cell r="D11260" t="str">
            <v>9gx10丸（大蜜丸）</v>
          </cell>
        </row>
        <row r="11261">
          <cell r="A11261">
            <v>157770</v>
          </cell>
          <cell r="B11261" t="str">
            <v>草果</v>
          </cell>
          <cell r="C11261" t="str">
            <v>其他生产厂家</v>
          </cell>
          <cell r="D11261" t="str">
            <v>净制</v>
          </cell>
        </row>
        <row r="11262">
          <cell r="A11262">
            <v>177113</v>
          </cell>
          <cell r="B11262" t="str">
            <v>一枝蒿伤湿祛痛膏</v>
          </cell>
          <cell r="C11262" t="str">
            <v>贵州贵阳卫生材料厂</v>
          </cell>
          <cell r="D11262" t="str">
            <v>5cmx6.5cmx4片x30袋</v>
          </cell>
        </row>
        <row r="11263">
          <cell r="A11263">
            <v>124670</v>
          </cell>
          <cell r="B11263" t="str">
            <v>百蕊颗粒</v>
          </cell>
          <cell r="C11263" t="str">
            <v>安徽九华华源药业有限公司</v>
          </cell>
          <cell r="D11263" t="str">
            <v>5gx6袋</v>
          </cell>
        </row>
        <row r="11264">
          <cell r="A11264">
            <v>154041</v>
          </cell>
          <cell r="B11264" t="str">
            <v>碳酸钙D3咀嚼片Ⅱ(钙尔奇D300)</v>
          </cell>
          <cell r="C11264" t="str">
            <v>惠氏制药有限公司</v>
          </cell>
          <cell r="D11264" t="str">
            <v>300mgx100片</v>
          </cell>
        </row>
        <row r="11265">
          <cell r="A11265">
            <v>172655</v>
          </cell>
          <cell r="B11265" t="str">
            <v>大枣</v>
          </cell>
          <cell r="C11265" t="str">
            <v>重庆中药饮片厂有限公司</v>
          </cell>
          <cell r="D11265" t="str">
            <v>500g（净制）</v>
          </cell>
        </row>
        <row r="11266">
          <cell r="A11266">
            <v>175990</v>
          </cell>
          <cell r="B11266" t="str">
            <v>铁皮石斛</v>
          </cell>
          <cell r="C11266" t="str">
            <v>云南云尚生物技术有限公司</v>
          </cell>
          <cell r="D11266" t="str">
            <v>3gx15袋</v>
          </cell>
        </row>
        <row r="11267">
          <cell r="A11267">
            <v>175994</v>
          </cell>
          <cell r="B11267" t="str">
            <v>天麻</v>
          </cell>
          <cell r="C11267" t="str">
            <v>云南云尚生物技术有限公司</v>
          </cell>
          <cell r="D11267" t="str">
            <v>3gx20袋</v>
          </cell>
        </row>
        <row r="11268">
          <cell r="A11268">
            <v>175995</v>
          </cell>
          <cell r="B11268" t="str">
            <v>天麻</v>
          </cell>
          <cell r="C11268" t="str">
            <v>云南云尚生物技术有限公司</v>
          </cell>
          <cell r="D11268" t="str">
            <v>90g</v>
          </cell>
        </row>
        <row r="11269">
          <cell r="A11269">
            <v>150524</v>
          </cell>
          <cell r="B11269" t="str">
            <v>田七花叶颗粒</v>
          </cell>
          <cell r="C11269" t="str">
            <v>云南植物药业有限公司</v>
          </cell>
          <cell r="D11269" t="str">
            <v>10gx18袋</v>
          </cell>
        </row>
        <row r="11270">
          <cell r="A11270">
            <v>178361</v>
          </cell>
          <cell r="B11270" t="str">
            <v>天然胶乳橡胶避孕套</v>
          </cell>
          <cell r="C11270" t="str">
            <v>冈本株式会社</v>
          </cell>
          <cell r="D11270" t="str">
            <v>3支(超润滑超薄)(原超润滑透薄)</v>
          </cell>
        </row>
        <row r="11271">
          <cell r="A11271">
            <v>154445</v>
          </cell>
          <cell r="B11271" t="str">
            <v>太子参</v>
          </cell>
          <cell r="C11271" t="str">
            <v/>
          </cell>
          <cell r="D11271" t="str">
            <v>选货</v>
          </cell>
        </row>
        <row r="11272">
          <cell r="A11272">
            <v>153864</v>
          </cell>
          <cell r="B11272" t="str">
            <v>防风</v>
          </cell>
          <cell r="C11272" t="str">
            <v/>
          </cell>
          <cell r="D11272" t="str">
            <v>选</v>
          </cell>
        </row>
        <row r="11273">
          <cell r="A11273">
            <v>142487</v>
          </cell>
          <cell r="B11273" t="str">
            <v>南沙参</v>
          </cell>
          <cell r="C11273" t="str">
            <v/>
          </cell>
          <cell r="D11273" t="str">
            <v>切制</v>
          </cell>
        </row>
        <row r="11274">
          <cell r="A11274">
            <v>166056</v>
          </cell>
          <cell r="B11274" t="str">
            <v>北刘寄奴</v>
          </cell>
          <cell r="C11274" t="str">
            <v>其他生产厂家</v>
          </cell>
          <cell r="D11274" t="str">
            <v>段</v>
          </cell>
        </row>
        <row r="11275">
          <cell r="A11275">
            <v>179499</v>
          </cell>
          <cell r="B11275" t="str">
            <v>新鲜人参</v>
          </cell>
          <cell r="C11275" t="str">
            <v>康美新开河(吉林)药业有限公司</v>
          </cell>
          <cell r="D11275" t="str">
            <v>330g（参情礼盒）</v>
          </cell>
        </row>
        <row r="11276">
          <cell r="A11276">
            <v>179498</v>
          </cell>
          <cell r="B11276" t="str">
            <v>新鲜人参</v>
          </cell>
          <cell r="C11276" t="str">
            <v>康美新开河(吉林)药业有限公司</v>
          </cell>
          <cell r="D11276" t="str">
            <v>180g（家庭欢享装）</v>
          </cell>
        </row>
        <row r="11277">
          <cell r="A11277">
            <v>179511</v>
          </cell>
          <cell r="B11277" t="str">
            <v>压缩式雾化器</v>
          </cell>
          <cell r="C11277" t="str">
            <v>欧姆龙(大连)有限公司</v>
          </cell>
          <cell r="D11277" t="str">
            <v>NE-C801S</v>
          </cell>
        </row>
        <row r="11278">
          <cell r="A11278">
            <v>63538</v>
          </cell>
          <cell r="B11278" t="str">
            <v>氢溴酸右美沙芬糖浆</v>
          </cell>
          <cell r="C11278" t="str">
            <v>江西药都仁和制药有限公司</v>
          </cell>
          <cell r="D11278" t="str">
            <v>150mg:100ml</v>
          </cell>
        </row>
        <row r="11279">
          <cell r="A11279">
            <v>159864</v>
          </cell>
          <cell r="B11279" t="str">
            <v>复方冬凌草含片</v>
          </cell>
          <cell r="C11279" t="str">
            <v>河南省济源市济世药业有限公司</v>
          </cell>
          <cell r="D11279" t="str">
            <v>0.6gx30片</v>
          </cell>
        </row>
        <row r="11280">
          <cell r="A11280">
            <v>112252</v>
          </cell>
          <cell r="B11280" t="str">
            <v>镇咳糖浆</v>
          </cell>
          <cell r="C11280" t="str">
            <v>江西药都樟树药业有限公司</v>
          </cell>
          <cell r="D11280" t="str">
            <v>150ml</v>
          </cell>
        </row>
        <row r="11281">
          <cell r="A11281">
            <v>179459</v>
          </cell>
          <cell r="B11281" t="str">
            <v>头孢特仑新戊酯片</v>
          </cell>
          <cell r="C11281" t="str">
            <v>广东博州药业有限公司</v>
          </cell>
          <cell r="D11281" t="str">
            <v>50mgx6片</v>
          </cell>
        </row>
        <row r="11282">
          <cell r="A11282">
            <v>178457</v>
          </cell>
          <cell r="B11282" t="str">
            <v>活血通脉胶囊</v>
          </cell>
          <cell r="C11282" t="str">
            <v>乐普恒久远药业有限公司（原新乡恒久远药业有限公司）</v>
          </cell>
          <cell r="D11282" t="str">
            <v>0.25g×36粒</v>
          </cell>
        </row>
        <row r="11283">
          <cell r="A11283">
            <v>159879</v>
          </cell>
          <cell r="B11283" t="str">
            <v>调经活血胶囊</v>
          </cell>
          <cell r="C11283" t="str">
            <v>江西铜鼓仁和制药有限公司</v>
          </cell>
          <cell r="D11283" t="str">
            <v>0.4gx30粒</v>
          </cell>
        </row>
        <row r="11284">
          <cell r="A11284">
            <v>135916</v>
          </cell>
          <cell r="B11284" t="str">
            <v>红豆蔻</v>
          </cell>
          <cell r="C11284" t="str">
            <v>其他生产厂家</v>
          </cell>
          <cell r="D11284" t="str">
            <v>净制</v>
          </cell>
        </row>
        <row r="11285">
          <cell r="A11285">
            <v>165787</v>
          </cell>
          <cell r="B11285" t="str">
            <v>白茅根</v>
          </cell>
          <cell r="C11285" t="str">
            <v>其他生产厂家</v>
          </cell>
          <cell r="D11285" t="str">
            <v>段</v>
          </cell>
        </row>
        <row r="11286">
          <cell r="A11286">
            <v>164118</v>
          </cell>
          <cell r="B11286" t="str">
            <v>茜草炭</v>
          </cell>
          <cell r="C11286" t="str">
            <v>其他生产厂家</v>
          </cell>
          <cell r="D11286" t="str">
            <v>段</v>
          </cell>
        </row>
        <row r="11287">
          <cell r="A11287">
            <v>169295</v>
          </cell>
          <cell r="B11287" t="str">
            <v>浮海石</v>
          </cell>
          <cell r="C11287" t="str">
            <v>其他生产厂家</v>
          </cell>
          <cell r="D11287" t="str">
            <v>破碎</v>
          </cell>
        </row>
        <row r="11288">
          <cell r="A11288">
            <v>156696</v>
          </cell>
          <cell r="B11288" t="str">
            <v>壮腰健肾片</v>
          </cell>
          <cell r="C11288" t="str">
            <v>景忠山国药(唐山)有限公司(原：唐山景忠山药业)</v>
          </cell>
          <cell r="D11288" t="str">
            <v>18片x4板</v>
          </cell>
        </row>
        <row r="11289">
          <cell r="A11289">
            <v>171496</v>
          </cell>
          <cell r="B11289" t="str">
            <v>檀香</v>
          </cell>
          <cell r="C11289" t="str">
            <v>其他生产厂家</v>
          </cell>
          <cell r="D11289" t="str">
            <v>片</v>
          </cell>
        </row>
        <row r="11290">
          <cell r="A11290">
            <v>178001</v>
          </cell>
          <cell r="B11290" t="str">
            <v>退热贴</v>
          </cell>
          <cell r="C11290" t="str">
            <v>通化万通药业股份有限公司</v>
          </cell>
          <cell r="D11290" t="str">
            <v>120mmx50mmx2贴</v>
          </cell>
        </row>
        <row r="11291">
          <cell r="A11291">
            <v>134361</v>
          </cell>
          <cell r="B11291" t="str">
            <v>重酒石酸卡巴拉汀胶囊</v>
          </cell>
          <cell r="C11291" t="str">
            <v>西班牙Siegfried Barbera, S.L.</v>
          </cell>
          <cell r="D11291" t="str">
            <v>3mgx28粒</v>
          </cell>
        </row>
        <row r="11292">
          <cell r="A11292">
            <v>170168</v>
          </cell>
          <cell r="B11292" t="str">
            <v>热淋清颗粒</v>
          </cell>
          <cell r="C11292" t="str">
            <v>贵州威门药业股份有限公司</v>
          </cell>
          <cell r="D11292" t="str">
            <v>8gx10袋</v>
          </cell>
        </row>
        <row r="11293">
          <cell r="A11293">
            <v>177879</v>
          </cell>
          <cell r="B11293" t="str">
            <v>红色小象婴儿洗发沐浴露</v>
          </cell>
          <cell r="C11293" t="str">
            <v>上海上美化妆品有限公司</v>
          </cell>
          <cell r="D11293" t="str">
            <v>99ml</v>
          </cell>
        </row>
        <row r="11294">
          <cell r="A11294">
            <v>178104</v>
          </cell>
          <cell r="B11294" t="str">
            <v>胆维丁乳</v>
          </cell>
          <cell r="C11294" t="str">
            <v>上海信谊金朱药业有限公司</v>
          </cell>
          <cell r="D11294" t="str">
            <v>8ml：15mg</v>
          </cell>
        </row>
        <row r="11295">
          <cell r="A11295">
            <v>178150</v>
          </cell>
          <cell r="B11295" t="str">
            <v>蓝莓味山楂酪</v>
          </cell>
          <cell r="C11295" t="str">
            <v>承德亿美达食品有限公司</v>
          </cell>
          <cell r="D11295" t="str">
            <v>158g</v>
          </cell>
        </row>
        <row r="11296">
          <cell r="A11296">
            <v>178152</v>
          </cell>
          <cell r="B11296" t="str">
            <v>香橙味山楂卷</v>
          </cell>
          <cell r="C11296" t="str">
            <v>承德亿美达食品有限公司</v>
          </cell>
          <cell r="D11296" t="str">
            <v>158g</v>
          </cell>
        </row>
        <row r="11297">
          <cell r="A11297">
            <v>178154</v>
          </cell>
          <cell r="B11297" t="str">
            <v>果汁维C软糖</v>
          </cell>
          <cell r="C11297" t="str">
            <v>潮州市潮安区庵埠镇日美食品厂</v>
          </cell>
          <cell r="D11297" t="str">
            <v>68g（提子味）</v>
          </cell>
        </row>
        <row r="11298">
          <cell r="A11298">
            <v>178155</v>
          </cell>
          <cell r="B11298" t="str">
            <v>果汁维C软糖</v>
          </cell>
          <cell r="C11298" t="str">
            <v>潮州市潮安区庵埠镇日美食品厂</v>
          </cell>
          <cell r="D11298" t="str">
            <v>68g（草莓味）</v>
          </cell>
        </row>
        <row r="11299">
          <cell r="A11299">
            <v>149132</v>
          </cell>
          <cell r="B11299" t="str">
            <v>小儿解感颗粒</v>
          </cell>
          <cell r="C11299" t="str">
            <v>健民集团叶开泰国药(随州)有限公司(原武汉健民集团随州药业)</v>
          </cell>
          <cell r="D11299" t="str">
            <v>2.5gx10袋</v>
          </cell>
        </row>
        <row r="11300">
          <cell r="A11300">
            <v>159590</v>
          </cell>
          <cell r="B11300" t="str">
            <v>麸炒枳壳</v>
          </cell>
          <cell r="C11300" t="str">
            <v>其他生产厂家</v>
          </cell>
          <cell r="D11300" t="str">
            <v>片</v>
          </cell>
        </row>
        <row r="11301">
          <cell r="A11301">
            <v>176146</v>
          </cell>
          <cell r="B11301" t="str">
            <v>苹果酸奈诺沙星胶囊</v>
          </cell>
          <cell r="C11301" t="str">
            <v>浙江医药股份有限公司新昌制药厂</v>
          </cell>
          <cell r="D11301" t="str">
            <v>0.25gx6粒</v>
          </cell>
        </row>
        <row r="11302">
          <cell r="A11302">
            <v>177528</v>
          </cell>
          <cell r="B11302" t="str">
            <v>隐形眼镜多功能护理液</v>
          </cell>
          <cell r="C11302" t="str">
            <v>北京博士伦眼睛护理产品有限公司</v>
          </cell>
          <cell r="D11302" t="str">
            <v>120ml</v>
          </cell>
        </row>
        <row r="11303">
          <cell r="A11303">
            <v>177530</v>
          </cell>
          <cell r="B11303" t="str">
            <v>隐形眼镜多功能护理液</v>
          </cell>
          <cell r="C11303" t="str">
            <v>北京博士伦眼睛护理产品有限公司</v>
          </cell>
          <cell r="D11303" t="str">
            <v>500ml</v>
          </cell>
        </row>
        <row r="11304">
          <cell r="A11304">
            <v>177854</v>
          </cell>
          <cell r="B11304" t="str">
            <v>腰痛片</v>
          </cell>
          <cell r="C11304" t="str">
            <v>洛阳天生药业有限责任公司</v>
          </cell>
          <cell r="D11304" t="str">
            <v>0.37克x72片</v>
          </cell>
        </row>
        <row r="11305">
          <cell r="A11305">
            <v>177227</v>
          </cell>
          <cell r="B11305" t="str">
            <v>爱乐维R多种维生素矿物质片</v>
          </cell>
          <cell r="C11305" t="str">
            <v>拜耳医药保健有限公司</v>
          </cell>
          <cell r="D11305" t="str">
            <v>1.65gx30片（乳母型）</v>
          </cell>
        </row>
        <row r="11306">
          <cell r="A11306">
            <v>168905</v>
          </cell>
          <cell r="B11306" t="str">
            <v>医用护理垫</v>
          </cell>
          <cell r="C11306" t="str">
            <v>湖南千金卫生用品股份有限公司</v>
          </cell>
          <cell r="D11306" t="str">
            <v>290mm极薄量多型（6片）</v>
          </cell>
        </row>
        <row r="11307">
          <cell r="A11307">
            <v>178027</v>
          </cell>
          <cell r="B11307" t="str">
            <v>阿道夫精油洗护丝滑组合</v>
          </cell>
          <cell r="C11307" t="str">
            <v>广州德谷个人护理用品有限公司</v>
          </cell>
          <cell r="D11307" t="str">
            <v>轻柔丝滑洗发乳液800g植萃精华护发乳液500g精油沐浴原液（魅力经典)500g</v>
          </cell>
        </row>
        <row r="11308">
          <cell r="A11308">
            <v>165376</v>
          </cell>
          <cell r="B11308" t="str">
            <v>变通牌天天胶囊</v>
          </cell>
          <cell r="C11308" t="str">
            <v>河北御芝林药业有限公司</v>
          </cell>
          <cell r="D11308" t="str">
            <v>0.4gx9粒</v>
          </cell>
        </row>
        <row r="11309">
          <cell r="A11309">
            <v>167779</v>
          </cell>
          <cell r="B11309" t="str">
            <v>防水创可贴</v>
          </cell>
          <cell r="C11309" t="str">
            <v>上海强生有限公司</v>
          </cell>
          <cell r="D11309" t="str">
            <v>10片装（70mmx22mm)</v>
          </cell>
        </row>
        <row r="11310">
          <cell r="A11310">
            <v>167964</v>
          </cell>
          <cell r="B11310" t="str">
            <v>氯雷他定片</v>
          </cell>
          <cell r="C11310" t="str">
            <v>江苏黄河药业股份有限公司</v>
          </cell>
          <cell r="D11310" t="str">
            <v>10mgx5片</v>
          </cell>
        </row>
        <row r="11311">
          <cell r="A11311">
            <v>179628</v>
          </cell>
          <cell r="B11311" t="str">
            <v>银黄含化滴丸</v>
          </cell>
          <cell r="C11311" t="str">
            <v>山西千汇药业有限公司</v>
          </cell>
          <cell r="D11311" t="str">
            <v>45mgx128丸</v>
          </cell>
        </row>
        <row r="11312">
          <cell r="A11312">
            <v>179631</v>
          </cell>
          <cell r="B11312" t="str">
            <v>蒙脱石散</v>
          </cell>
          <cell r="C11312" t="str">
            <v>博福-益普生(天津)制药有限公司</v>
          </cell>
          <cell r="D11312" t="str">
            <v>3gx15袋（草莓味）</v>
          </cell>
        </row>
        <row r="11313">
          <cell r="A11313">
            <v>179671</v>
          </cell>
          <cell r="B11313" t="str">
            <v>桂圆果干</v>
          </cell>
          <cell r="C11313" t="str">
            <v>和田齐力红枣业有限责任公司</v>
          </cell>
          <cell r="D11313" t="str">
            <v>500g</v>
          </cell>
        </row>
        <row r="11314">
          <cell r="A11314">
            <v>179672</v>
          </cell>
          <cell r="B11314" t="str">
            <v>新疆和田骏枣</v>
          </cell>
          <cell r="C11314" t="str">
            <v>和田齐力红枣业有限责任公司</v>
          </cell>
          <cell r="D11314" t="str">
            <v>128g（一级）</v>
          </cell>
        </row>
        <row r="11315">
          <cell r="A11315">
            <v>179673</v>
          </cell>
          <cell r="B11315" t="str">
            <v>老顽铍湿养康抑菌霜</v>
          </cell>
          <cell r="C11315" t="str">
            <v>武汉老顽通生物科技有限公司</v>
          </cell>
          <cell r="D11315" t="str">
            <v>15g</v>
          </cell>
        </row>
        <row r="11316">
          <cell r="A11316">
            <v>179674</v>
          </cell>
          <cell r="B11316" t="str">
            <v>齐力枣团圆</v>
          </cell>
          <cell r="C11316" t="str">
            <v>和田齐力红枣业有限责任公司</v>
          </cell>
          <cell r="D11316" t="str">
            <v>1kg</v>
          </cell>
        </row>
        <row r="11317">
          <cell r="A11317">
            <v>179675</v>
          </cell>
          <cell r="B11317" t="str">
            <v>新疆若羌灰枣果干</v>
          </cell>
          <cell r="C11317" t="str">
            <v>和田齐力红枣业有限责任公司</v>
          </cell>
          <cell r="D11317" t="str">
            <v>250g(一级)</v>
          </cell>
        </row>
        <row r="11318">
          <cell r="A11318">
            <v>179964</v>
          </cell>
          <cell r="B11318" t="str">
            <v>腰椎固定器</v>
          </cell>
          <cell r="C11318" t="str">
            <v>彪仕医技股份有限公司</v>
          </cell>
          <cell r="D11318" t="str">
            <v>2167（S/M）</v>
          </cell>
        </row>
        <row r="11319">
          <cell r="A11319">
            <v>179965</v>
          </cell>
          <cell r="B11319" t="str">
            <v>腰椎固定器</v>
          </cell>
          <cell r="C11319" t="str">
            <v>彪仕医技股份有限公司</v>
          </cell>
          <cell r="D11319" t="str">
            <v>2167（L/XL）</v>
          </cell>
        </row>
        <row r="11320">
          <cell r="A11320">
            <v>179968</v>
          </cell>
          <cell r="B11320" t="str">
            <v>医用外固定四肢及关节支具</v>
          </cell>
          <cell r="C11320" t="str">
            <v>彪仕医技股份有限公司</v>
          </cell>
          <cell r="D11320" t="str">
            <v>1001（L）</v>
          </cell>
        </row>
        <row r="11321">
          <cell r="A11321">
            <v>179969</v>
          </cell>
          <cell r="B11321" t="str">
            <v>医用外固定四肢及关节支具</v>
          </cell>
          <cell r="C11321" t="str">
            <v>彪仕医技股份有限公司</v>
          </cell>
          <cell r="D11321" t="str">
            <v>1001（M）</v>
          </cell>
        </row>
        <row r="11322">
          <cell r="A11322">
            <v>179970</v>
          </cell>
          <cell r="B11322" t="str">
            <v>医用外固定四肢及关节支具</v>
          </cell>
          <cell r="C11322" t="str">
            <v>彪仕医技股份有限公司</v>
          </cell>
          <cell r="D11322" t="str">
            <v>2022（M）</v>
          </cell>
        </row>
        <row r="11323">
          <cell r="A11323">
            <v>179971</v>
          </cell>
          <cell r="B11323" t="str">
            <v>医用外固定四肢及关节支具</v>
          </cell>
          <cell r="C11323" t="str">
            <v>彪仕医技股份有限公司</v>
          </cell>
          <cell r="D11323" t="str">
            <v>2022（L）</v>
          </cell>
        </row>
        <row r="11324">
          <cell r="A11324">
            <v>179972</v>
          </cell>
          <cell r="B11324" t="str">
            <v>上肢医用外固定支具</v>
          </cell>
          <cell r="C11324" t="str">
            <v>彪仕医技股份有限公司</v>
          </cell>
          <cell r="D11324" t="str">
            <v>1089（L）</v>
          </cell>
        </row>
        <row r="11325">
          <cell r="A11325">
            <v>179973</v>
          </cell>
          <cell r="B11325" t="str">
            <v>上肢医用外固定支具</v>
          </cell>
          <cell r="C11325" t="str">
            <v>彪仕医技股份有限公司</v>
          </cell>
          <cell r="D11325" t="str">
            <v>1089（M）</v>
          </cell>
        </row>
        <row r="11326">
          <cell r="A11326">
            <v>179974</v>
          </cell>
          <cell r="B11326" t="str">
            <v>医用外固定四肢及关节支具</v>
          </cell>
          <cell r="C11326" t="str">
            <v>彪仕医技股份有限公司</v>
          </cell>
          <cell r="D11326" t="str">
            <v>2085（L）</v>
          </cell>
        </row>
        <row r="11327">
          <cell r="A11327">
            <v>179975</v>
          </cell>
          <cell r="B11327" t="str">
            <v>医用外固定四肢及关节支具</v>
          </cell>
          <cell r="C11327" t="str">
            <v>彪仕医技股份有限公司</v>
          </cell>
          <cell r="D11327" t="str">
            <v>2085（M）</v>
          </cell>
        </row>
        <row r="11328">
          <cell r="A11328">
            <v>180021</v>
          </cell>
          <cell r="B11328" t="str">
            <v>男用冷敷凝露</v>
          </cell>
          <cell r="C11328" t="str">
            <v>延安万历药业有限公司</v>
          </cell>
          <cell r="D11328" t="str">
            <v>10.8ml</v>
          </cell>
        </row>
        <row r="11329">
          <cell r="A11329">
            <v>176380</v>
          </cell>
          <cell r="B11329" t="str">
            <v>龙胆泻肝丸</v>
          </cell>
          <cell r="C11329" t="str">
            <v>太极集团四川绵阳制药有限公司</v>
          </cell>
          <cell r="D11329" t="str">
            <v>6gx8袋（水丸)</v>
          </cell>
        </row>
        <row r="11330">
          <cell r="A11330">
            <v>180226</v>
          </cell>
          <cell r="B11330" t="str">
            <v>曼秀雷敦水份润手霜</v>
          </cell>
          <cell r="C11330" t="str">
            <v>曼秀雷敦(中国)药业有限公司</v>
          </cell>
          <cell r="D11330" t="str">
            <v>50g</v>
          </cell>
        </row>
        <row r="11331">
          <cell r="A11331">
            <v>180227</v>
          </cell>
          <cell r="B11331" t="str">
            <v>曼秀雷敦花语舒缓润手霜-薰衣草</v>
          </cell>
          <cell r="C11331" t="str">
            <v>曼秀雷敦(中国)药业有限公司</v>
          </cell>
          <cell r="D11331" t="str">
            <v>50g</v>
          </cell>
        </row>
        <row r="11332">
          <cell r="A11332">
            <v>180228</v>
          </cell>
          <cell r="B11332" t="str">
            <v>曼秀雷敦花语舒缓润手霜-茉莉</v>
          </cell>
          <cell r="C11332" t="str">
            <v>曼秀雷敦(中国)药业有限公司</v>
          </cell>
          <cell r="D11332" t="str">
            <v>50g</v>
          </cell>
        </row>
        <row r="11333">
          <cell r="A11333">
            <v>142827</v>
          </cell>
          <cell r="B11333" t="str">
            <v>护花天使妇泰欣抑菌洗液</v>
          </cell>
          <cell r="C11333" t="str">
            <v>江西康美医药保健品有限公司</v>
          </cell>
          <cell r="D11333" t="str">
            <v>280ml（含冲洗器）</v>
          </cell>
        </row>
        <row r="11334">
          <cell r="A11334">
            <v>180630</v>
          </cell>
          <cell r="B11334" t="str">
            <v>阿达帕林凝胶</v>
          </cell>
          <cell r="C11334" t="str">
            <v>四川明欣药业有限责任公司</v>
          </cell>
          <cell r="D11334" t="str">
            <v>15g(15g;15mg)</v>
          </cell>
        </row>
        <row r="11335">
          <cell r="A11335">
            <v>134712</v>
          </cell>
          <cell r="B11335" t="str">
            <v>石榴皮</v>
          </cell>
          <cell r="C11335" t="str">
            <v>其他生产厂家</v>
          </cell>
          <cell r="D11335" t="str">
            <v>丝</v>
          </cell>
        </row>
        <row r="11336">
          <cell r="A11336">
            <v>179599</v>
          </cell>
          <cell r="B11336" t="str">
            <v>盐酸伊托必利片</v>
          </cell>
          <cell r="C11336" t="str">
            <v>上海雅培制药有限公司</v>
          </cell>
          <cell r="D11336" t="str">
            <v>50mg×20片</v>
          </cell>
        </row>
        <row r="11337">
          <cell r="A11337">
            <v>179902</v>
          </cell>
          <cell r="B11337" t="str">
            <v>金丝皇菊</v>
          </cell>
          <cell r="C11337" t="str">
            <v>江西宏洁中药饮片有限公司</v>
          </cell>
          <cell r="D11337" t="str">
            <v>20g</v>
          </cell>
        </row>
        <row r="11338">
          <cell r="A11338">
            <v>150478</v>
          </cell>
          <cell r="B11338" t="str">
            <v>韩束雪白肌美白补水乳液</v>
          </cell>
          <cell r="C11338" t="str">
            <v>上海韩束化妆品有限公司</v>
          </cell>
          <cell r="D11338" t="str">
            <v>175ml</v>
          </cell>
        </row>
        <row r="11339">
          <cell r="A11339">
            <v>151656</v>
          </cell>
          <cell r="B11339" t="str">
            <v>韩束补水修护面膜</v>
          </cell>
          <cell r="C11339" t="str">
            <v>上海韩束化妆品有限公司</v>
          </cell>
          <cell r="D11339" t="str">
            <v>25mlx5片</v>
          </cell>
        </row>
        <row r="11340">
          <cell r="A11340">
            <v>151620</v>
          </cell>
          <cell r="B11340" t="str">
            <v>韩束补水提亮面膜</v>
          </cell>
          <cell r="C11340" t="str">
            <v>上海韩束化妆品有限公司</v>
          </cell>
          <cell r="D11340" t="str">
            <v>25mlx5片</v>
          </cell>
        </row>
        <row r="11341">
          <cell r="A11341">
            <v>151637</v>
          </cell>
          <cell r="B11341" t="str">
            <v>韩束补水倍润面膜</v>
          </cell>
          <cell r="C11341" t="str">
            <v>上海韩束化妆品有限公司</v>
          </cell>
          <cell r="D11341" t="str">
            <v>25mlx5片</v>
          </cell>
        </row>
        <row r="11342">
          <cell r="A11342">
            <v>132844</v>
          </cell>
          <cell r="B11342" t="str">
            <v>海风藤</v>
          </cell>
          <cell r="C11342" t="str">
            <v>成都康美药业有限公司</v>
          </cell>
          <cell r="D11342" t="str">
            <v>10g</v>
          </cell>
        </row>
        <row r="11343">
          <cell r="A11343">
            <v>173752</v>
          </cell>
          <cell r="B11343" t="str">
            <v>九味羌活丸</v>
          </cell>
          <cell r="C11343" t="str">
            <v>太极集团四川绵阳制药有限公司</v>
          </cell>
          <cell r="D11343" t="str">
            <v>6gx8袋（水丸）</v>
          </cell>
        </row>
        <row r="11344">
          <cell r="A11344">
            <v>175373</v>
          </cell>
          <cell r="B11344" t="str">
            <v>丹莪妇康煎膏</v>
          </cell>
          <cell r="C11344" t="str">
            <v>云南圣科药业有限公司</v>
          </cell>
          <cell r="D11344" t="str">
            <v>15gx6袋</v>
          </cell>
        </row>
        <row r="11345">
          <cell r="A11345">
            <v>164901</v>
          </cell>
          <cell r="B11345" t="str">
            <v>复方铝酸铋颗粒</v>
          </cell>
          <cell r="C11345" t="str">
            <v>辽宁奥达制药有限公司(原:营口奥达制药有限公司)</v>
          </cell>
          <cell r="D11345" t="str">
            <v>1.3gx24袋</v>
          </cell>
        </row>
        <row r="11346">
          <cell r="A11346">
            <v>150772</v>
          </cell>
          <cell r="B11346" t="str">
            <v>洛索洛芬钠胶囊</v>
          </cell>
          <cell r="C11346" t="str">
            <v>珠海金鸿药业有限公司</v>
          </cell>
          <cell r="D11346" t="str">
            <v>60mg*12粒</v>
          </cell>
        </row>
        <row r="11347">
          <cell r="A11347">
            <v>180635</v>
          </cell>
          <cell r="B11347" t="str">
            <v>万特力护肘部专用护具</v>
          </cell>
          <cell r="C11347" t="str">
            <v>日本兴和株式会社</v>
          </cell>
          <cell r="D11347" t="str">
            <v>大号：25-28cm</v>
          </cell>
        </row>
        <row r="11348">
          <cell r="A11348">
            <v>180637</v>
          </cell>
          <cell r="B11348" t="str">
            <v>万特力护膝部专用护具（发热保温型）</v>
          </cell>
          <cell r="C11348" t="str">
            <v>日本兴和株式会社</v>
          </cell>
          <cell r="D11348" t="str">
            <v>普通：34-37cm</v>
          </cell>
        </row>
        <row r="11349">
          <cell r="A11349">
            <v>180638</v>
          </cell>
          <cell r="B11349" t="str">
            <v>万特力护膝部专用护具（发热保温型）</v>
          </cell>
          <cell r="C11349" t="str">
            <v>日本兴和株式会社</v>
          </cell>
          <cell r="D11349" t="str">
            <v>小号：31-34cm</v>
          </cell>
        </row>
        <row r="11350">
          <cell r="A11350">
            <v>179814</v>
          </cell>
          <cell r="B11350" t="str">
            <v>头孢克肟胶囊</v>
          </cell>
          <cell r="C11350" t="str">
            <v>海南日中天制药有限公司</v>
          </cell>
          <cell r="D11350" t="str">
            <v>50mgx9粒</v>
          </cell>
        </row>
        <row r="11351">
          <cell r="A11351">
            <v>179924</v>
          </cell>
          <cell r="B11351" t="str">
            <v>小心眼植物精粹眼膏</v>
          </cell>
          <cell r="C11351" t="str">
            <v>广州雨晓生物制品有限公司</v>
          </cell>
          <cell r="D11351" t="str">
            <v>10g</v>
          </cell>
        </row>
        <row r="11352">
          <cell r="A11352">
            <v>179926</v>
          </cell>
          <cell r="B11352" t="str">
            <v>曼秀雷敦什果冰润唇膏-柠檬</v>
          </cell>
          <cell r="C11352" t="str">
            <v>曼秀雷敦(中国)药业有限公司</v>
          </cell>
          <cell r="D11352" t="str">
            <v>3.5g</v>
          </cell>
        </row>
        <row r="11353">
          <cell r="A11353">
            <v>180662</v>
          </cell>
          <cell r="B11353" t="str">
            <v>一枝笔牌莱阳梨汁</v>
          </cell>
          <cell r="C11353" t="str">
            <v>山东一品堂实业有限公司</v>
          </cell>
          <cell r="D11353" t="str">
            <v>245ml</v>
          </cell>
        </row>
        <row r="11354">
          <cell r="A11354">
            <v>151531</v>
          </cell>
          <cell r="B11354" t="str">
            <v>康复新液</v>
          </cell>
          <cell r="C11354" t="str">
            <v>内蒙古京新药业有限公司(原：内蒙古德默富方泰)</v>
          </cell>
          <cell r="D11354" t="str">
            <v>50mlx2瓶</v>
          </cell>
        </row>
        <row r="11355">
          <cell r="A11355">
            <v>55062</v>
          </cell>
          <cell r="B11355" t="str">
            <v>清肝利胆胶囊</v>
          </cell>
          <cell r="C11355" t="str">
            <v>江西康恩贝中药有限公司</v>
          </cell>
          <cell r="D11355" t="str">
            <v>0.35gx24粒</v>
          </cell>
        </row>
        <row r="11356">
          <cell r="A11356">
            <v>115813</v>
          </cell>
          <cell r="B11356" t="str">
            <v>四神丸</v>
          </cell>
          <cell r="C11356" t="str">
            <v>山西华康药业股份有限公司</v>
          </cell>
          <cell r="D11356" t="str">
            <v>9gx6袋</v>
          </cell>
        </row>
        <row r="11357">
          <cell r="A11357">
            <v>151957</v>
          </cell>
          <cell r="B11357" t="str">
            <v>清热祛湿颗粒</v>
          </cell>
          <cell r="C11357" t="str">
            <v>广东众生药业股份有限公司</v>
          </cell>
          <cell r="D11357" t="str">
            <v>10gx16袋</v>
          </cell>
        </row>
        <row r="11358">
          <cell r="A11358">
            <v>179508</v>
          </cell>
          <cell r="B11358" t="str">
            <v>追风舒经活血片</v>
          </cell>
          <cell r="C11358" t="str">
            <v>吉林省辉南长龙生化药业股份有限公司</v>
          </cell>
          <cell r="D11358" t="str">
            <v>24片（糖衣）</v>
          </cell>
        </row>
        <row r="11359">
          <cell r="A11359">
            <v>179940</v>
          </cell>
          <cell r="B11359" t="str">
            <v>手臂吊带</v>
          </cell>
          <cell r="C11359" t="str">
            <v>彪仕医技股份有限公司</v>
          </cell>
          <cell r="D11359" t="str">
            <v>3087（M）</v>
          </cell>
        </row>
        <row r="11360">
          <cell r="A11360">
            <v>114962</v>
          </cell>
          <cell r="B11360" t="str">
            <v>过氧苯甲酰凝胶</v>
          </cell>
          <cell r="C11360" t="str">
            <v>Laboratoires Galderma(法国)</v>
          </cell>
          <cell r="D11360" t="str">
            <v>5%:15g</v>
          </cell>
        </row>
        <row r="11361">
          <cell r="A11361">
            <v>180283</v>
          </cell>
          <cell r="B11361" t="str">
            <v>薇姿活性塑颜致臻紧致日霜（中性至混合性肌肤）</v>
          </cell>
          <cell r="C11361" t="str">
            <v>法国薇姿</v>
          </cell>
          <cell r="D11361" t="str">
            <v>50ml</v>
          </cell>
        </row>
        <row r="11362">
          <cell r="A11362">
            <v>180284</v>
          </cell>
          <cell r="B11362" t="str">
            <v>薇姿活性塑颜致臻紧致日霜（干性肌肤）</v>
          </cell>
          <cell r="C11362" t="str">
            <v>法国薇姿</v>
          </cell>
          <cell r="D11362" t="str">
            <v>50ml</v>
          </cell>
        </row>
        <row r="11363">
          <cell r="A11363">
            <v>180285</v>
          </cell>
          <cell r="B11363" t="str">
            <v>薇姿矿物赋能温泉水</v>
          </cell>
          <cell r="C11363" t="str">
            <v>法国薇姿</v>
          </cell>
          <cell r="D11363" t="str">
            <v>300ml</v>
          </cell>
        </row>
        <row r="11364">
          <cell r="A11364">
            <v>180286</v>
          </cell>
          <cell r="B11364" t="str">
            <v>薇姿温泉矿物系列水活霜（清爽型）</v>
          </cell>
          <cell r="C11364" t="str">
            <v>欧莱雅(中国)有限公司</v>
          </cell>
          <cell r="D11364" t="str">
            <v>50ml</v>
          </cell>
        </row>
        <row r="11365">
          <cell r="A11365">
            <v>180287</v>
          </cell>
          <cell r="B11365" t="str">
            <v>薇姿新科研焕采泡沫洁面霜</v>
          </cell>
          <cell r="C11365" t="str">
            <v>欧莱雅(中国)有限公司</v>
          </cell>
          <cell r="D11365" t="str">
            <v>100ml</v>
          </cell>
        </row>
        <row r="11366">
          <cell r="A11366">
            <v>180288</v>
          </cell>
          <cell r="B11366" t="str">
            <v>薇姿优护清透防晒喷雾SPF50PA++++</v>
          </cell>
          <cell r="C11366" t="str">
            <v>欧莱雅(中国)有限公司</v>
          </cell>
          <cell r="D11366" t="str">
            <v>200ml</v>
          </cell>
        </row>
        <row r="11367">
          <cell r="A11367">
            <v>180349</v>
          </cell>
          <cell r="B11367" t="str">
            <v>病人移动辅助设备</v>
          </cell>
          <cell r="C11367" t="str">
            <v>江苏鱼跃医疗设备股份有限公司</v>
          </cell>
          <cell r="D11367" t="str">
            <v>YU850手杖型</v>
          </cell>
        </row>
        <row r="11368">
          <cell r="A11368">
            <v>180350</v>
          </cell>
          <cell r="B11368" t="str">
            <v>病人移动辅助设备</v>
          </cell>
          <cell r="C11368" t="str">
            <v>江苏鱼跃医疗设备股份有限公司</v>
          </cell>
          <cell r="D11368" t="str">
            <v>YU830手杖型</v>
          </cell>
        </row>
        <row r="11369">
          <cell r="A11369">
            <v>180351</v>
          </cell>
          <cell r="B11369" t="str">
            <v>病人移动辅助设备</v>
          </cell>
          <cell r="C11369" t="str">
            <v>江苏鱼跃医疗设备股份有限公司</v>
          </cell>
          <cell r="D11369" t="str">
            <v>YU810手杖型</v>
          </cell>
        </row>
        <row r="11370">
          <cell r="A11370">
            <v>178469</v>
          </cell>
          <cell r="B11370" t="str">
            <v>天然橡胶胶乳避孕套</v>
          </cell>
          <cell r="C11370" t="str">
            <v>天津中生乳胶有限公司</v>
          </cell>
          <cell r="D11370" t="str">
            <v>12只(第六感超薄超滑玻尿酸)</v>
          </cell>
        </row>
        <row r="11371">
          <cell r="A11371">
            <v>178468</v>
          </cell>
          <cell r="B11371" t="str">
            <v>天然橡胶胶乳避孕套</v>
          </cell>
          <cell r="C11371" t="str">
            <v>天津中生乳胶有限公司</v>
          </cell>
          <cell r="D11371" t="str">
            <v>12只(第六感螺纹诱惑柠檬香)</v>
          </cell>
        </row>
        <row r="11372">
          <cell r="A11372">
            <v>92294</v>
          </cell>
          <cell r="B11372" t="str">
            <v>西羚丹</v>
          </cell>
          <cell r="C11372" t="str">
            <v>天津中新药业集团有限公司达仁堂制药厂</v>
          </cell>
          <cell r="D11372" t="str">
            <v>6gx10丸</v>
          </cell>
        </row>
        <row r="11373">
          <cell r="A11373">
            <v>179985</v>
          </cell>
          <cell r="B11373" t="str">
            <v>清火片</v>
          </cell>
          <cell r="C11373" t="str">
            <v>云南龙发制药有限公司</v>
          </cell>
          <cell r="D11373" t="str">
            <v>0.55gx48片</v>
          </cell>
        </row>
        <row r="11374">
          <cell r="A11374">
            <v>171386</v>
          </cell>
          <cell r="B11374" t="str">
            <v>双氯芬酸钠滴眼液</v>
          </cell>
          <cell r="C11374" t="str">
            <v>沈阳兴齐眼药股份有限公司(原沈阳兴齐制药)</v>
          </cell>
          <cell r="D11374" t="str">
            <v>0.4ml:0.4mgx20支(0.1%)</v>
          </cell>
        </row>
        <row r="11375">
          <cell r="A11375">
            <v>178230</v>
          </cell>
          <cell r="B11375" t="str">
            <v>氯雷他定口腔崩解片</v>
          </cell>
          <cell r="C11375" t="str">
            <v>浙江金华康恩贝生物制药有限公司</v>
          </cell>
          <cell r="D11375" t="str">
            <v>10mgx12片</v>
          </cell>
        </row>
        <row r="11376">
          <cell r="A11376">
            <v>180750</v>
          </cell>
          <cell r="B11376" t="str">
            <v>铝碳酸镁咀嚼片</v>
          </cell>
          <cell r="C11376" t="str">
            <v>拜耳医药保健有限公司</v>
          </cell>
          <cell r="D11376" t="str">
            <v>0.5gx20片</v>
          </cell>
        </row>
        <row r="11377">
          <cell r="A11377">
            <v>131798</v>
          </cell>
          <cell r="B11377" t="str">
            <v>复方甘草酸苷胶囊</v>
          </cell>
          <cell r="C11377" t="str">
            <v>潍坊中狮制药有限公司</v>
          </cell>
          <cell r="D11377" t="str">
            <v>40粒</v>
          </cell>
        </row>
        <row r="11378">
          <cell r="A11378">
            <v>164146</v>
          </cell>
          <cell r="B11378" t="str">
            <v>肾骨片</v>
          </cell>
          <cell r="C11378" t="str">
            <v>吉林吉春制药股份有限公司</v>
          </cell>
          <cell r="D11378" t="str">
            <v>0.5gx200片</v>
          </cell>
        </row>
        <row r="11379">
          <cell r="A11379">
            <v>114059</v>
          </cell>
          <cell r="B11379" t="str">
            <v>欧龙马口服滴剂</v>
          </cell>
          <cell r="C11379" t="str">
            <v>比奥罗历加欧洲股份有限公司</v>
          </cell>
          <cell r="D11379" t="str">
            <v>50ml</v>
          </cell>
        </row>
        <row r="11380">
          <cell r="A11380">
            <v>179811</v>
          </cell>
          <cell r="B11380" t="str">
            <v>潘靓橄榄油护手霜</v>
          </cell>
          <cell r="C11380" t="str">
            <v>南通市潘妍化妆品厂</v>
          </cell>
          <cell r="D11380" t="str">
            <v>80g</v>
          </cell>
        </row>
        <row r="11381">
          <cell r="A11381">
            <v>179809</v>
          </cell>
          <cell r="B11381" t="str">
            <v>十二乌鸡白凤丸</v>
          </cell>
          <cell r="C11381" t="str">
            <v>江西药都樟树药业有限公司</v>
          </cell>
          <cell r="D11381" t="str">
            <v>每100粒重3g</v>
          </cell>
        </row>
        <row r="11382">
          <cell r="A11382">
            <v>179810</v>
          </cell>
          <cell r="B11382" t="str">
            <v>仙靓防冻防裂霜</v>
          </cell>
          <cell r="C11382" t="str">
            <v>南通市潘妍化妆品厂</v>
          </cell>
          <cell r="D11382" t="str">
            <v>80g</v>
          </cell>
        </row>
        <row r="11383">
          <cell r="A11383">
            <v>173254</v>
          </cell>
          <cell r="B11383" t="str">
            <v>电子血压计</v>
          </cell>
          <cell r="C11383" t="str">
            <v>欧姆龙(大连)有限公司</v>
          </cell>
          <cell r="D11383" t="str">
            <v>HEM-7137</v>
          </cell>
        </row>
        <row r="11384">
          <cell r="A11384">
            <v>180799</v>
          </cell>
          <cell r="B11384" t="str">
            <v>迷你型龟苓膏</v>
          </cell>
          <cell r="C11384" t="str">
            <v>广州市潘高寿天然保健品有限公司</v>
          </cell>
          <cell r="D11384" t="str">
            <v>500g×12个（红豆味）</v>
          </cell>
        </row>
        <row r="11385">
          <cell r="A11385">
            <v>180798</v>
          </cell>
          <cell r="B11385" t="str">
            <v>迷你型龟苓膏</v>
          </cell>
          <cell r="C11385" t="str">
            <v>广州市潘高寿天然保健品有限公司</v>
          </cell>
          <cell r="D11385" t="str">
            <v>500g×12个（燕麦味）</v>
          </cell>
        </row>
        <row r="11386">
          <cell r="A11386">
            <v>180800</v>
          </cell>
          <cell r="B11386" t="str">
            <v>迷你型龟苓膏</v>
          </cell>
          <cell r="C11386" t="str">
            <v>广州市潘高寿天然保健品有限公司</v>
          </cell>
          <cell r="D11386" t="str">
            <v>500g×12个（原味）</v>
          </cell>
        </row>
        <row r="11387">
          <cell r="A11387">
            <v>180335</v>
          </cell>
          <cell r="B11387" t="str">
            <v>SY型氧气袋</v>
          </cell>
          <cell r="C11387" t="str">
            <v>江苏鱼跃医疗设备股份有限公司</v>
          </cell>
          <cell r="D11387" t="str">
            <v>SY-42L</v>
          </cell>
        </row>
        <row r="11388">
          <cell r="A11388">
            <v>175121</v>
          </cell>
          <cell r="B11388" t="str">
            <v>小型医用吸氧器</v>
          </cell>
          <cell r="C11388" t="str">
            <v>成都新炬化工有限公司</v>
          </cell>
          <cell r="D11388" t="str">
            <v>XJTA-1000</v>
          </cell>
        </row>
        <row r="11389">
          <cell r="A11389">
            <v>180390</v>
          </cell>
          <cell r="B11389" t="str">
            <v>海风藤</v>
          </cell>
          <cell r="C11389" t="str">
            <v>其他生产厂家</v>
          </cell>
          <cell r="D11389" t="str">
            <v>生品段</v>
          </cell>
        </row>
        <row r="11390">
          <cell r="A11390">
            <v>135876</v>
          </cell>
          <cell r="B11390" t="str">
            <v>地肤子</v>
          </cell>
          <cell r="C11390" t="str">
            <v>其他生产厂家</v>
          </cell>
          <cell r="D11390" t="str">
            <v>净</v>
          </cell>
        </row>
        <row r="11391">
          <cell r="A11391">
            <v>179688</v>
          </cell>
          <cell r="B11391" t="str">
            <v>复方氯己定含漱液</v>
          </cell>
          <cell r="C11391" t="str">
            <v>江苏晨牌邦德药业有限公司</v>
          </cell>
          <cell r="D11391" t="str">
            <v>10mlx12支</v>
          </cell>
        </row>
        <row r="11392">
          <cell r="A11392">
            <v>178614</v>
          </cell>
          <cell r="B11392" t="str">
            <v>两个宝贝冰糖卡通山楂</v>
          </cell>
          <cell r="C11392" t="str">
            <v>青州市顺丰食品有限公司</v>
          </cell>
          <cell r="D11392" t="str">
            <v>100g
</v>
          </cell>
        </row>
        <row r="11393">
          <cell r="A11393">
            <v>178620</v>
          </cell>
          <cell r="B11393" t="str">
            <v>两个宝贝冰糖棒棒卷</v>
          </cell>
          <cell r="C11393" t="str">
            <v>青州市顺丰食品有限公司</v>
          </cell>
          <cell r="D11393" t="str">
            <v>18g×40支（原味）
</v>
          </cell>
        </row>
        <row r="11394">
          <cell r="A11394">
            <v>175260</v>
          </cell>
          <cell r="B11394" t="str">
            <v>小林暖脚暖宝宝</v>
          </cell>
          <cell r="C11394" t="str">
            <v>合肥小林日用品有限公司</v>
          </cell>
          <cell r="D11394" t="str">
            <v>4付</v>
          </cell>
        </row>
        <row r="11395">
          <cell r="A11395">
            <v>179871</v>
          </cell>
          <cell r="B11395" t="str">
            <v>曼秀雷敦水彩润唇膏01</v>
          </cell>
          <cell r="C11395" t="str">
            <v>曼秀雷敦(中国)药业有限公司</v>
          </cell>
          <cell r="D11395" t="str">
            <v>3g</v>
          </cell>
        </row>
        <row r="11396">
          <cell r="A11396">
            <v>179872</v>
          </cell>
          <cell r="B11396" t="str">
            <v>曼秀雷敦天然植物润唇膏</v>
          </cell>
          <cell r="C11396" t="str">
            <v>曼秀雷敦(中国)药业有限公司</v>
          </cell>
          <cell r="D11396" t="str">
            <v>4g（香橙）</v>
          </cell>
        </row>
        <row r="11397">
          <cell r="A11397">
            <v>179876</v>
          </cell>
          <cell r="B11397" t="str">
            <v>曼秀雷敦小小润唇膏-柠檬味</v>
          </cell>
          <cell r="C11397" t="str">
            <v>曼秀雷敦(中国)药业有限公司</v>
          </cell>
          <cell r="D11397" t="str">
            <v>3.5g</v>
          </cell>
        </row>
        <row r="11398">
          <cell r="A11398">
            <v>167474</v>
          </cell>
          <cell r="B11398" t="str">
            <v>凌霄花</v>
          </cell>
          <cell r="C11398" t="str">
            <v>其他生产厂家</v>
          </cell>
          <cell r="D11398" t="str">
            <v>净制</v>
          </cell>
        </row>
        <row r="11399">
          <cell r="A11399">
            <v>159402</v>
          </cell>
          <cell r="B11399" t="str">
            <v>别嘌醇缓释胶囊</v>
          </cell>
          <cell r="C11399" t="str">
            <v>黑龙江澳利达奈德制药有限公司</v>
          </cell>
          <cell r="D11399" t="str">
            <v>0.25gx10粒</v>
          </cell>
        </row>
        <row r="11400">
          <cell r="A11400">
            <v>180580</v>
          </cell>
          <cell r="B11400" t="str">
            <v>复合蛋白固体饮料</v>
          </cell>
          <cell r="C11400" t="str">
            <v>山东欣希安药业股份有限公司</v>
          </cell>
          <cell r="D11400" t="str">
            <v>15g×6袋</v>
          </cell>
        </row>
        <row r="11401">
          <cell r="A11401">
            <v>180633</v>
          </cell>
          <cell r="B11401" t="str">
            <v>辅助授精系统TheStorkOTC</v>
          </cell>
          <cell r="C11401" t="str">
            <v>THE STORK lB2c,lnc.300 Oxford Drive, Suite 330,Monroeville,PA 15146,USA</v>
          </cell>
          <cell r="D11401" t="str">
            <v>1000-022</v>
          </cell>
        </row>
        <row r="11402">
          <cell r="A11402">
            <v>180632</v>
          </cell>
          <cell r="B11402" t="str">
            <v>勃锐精复合营养粉</v>
          </cell>
          <cell r="C11402" t="str">
            <v>sigma-tau Heal thScience lnternational BV</v>
          </cell>
          <cell r="D11402" t="str">
            <v>5g×30袋</v>
          </cell>
        </row>
        <row r="11403">
          <cell r="A11403">
            <v>154085</v>
          </cell>
          <cell r="B11403" t="str">
            <v>酒石酸溴莫尼定滴眼液</v>
          </cell>
          <cell r="C11403" t="str">
            <v>爱尔兰Allergan Pharmaceuicals</v>
          </cell>
          <cell r="D11403" t="str">
            <v>10mg:5ml</v>
          </cell>
        </row>
        <row r="11404">
          <cell r="A11404">
            <v>179833</v>
          </cell>
          <cell r="B11404" t="str">
            <v>小浣熊婴儿天然草本特润护肤霜</v>
          </cell>
          <cell r="C11404" t="str">
            <v>福建省梦娇兰日用化学品有限公司</v>
          </cell>
          <cell r="D11404" t="str">
            <v>50g</v>
          </cell>
        </row>
        <row r="11405">
          <cell r="A11405">
            <v>179832</v>
          </cell>
          <cell r="B11405" t="str">
            <v>小浣熊儿童蛋白修复霜</v>
          </cell>
          <cell r="C11405" t="str">
            <v>福建省梦娇兰日用化学品有限公司</v>
          </cell>
          <cell r="D11405" t="str">
            <v>50g</v>
          </cell>
        </row>
        <row r="11406">
          <cell r="A11406">
            <v>179834</v>
          </cell>
          <cell r="B11406" t="str">
            <v>小浣熊儿童柔润保湿护手霜</v>
          </cell>
          <cell r="C11406" t="str">
            <v>福建省梦娇兰日用化学品有限公司</v>
          </cell>
          <cell r="D11406" t="str">
            <v>70g</v>
          </cell>
        </row>
        <row r="11407">
          <cell r="A11407">
            <v>147948</v>
          </cell>
          <cell r="B11407" t="str">
            <v>古汉养生精片</v>
          </cell>
          <cell r="C11407" t="str">
            <v>古汉中药有限公司</v>
          </cell>
          <cell r="D11407" t="str">
            <v>0.41gx12片x3板x5小盒(薄膜衣)</v>
          </cell>
        </row>
        <row r="11408">
          <cell r="A11408">
            <v>178621</v>
          </cell>
          <cell r="B11408" t="str">
            <v>两个宝贝冰糖棒棒卷</v>
          </cell>
          <cell r="C11408" t="str">
            <v>青州市顺丰食品有限公司</v>
          </cell>
          <cell r="D11408" t="str">
            <v>18g×40支（香橙味）
</v>
          </cell>
        </row>
        <row r="11409">
          <cell r="A11409">
            <v>108717</v>
          </cell>
          <cell r="B11409" t="str">
            <v>呋喃唑酮片</v>
          </cell>
          <cell r="C11409" t="str">
            <v>上海玉瑞生物科技(安阳)药业有限公司</v>
          </cell>
          <cell r="D11409" t="str">
            <v>0.1gx100片</v>
          </cell>
        </row>
        <row r="11410">
          <cell r="A11410">
            <v>180376</v>
          </cell>
          <cell r="B11410" t="str">
            <v>软性亲水接触镜</v>
          </cell>
          <cell r="C11410" t="str">
            <v>北京博士伦眼睛护理产品有限公司</v>
          </cell>
          <cell r="D11410" t="str">
            <v>-1.75D×1片（半年抛弃型）</v>
          </cell>
        </row>
        <row r="11411">
          <cell r="A11411">
            <v>180377</v>
          </cell>
          <cell r="B11411" t="str">
            <v>软性亲水接触镜</v>
          </cell>
          <cell r="C11411" t="str">
            <v>北京博士伦眼睛护理产品有限公司</v>
          </cell>
          <cell r="D11411" t="str">
            <v>-2.00D×1片（半年抛弃型）</v>
          </cell>
        </row>
        <row r="11412">
          <cell r="A11412">
            <v>180378</v>
          </cell>
          <cell r="B11412" t="str">
            <v>软性亲水接触镜</v>
          </cell>
          <cell r="C11412" t="str">
            <v>北京博士伦眼睛护理产品有限公司</v>
          </cell>
          <cell r="D11412" t="str">
            <v>-2.25D×1片（半年抛弃型）</v>
          </cell>
        </row>
        <row r="11413">
          <cell r="A11413">
            <v>180379</v>
          </cell>
          <cell r="B11413" t="str">
            <v>软性亲水接触镜</v>
          </cell>
          <cell r="C11413" t="str">
            <v>北京博士伦眼睛护理产品有限公司</v>
          </cell>
          <cell r="D11413" t="str">
            <v>-2.75D×1片（半年抛弃型）</v>
          </cell>
        </row>
        <row r="11414">
          <cell r="A11414">
            <v>180380</v>
          </cell>
          <cell r="B11414" t="str">
            <v>软性亲水接触镜</v>
          </cell>
          <cell r="C11414" t="str">
            <v>北京博士伦眼睛护理产品有限公司</v>
          </cell>
          <cell r="D11414" t="str">
            <v>-3.00D×1片（半年抛弃型）</v>
          </cell>
        </row>
        <row r="11415">
          <cell r="A11415">
            <v>180381</v>
          </cell>
          <cell r="B11415" t="str">
            <v>软性亲水接触镜</v>
          </cell>
          <cell r="C11415" t="str">
            <v>北京博士伦眼睛护理产品有限公司</v>
          </cell>
          <cell r="D11415" t="str">
            <v>-3.75D×1片（半年抛弃型）</v>
          </cell>
        </row>
        <row r="11416">
          <cell r="A11416">
            <v>180382</v>
          </cell>
          <cell r="B11416" t="str">
            <v>软性亲水接触镜</v>
          </cell>
          <cell r="C11416" t="str">
            <v>北京博士伦眼睛护理产品有限公司</v>
          </cell>
          <cell r="D11416" t="str">
            <v>-4.00D×1片（半年抛弃型）</v>
          </cell>
        </row>
        <row r="11417">
          <cell r="A11417">
            <v>180383</v>
          </cell>
          <cell r="B11417" t="str">
            <v>软性亲水接触镜</v>
          </cell>
          <cell r="C11417" t="str">
            <v>北京博士伦眼睛护理产品有限公司</v>
          </cell>
          <cell r="D11417" t="str">
            <v>-3.25D×1片（半年抛弃型）</v>
          </cell>
        </row>
        <row r="11418">
          <cell r="A11418">
            <v>180384</v>
          </cell>
          <cell r="B11418" t="str">
            <v>软性亲水接触镜</v>
          </cell>
          <cell r="C11418" t="str">
            <v>北京博士伦眼睛护理产品有限公司</v>
          </cell>
          <cell r="D11418" t="str">
            <v>-4.25D×1片（半年抛弃型）</v>
          </cell>
        </row>
        <row r="11419">
          <cell r="A11419">
            <v>180385</v>
          </cell>
          <cell r="B11419" t="str">
            <v>软性亲水接触镜</v>
          </cell>
          <cell r="C11419" t="str">
            <v>北京博士伦眼睛护理产品有限公司</v>
          </cell>
          <cell r="D11419" t="str">
            <v>-4.75D×1片（半年抛弃型）</v>
          </cell>
        </row>
        <row r="11420">
          <cell r="A11420">
            <v>180386</v>
          </cell>
          <cell r="B11420" t="str">
            <v>软性亲水接触镜</v>
          </cell>
          <cell r="C11420" t="str">
            <v>北京博士伦眼睛护理产品有限公司</v>
          </cell>
          <cell r="D11420" t="str">
            <v>-4.50D×1片（半年抛弃型）</v>
          </cell>
        </row>
        <row r="11421">
          <cell r="A11421">
            <v>180387</v>
          </cell>
          <cell r="B11421" t="str">
            <v>软性亲水接触镜</v>
          </cell>
          <cell r="C11421" t="str">
            <v>北京博士伦眼睛护理产品有限公司</v>
          </cell>
          <cell r="D11421" t="str">
            <v>-5.00D×1片（半年抛弃型）</v>
          </cell>
        </row>
        <row r="11422">
          <cell r="A11422">
            <v>180388</v>
          </cell>
          <cell r="B11422" t="str">
            <v>软性亲水接触镜</v>
          </cell>
          <cell r="C11422" t="str">
            <v>北京博士伦眼睛护理产品有限公司</v>
          </cell>
          <cell r="D11422" t="str">
            <v>-5.25D×1片（半年抛弃型）</v>
          </cell>
        </row>
        <row r="11423">
          <cell r="A11423">
            <v>180389</v>
          </cell>
          <cell r="B11423" t="str">
            <v>软性亲水接触镜</v>
          </cell>
          <cell r="C11423" t="str">
            <v>北京博士伦眼睛护理产品有限公司</v>
          </cell>
          <cell r="D11423" t="str">
            <v>-5.50D×1片（半年抛弃型）</v>
          </cell>
        </row>
        <row r="11424">
          <cell r="A11424">
            <v>180391</v>
          </cell>
          <cell r="B11424" t="str">
            <v>软性亲水接触镜</v>
          </cell>
          <cell r="C11424" t="str">
            <v>北京博士伦眼睛护理产品有限公司</v>
          </cell>
          <cell r="D11424" t="str">
            <v>-5.75D×1片（半年抛弃型）</v>
          </cell>
        </row>
        <row r="11425">
          <cell r="A11425">
            <v>180392</v>
          </cell>
          <cell r="B11425" t="str">
            <v>软性亲水接触镜</v>
          </cell>
          <cell r="C11425" t="str">
            <v>北京博士伦眼睛护理产品有限公司</v>
          </cell>
          <cell r="D11425" t="str">
            <v>-6.00D×1片（半年抛弃型）</v>
          </cell>
        </row>
        <row r="11426">
          <cell r="A11426">
            <v>180393</v>
          </cell>
          <cell r="B11426" t="str">
            <v>软性亲水接触镜</v>
          </cell>
          <cell r="C11426" t="str">
            <v>北京博士伦眼睛护理产品有限公司</v>
          </cell>
          <cell r="D11426" t="str">
            <v>-6.50D×1片（半年抛弃型）</v>
          </cell>
        </row>
        <row r="11427">
          <cell r="A11427">
            <v>180394</v>
          </cell>
          <cell r="B11427" t="str">
            <v>软性亲水接触镜</v>
          </cell>
          <cell r="C11427" t="str">
            <v>北京博士伦眼睛护理产品有限公司</v>
          </cell>
          <cell r="D11427" t="str">
            <v>-7.00D×1片（半年抛弃型）</v>
          </cell>
        </row>
        <row r="11428">
          <cell r="A11428">
            <v>180395</v>
          </cell>
          <cell r="B11428" t="str">
            <v>软性亲水接触镜</v>
          </cell>
          <cell r="C11428" t="str">
            <v>北京博士伦眼睛护理产品有限公司</v>
          </cell>
          <cell r="D11428" t="str">
            <v>-2.50D×1片（半年抛弃型）</v>
          </cell>
        </row>
        <row r="11429">
          <cell r="A11429">
            <v>180396</v>
          </cell>
          <cell r="B11429" t="str">
            <v>软性亲水接触镜</v>
          </cell>
          <cell r="C11429" t="str">
            <v>北京博士伦眼睛护理产品有限公司</v>
          </cell>
          <cell r="D11429" t="str">
            <v>-3.50D×1片（半年抛弃型）</v>
          </cell>
        </row>
        <row r="11430">
          <cell r="A11430">
            <v>151576</v>
          </cell>
          <cell r="B11430" t="str">
            <v>韩束墨菊深度补水修容霜</v>
          </cell>
          <cell r="C11430" t="str">
            <v>上海韩束化妆品有限公司</v>
          </cell>
          <cell r="D11430" t="str">
            <v>40ml</v>
          </cell>
        </row>
        <row r="11431">
          <cell r="A11431">
            <v>180014</v>
          </cell>
          <cell r="B11431" t="str">
            <v>奥洛芙祛痘凝胶</v>
          </cell>
          <cell r="C11431" t="str">
            <v>上海永迈生物技术有限公司</v>
          </cell>
          <cell r="D11431" t="str">
            <v>20ml</v>
          </cell>
        </row>
        <row r="11432">
          <cell r="A11432">
            <v>112534</v>
          </cell>
          <cell r="B11432" t="str">
            <v>小牛血去蛋白提取物眼用凝胶</v>
          </cell>
          <cell r="C11432" t="str">
            <v>沈阳兴齐眼药股份有限公司(原沈阳兴齐制药)</v>
          </cell>
          <cell r="D11432" t="str">
            <v>5g（20%）</v>
          </cell>
        </row>
        <row r="11433">
          <cell r="A11433">
            <v>179815</v>
          </cell>
          <cell r="B11433" t="str">
            <v>小柴胡泡腾片</v>
          </cell>
          <cell r="C11433" t="str">
            <v>北京汉典制药有限公司</v>
          </cell>
          <cell r="D11433" t="str">
            <v>2.5gx12片</v>
          </cell>
        </row>
        <row r="11434">
          <cell r="A11434">
            <v>154878</v>
          </cell>
          <cell r="B11434" t="str">
            <v>保和咀嚼片</v>
          </cell>
          <cell r="C11434" t="str">
            <v>广东邦民制药厂有限公司</v>
          </cell>
          <cell r="D11434" t="str">
            <v>1.05gx16片</v>
          </cell>
        </row>
        <row r="11435">
          <cell r="A11435">
            <v>156043</v>
          </cell>
          <cell r="B11435" t="str">
            <v>医用腋拐</v>
          </cell>
          <cell r="C11435" t="str">
            <v>江苏鱼跃医疗设备股份有限公司</v>
          </cell>
          <cell r="D11435" t="str">
            <v>铝合金YU860大号</v>
          </cell>
        </row>
        <row r="11436">
          <cell r="A11436">
            <v>180334</v>
          </cell>
          <cell r="B11436" t="str">
            <v>血糖试纸（葡萄糖氧化酶法）</v>
          </cell>
          <cell r="C11436" t="str">
            <v>LifeScan  Europe</v>
          </cell>
          <cell r="D11436" t="str">
            <v>50片（稳豪型）</v>
          </cell>
        </row>
        <row r="11437">
          <cell r="A11437">
            <v>135800</v>
          </cell>
          <cell r="B11437" t="str">
            <v>白蔹</v>
          </cell>
          <cell r="C11437" t="str">
            <v>其他生产厂家</v>
          </cell>
          <cell r="D11437" t="str">
            <v>片</v>
          </cell>
        </row>
        <row r="11438">
          <cell r="A11438">
            <v>157343</v>
          </cell>
          <cell r="B11438" t="str">
            <v>阿胶益寿口服液</v>
          </cell>
          <cell r="C11438" t="str">
            <v>江西半边天药业有限公司</v>
          </cell>
          <cell r="D11438" t="str">
            <v>20mLx14支</v>
          </cell>
        </row>
        <row r="11439">
          <cell r="A11439">
            <v>180752</v>
          </cell>
          <cell r="B11439" t="str">
            <v>替格瑞洛片</v>
          </cell>
          <cell r="C11439" t="str">
            <v>深圳信立泰药业股份有限公司</v>
          </cell>
          <cell r="D11439" t="str">
            <v>90mgx14片</v>
          </cell>
        </row>
        <row r="11440">
          <cell r="A11440">
            <v>154852</v>
          </cell>
          <cell r="B11440" t="str">
            <v>薇姿活性塑颜致臻焕活精华液</v>
          </cell>
          <cell r="C11440" t="str">
            <v>法国薇姿</v>
          </cell>
          <cell r="D11440" t="str">
            <v>50ml</v>
          </cell>
        </row>
        <row r="11441">
          <cell r="A11441">
            <v>154853</v>
          </cell>
          <cell r="B11441" t="str">
            <v>薇姿活性塑颜致臻焕活精华液</v>
          </cell>
          <cell r="C11441" t="str">
            <v>法国薇姿</v>
          </cell>
          <cell r="D11441" t="str">
            <v>30ml</v>
          </cell>
        </row>
        <row r="11442">
          <cell r="A11442">
            <v>164748</v>
          </cell>
          <cell r="B11442" t="str">
            <v>薇姿温泉矿物修护微精华水</v>
          </cell>
          <cell r="C11442" t="str">
            <v>欧莱雅(中国)有限公司</v>
          </cell>
          <cell r="D11442" t="str">
            <v>100ml</v>
          </cell>
        </row>
        <row r="11443">
          <cell r="A11443">
            <v>164752</v>
          </cell>
          <cell r="B11443" t="str">
            <v>薇姿活性塑颜致臻焕活紧实眼霜</v>
          </cell>
          <cell r="C11443" t="str">
            <v>法国薇姿</v>
          </cell>
          <cell r="D11443" t="str">
            <v>15ml</v>
          </cell>
        </row>
        <row r="11444">
          <cell r="A11444">
            <v>164753</v>
          </cell>
          <cell r="B11444" t="str">
            <v>薇姿赋能89号微精华露</v>
          </cell>
          <cell r="C11444" t="str">
            <v>法国薇姿</v>
          </cell>
          <cell r="D11444" t="str">
            <v>50ml</v>
          </cell>
        </row>
        <row r="11445">
          <cell r="A11445">
            <v>165667</v>
          </cell>
          <cell r="B11445" t="str">
            <v>薇姿活性塑颜致臻焕活晚霜</v>
          </cell>
          <cell r="C11445" t="str">
            <v>法国薇姿</v>
          </cell>
          <cell r="D11445" t="str">
            <v>50ml</v>
          </cell>
        </row>
        <row r="11446">
          <cell r="A11446">
            <v>164756</v>
          </cell>
          <cell r="B11446" t="str">
            <v>薇姿水光焕白精华乳</v>
          </cell>
          <cell r="C11446" t="str">
            <v>欧莱雅(中国)有限公司</v>
          </cell>
          <cell r="D11446" t="str">
            <v>30ml</v>
          </cell>
        </row>
        <row r="11447">
          <cell r="A11447">
            <v>164746</v>
          </cell>
          <cell r="B11447" t="str">
            <v>薇姿水光焕白精华水</v>
          </cell>
          <cell r="C11447" t="str">
            <v>欧莱雅(中国)有限公司</v>
          </cell>
          <cell r="D11447" t="str">
            <v>100ml</v>
          </cell>
        </row>
        <row r="11448">
          <cell r="A11448">
            <v>179895</v>
          </cell>
          <cell r="B11448" t="str">
            <v>薇姿温泉矿物系列水活精华液</v>
          </cell>
          <cell r="C11448" t="str">
            <v>欧莱雅(中国)有限公司</v>
          </cell>
          <cell r="D11448" t="str">
            <v>50ml</v>
          </cell>
        </row>
        <row r="11449">
          <cell r="A11449">
            <v>180240</v>
          </cell>
          <cell r="B11449" t="str">
            <v>理肤泉清痘净肤细致精华乳</v>
          </cell>
          <cell r="C11449" t="str">
            <v>法国理肤泉</v>
          </cell>
          <cell r="D11449" t="str">
            <v>30ml</v>
          </cell>
        </row>
        <row r="11450">
          <cell r="A11450">
            <v>180241</v>
          </cell>
          <cell r="B11450" t="str">
            <v>理肤泉舒颜紧致抗皱精华乳</v>
          </cell>
          <cell r="C11450" t="str">
            <v>法国理肤泉</v>
          </cell>
          <cell r="D11450" t="str">
            <v>30ml</v>
          </cell>
        </row>
        <row r="11451">
          <cell r="A11451">
            <v>180242</v>
          </cell>
          <cell r="B11451" t="str">
            <v>理肤泉舒颜紧致抗皱修护眼霜</v>
          </cell>
          <cell r="C11451" t="str">
            <v>法国理肤泉</v>
          </cell>
          <cell r="D11451" t="str">
            <v>15ml</v>
          </cell>
        </row>
        <row r="11452">
          <cell r="A11452">
            <v>180239</v>
          </cell>
          <cell r="B11452" t="str">
            <v>理肤泉清痘净肤修护乳</v>
          </cell>
          <cell r="C11452" t="str">
            <v>法国理肤泉</v>
          </cell>
          <cell r="D11452" t="str">
            <v>15ml</v>
          </cell>
        </row>
        <row r="11453">
          <cell r="A11453">
            <v>180279</v>
          </cell>
          <cell r="B11453" t="str">
            <v>薇姿温泉矿物水活精华水</v>
          </cell>
          <cell r="C11453" t="str">
            <v>欧莱雅(中国)有限公司</v>
          </cell>
          <cell r="D11453" t="str">
            <v>200ml</v>
          </cell>
        </row>
        <row r="11454">
          <cell r="A11454">
            <v>179824</v>
          </cell>
          <cell r="B11454" t="str">
            <v>薇姿温泉矿物系列水活精华液</v>
          </cell>
          <cell r="C11454" t="str">
            <v>欧莱雅(中国)有限公司</v>
          </cell>
          <cell r="D11454" t="str">
            <v>30ml</v>
          </cell>
        </row>
        <row r="11455">
          <cell r="A11455">
            <v>179825</v>
          </cell>
          <cell r="B11455" t="str">
            <v>薇姿温泉矿物系列水活凝露</v>
          </cell>
          <cell r="C11455" t="str">
            <v>欧莱雅(中国)有限公司</v>
          </cell>
          <cell r="D11455" t="str">
            <v>50ml</v>
          </cell>
        </row>
        <row r="11456">
          <cell r="A11456">
            <v>179896</v>
          </cell>
          <cell r="B11456" t="str">
            <v>薇姿温泉矿物系列水活霜(滋润型)</v>
          </cell>
          <cell r="C11456" t="str">
            <v>欧莱雅(中国)有限公司</v>
          </cell>
          <cell r="D11456" t="str">
            <v>50ml</v>
          </cell>
        </row>
        <row r="11457">
          <cell r="A11457">
            <v>172661</v>
          </cell>
          <cell r="B11457" t="str">
            <v>薇姿水光焕亮角质调理液</v>
          </cell>
          <cell r="C11457" t="str">
            <v>欧莱雅(中国)有限公司</v>
          </cell>
          <cell r="D11457" t="str">
            <v>100ml</v>
          </cell>
        </row>
        <row r="11458">
          <cell r="A11458">
            <v>177142</v>
          </cell>
          <cell r="B11458" t="str">
            <v>薇姿优护晒后舒润修护乳</v>
          </cell>
          <cell r="C11458" t="str">
            <v>欧莱雅(中国)有限公司</v>
          </cell>
          <cell r="D11458" t="str">
            <v>100ml</v>
          </cell>
        </row>
        <row r="11459">
          <cell r="A11459">
            <v>168855</v>
          </cell>
          <cell r="B11459" t="str">
            <v>薇姿水光焕白乳霜</v>
          </cell>
          <cell r="C11459" t="str">
            <v>欧莱雅(中国)有限公司</v>
          </cell>
          <cell r="D11459" t="str">
            <v>50ml</v>
          </cell>
        </row>
        <row r="11460">
          <cell r="A11460">
            <v>180471</v>
          </cell>
          <cell r="B11460" t="str">
            <v>玫瑰花</v>
          </cell>
          <cell r="C11460" t="str">
            <v>四川德仁堂中药科技股份有限公司</v>
          </cell>
          <cell r="D11460" t="str">
            <v>无</v>
          </cell>
        </row>
        <row r="11461">
          <cell r="A11461">
            <v>163226</v>
          </cell>
          <cell r="B11461" t="str">
            <v>肤疾洗剂</v>
          </cell>
          <cell r="C11461" t="str">
            <v>陕西关爱制药有限公司</v>
          </cell>
          <cell r="D11461" t="str">
            <v>100ml雄黄8.3g</v>
          </cell>
        </row>
        <row r="11462">
          <cell r="A11462">
            <v>180098</v>
          </cell>
          <cell r="B11462" t="str">
            <v>韩束高保湿洁面乳（K）</v>
          </cell>
          <cell r="C11462" t="str">
            <v>上海上美化妆品有限公司</v>
          </cell>
          <cell r="D11462" t="str">
            <v>100ml</v>
          </cell>
        </row>
        <row r="11463">
          <cell r="A11463">
            <v>180102</v>
          </cell>
          <cell r="B11463" t="str">
            <v>韩束高保湿弹润乳（K）</v>
          </cell>
          <cell r="C11463" t="str">
            <v>上海上美化妆品有限公司</v>
          </cell>
          <cell r="D11463" t="str">
            <v>100ml</v>
          </cell>
        </row>
        <row r="11464">
          <cell r="A11464">
            <v>180105</v>
          </cell>
          <cell r="B11464" t="str">
            <v>韩束巨水光弹润奢享礼盒</v>
          </cell>
          <cell r="C11464" t="str">
            <v>上海上美化妆品有限公司</v>
          </cell>
          <cell r="D11464" t="str">
            <v>60ml+60ml+30ml+50g</v>
          </cell>
        </row>
        <row r="11465">
          <cell r="A11465">
            <v>180107</v>
          </cell>
          <cell r="B11465" t="str">
            <v>韩束红润气垫霜</v>
          </cell>
          <cell r="C11465" t="str">
            <v>上海上美化妆品有限公司</v>
          </cell>
          <cell r="D11465" t="str">
            <v>12g</v>
          </cell>
        </row>
        <row r="11466">
          <cell r="A11466">
            <v>180100</v>
          </cell>
          <cell r="B11466" t="str">
            <v>韩束高保湿弹润精华霜（倍润型）(K)</v>
          </cell>
          <cell r="C11466" t="str">
            <v>上海上美化妆品有限公司</v>
          </cell>
          <cell r="D11466" t="str">
            <v>50g</v>
          </cell>
        </row>
        <row r="11467">
          <cell r="A11467">
            <v>180101</v>
          </cell>
          <cell r="B11467" t="str">
            <v>韩束高保湿弹润水（倍润型）（K）</v>
          </cell>
          <cell r="C11467" t="str">
            <v>上海上美化妆品有限公司</v>
          </cell>
          <cell r="D11467" t="str">
            <v>130ml</v>
          </cell>
        </row>
        <row r="11468">
          <cell r="A11468">
            <v>135957</v>
          </cell>
          <cell r="B11468" t="str">
            <v>枯矾</v>
          </cell>
          <cell r="C11468" t="str">
            <v>其他生产厂家</v>
          </cell>
          <cell r="D11468" t="str">
            <v>煅制</v>
          </cell>
        </row>
        <row r="11469">
          <cell r="A11469">
            <v>126276</v>
          </cell>
          <cell r="B11469" t="str">
            <v>裸花紫珠分散片</v>
          </cell>
          <cell r="C11469" t="str">
            <v>康普药业股份有限公司(原:湖南康普制药有限公司)</v>
          </cell>
          <cell r="D11469" t="str">
            <v>0.5gx36片</v>
          </cell>
        </row>
        <row r="11470">
          <cell r="A11470">
            <v>54837</v>
          </cell>
          <cell r="B11470" t="str">
            <v>消积化滞片</v>
          </cell>
          <cell r="C11470" t="str">
            <v>天津中新药业集团股份有限公司隆顺榕制药厂</v>
          </cell>
          <cell r="D11470" t="str">
            <v>0.6gx12片x2板</v>
          </cell>
        </row>
        <row r="11471">
          <cell r="A11471">
            <v>136810</v>
          </cell>
          <cell r="B11471" t="str">
            <v>生血宁片</v>
          </cell>
          <cell r="C11471" t="str">
            <v>武汉联合药业有限责任公司</v>
          </cell>
          <cell r="D11471" t="str">
            <v>0.25gx12片x2板</v>
          </cell>
        </row>
        <row r="11472">
          <cell r="A11472">
            <v>140824</v>
          </cell>
          <cell r="B11472" t="str">
            <v>麝香舒活灵</v>
          </cell>
          <cell r="C11472" t="str">
            <v>四川光大制药有限公司</v>
          </cell>
          <cell r="D11472" t="str">
            <v>80ml</v>
          </cell>
        </row>
        <row r="11473">
          <cell r="A11473">
            <v>175993</v>
          </cell>
          <cell r="B11473" t="str">
            <v>头孢克肟干混悬剂</v>
          </cell>
          <cell r="C11473" t="str">
            <v>广东彼迪药业有限公司</v>
          </cell>
          <cell r="D11473" t="str">
            <v>50mgx6袋</v>
          </cell>
        </row>
        <row r="11474">
          <cell r="A11474">
            <v>179829</v>
          </cell>
          <cell r="B11474" t="str">
            <v>一次性使用注射笔用针头</v>
          </cell>
          <cell r="C11474" t="str">
            <v>苏州碧迪医疗器械有限公司</v>
          </cell>
          <cell r="D11474" t="str">
            <v>0.25x5mm(31Gx5mm)x28支</v>
          </cell>
        </row>
        <row r="11475">
          <cell r="A11475">
            <v>179830</v>
          </cell>
          <cell r="B11475" t="str">
            <v>一次性使用注射笔用针头</v>
          </cell>
          <cell r="C11475" t="str">
            <v>苏州碧迪医疗器械有限公司</v>
          </cell>
          <cell r="D11475" t="str">
            <v>0.23x4mm(32Gx4mm)x7支</v>
          </cell>
        </row>
        <row r="11476">
          <cell r="A11476">
            <v>179828</v>
          </cell>
          <cell r="B11476" t="str">
            <v>一次性使用注射笔用针头</v>
          </cell>
          <cell r="C11476" t="str">
            <v>苏州碧迪医疗器械有限公司</v>
          </cell>
          <cell r="D11476" t="str">
            <v>0.23x4mm(32Gx4mm)x28支</v>
          </cell>
        </row>
        <row r="11477">
          <cell r="A11477">
            <v>134542</v>
          </cell>
          <cell r="B11477" t="str">
            <v>复方倍氯米松樟脑乳膏</v>
          </cell>
          <cell r="C11477" t="str">
            <v>上海延安药业(湖北)有限公司</v>
          </cell>
          <cell r="D11477" t="str">
            <v>20g</v>
          </cell>
        </row>
        <row r="11478">
          <cell r="A11478">
            <v>159612</v>
          </cell>
          <cell r="B11478" t="str">
            <v>百合</v>
          </cell>
          <cell r="C11478" t="str">
            <v>太极集团四川绵阳制药有限公司</v>
          </cell>
          <cell r="D11478" t="str">
            <v>150g</v>
          </cell>
        </row>
        <row r="11479">
          <cell r="A11479">
            <v>180353</v>
          </cell>
          <cell r="B11479" t="str">
            <v>手动轮椅车</v>
          </cell>
          <cell r="C11479" t="str">
            <v>江苏鱼跃医疗设备股份有限公司</v>
          </cell>
          <cell r="D11479" t="str">
            <v>H007</v>
          </cell>
        </row>
        <row r="11480">
          <cell r="A11480">
            <v>180354</v>
          </cell>
          <cell r="B11480" t="str">
            <v>手动轮椅车</v>
          </cell>
          <cell r="C11480" t="str">
            <v>江苏鱼跃医疗设备股份有限公司</v>
          </cell>
          <cell r="D11480" t="str">
            <v>H005B（电镀）</v>
          </cell>
        </row>
        <row r="11481">
          <cell r="A11481">
            <v>180355</v>
          </cell>
          <cell r="B11481" t="str">
            <v>手动轮椅车</v>
          </cell>
          <cell r="C11481" t="str">
            <v>江苏鱼跃医疗设备股份有限公司</v>
          </cell>
          <cell r="D11481" t="str">
            <v>H032C</v>
          </cell>
        </row>
        <row r="11482">
          <cell r="A11482">
            <v>168750</v>
          </cell>
          <cell r="B11482" t="str">
            <v>复方氨酚烷胺片</v>
          </cell>
          <cell r="C11482" t="str">
            <v>吉林省吴太感康药业有限公司</v>
          </cell>
          <cell r="D11482" t="str">
            <v>6片x3板</v>
          </cell>
        </row>
        <row r="11483">
          <cell r="A11483">
            <v>163470</v>
          </cell>
          <cell r="B11483" t="str">
            <v>川百止痒洗剂</v>
          </cell>
          <cell r="C11483" t="str">
            <v>北京贞玉民生药业有限公司</v>
          </cell>
          <cell r="D11483" t="str">
            <v>60ml</v>
          </cell>
        </row>
        <row r="11484">
          <cell r="A11484">
            <v>180732</v>
          </cell>
          <cell r="B11484" t="str">
            <v>干耳喷剂</v>
          </cell>
          <cell r="C11484" t="str">
            <v>成都安蒂康生物科技有限公司  </v>
          </cell>
          <cell r="D11484" t="str">
            <v>30ml</v>
          </cell>
        </row>
        <row r="11485">
          <cell r="A11485">
            <v>172750</v>
          </cell>
          <cell r="B11485" t="str">
            <v>潘高寿川贝枇杷糖</v>
          </cell>
          <cell r="C11485" t="str">
            <v>广州市潘高寿天然保健品有限公司</v>
          </cell>
          <cell r="D11485" t="str">
            <v>44g(2.2gx20）不添加蔗糖</v>
          </cell>
        </row>
        <row r="11486">
          <cell r="A11486">
            <v>180586</v>
          </cell>
          <cell r="B11486" t="str">
            <v>3MPM2.5颗粒物防护口罩</v>
          </cell>
          <cell r="C11486" t="str">
            <v>3M中国有限公司</v>
          </cell>
          <cell r="D11486" t="str">
            <v>1枚×蓝色（儿童款头带式）</v>
          </cell>
        </row>
        <row r="11487">
          <cell r="A11487">
            <v>180587</v>
          </cell>
          <cell r="B11487" t="str">
            <v>3MPM2.5颗粒物防护口罩</v>
          </cell>
          <cell r="C11487" t="str">
            <v>3M中国有限公司</v>
          </cell>
          <cell r="D11487" t="str">
            <v>3枚×蓝色（儿童款头带式）</v>
          </cell>
        </row>
        <row r="11488">
          <cell r="A11488">
            <v>180588</v>
          </cell>
          <cell r="B11488" t="str">
            <v>3MPM2.5颗粒物防护口罩</v>
          </cell>
          <cell r="C11488" t="str">
            <v>3M中国有限公司</v>
          </cell>
          <cell r="D11488" t="str">
            <v>3枚×粉色（儿童款头带式）</v>
          </cell>
        </row>
        <row r="11489">
          <cell r="A11489">
            <v>180589</v>
          </cell>
          <cell r="B11489" t="str">
            <v>3MPM2.5颗粒物防护口罩</v>
          </cell>
          <cell r="C11489" t="str">
            <v>3M中国有限公司</v>
          </cell>
          <cell r="D11489" t="str">
            <v>1枚×粉色（儿童款头带式）</v>
          </cell>
        </row>
        <row r="11490">
          <cell r="A11490">
            <v>99653</v>
          </cell>
          <cell r="B11490" t="str">
            <v>克霉唑阴道片</v>
          </cell>
          <cell r="C11490" t="str">
            <v>海南碧凯药业有限公司</v>
          </cell>
          <cell r="D11490" t="str">
            <v>0.5gx1片</v>
          </cell>
        </row>
        <row r="11491">
          <cell r="A11491">
            <v>180111</v>
          </cell>
          <cell r="B11491" t="str">
            <v>龙血竭饮片</v>
          </cell>
          <cell r="C11491" t="str">
            <v>云南云河药业股份有限公司(云南个旧制药厂)</v>
          </cell>
          <cell r="D11491" t="str">
            <v>200g</v>
          </cell>
        </row>
        <row r="11492">
          <cell r="A11492">
            <v>180045</v>
          </cell>
          <cell r="B11492" t="str">
            <v>仙芝楼牌孢子灵芝提取物胶囊</v>
          </cell>
          <cell r="C11492" t="str">
            <v>福建仙芝楼生物科技有限公司</v>
          </cell>
          <cell r="D11492" t="str">
            <v>0.4g×60粒</v>
          </cell>
        </row>
        <row r="11493">
          <cell r="A11493">
            <v>180047</v>
          </cell>
          <cell r="B11493" t="str">
            <v>仙芝楼牌孢子灵芝提取物胶囊</v>
          </cell>
          <cell r="C11493" t="str">
            <v>福建仙芝楼生物科技有限公司</v>
          </cell>
          <cell r="D11493" t="str">
            <v>0.4g×60粒×2瓶</v>
          </cell>
        </row>
        <row r="11494">
          <cell r="A11494">
            <v>180048</v>
          </cell>
          <cell r="B11494" t="str">
            <v>破壁灵芝孢子粉胶囊</v>
          </cell>
          <cell r="C11494" t="str">
            <v>福建仙芝楼生物科技有限公司</v>
          </cell>
          <cell r="D11494" t="str">
            <v>250mg×80粒×2瓶</v>
          </cell>
        </row>
        <row r="11495">
          <cell r="A11495">
            <v>180049</v>
          </cell>
          <cell r="B11495" t="str">
            <v>破壁灵芝孢子粉胶囊</v>
          </cell>
          <cell r="C11495" t="str">
            <v>福建仙芝楼生物科技有限公司</v>
          </cell>
          <cell r="D11495" t="str">
            <v>250mg×80粒</v>
          </cell>
        </row>
        <row r="11496">
          <cell r="A11496">
            <v>180051</v>
          </cell>
          <cell r="B11496" t="str">
            <v>仙芝楼牌孢子灵芝提取物粉</v>
          </cell>
          <cell r="C11496" t="str">
            <v>福建仙芝楼生物科技有限公司</v>
          </cell>
          <cell r="D11496" t="str">
            <v>1.6g×15包</v>
          </cell>
        </row>
        <row r="11497">
          <cell r="A11497">
            <v>180052</v>
          </cell>
          <cell r="B11497" t="str">
            <v>仙芝楼牌孢子灵芝提取物粉</v>
          </cell>
          <cell r="C11497" t="str">
            <v>福建仙芝楼生物科技有限公司</v>
          </cell>
          <cell r="D11497" t="str">
            <v>1.6g×15包×2盒</v>
          </cell>
        </row>
        <row r="11498">
          <cell r="A11498">
            <v>180053</v>
          </cell>
          <cell r="B11498" t="str">
            <v>灵芝孢子油软胶囊</v>
          </cell>
          <cell r="C11498" t="str">
            <v>福建仙芝楼生物科技有限公司</v>
          </cell>
          <cell r="D11498" t="str">
            <v>30g(0.5gx30粒x2瓶)</v>
          </cell>
        </row>
        <row r="11499">
          <cell r="A11499">
            <v>180054</v>
          </cell>
          <cell r="B11499" t="str">
            <v>破壁灵芝孢子粉</v>
          </cell>
          <cell r="C11499" t="str">
            <v>福建仙芝楼生物科技有限公司</v>
          </cell>
          <cell r="D11499" t="str">
            <v>1000mg×20袋×2盒</v>
          </cell>
        </row>
        <row r="11500">
          <cell r="A11500">
            <v>180055</v>
          </cell>
          <cell r="B11500" t="str">
            <v>破壁灵芝孢子粉</v>
          </cell>
          <cell r="C11500" t="str">
            <v>福建仙芝楼生物科技有限公司</v>
          </cell>
          <cell r="D11500" t="str">
            <v>1000mg×20袋</v>
          </cell>
        </row>
        <row r="11501">
          <cell r="A11501">
            <v>160752</v>
          </cell>
          <cell r="B11501" t="str">
            <v>奥美拉唑肠溶胶囊</v>
          </cell>
          <cell r="C11501" t="str">
            <v>江苏鹏鹞药业有限公司</v>
          </cell>
          <cell r="D11501" t="str">
            <v>20mgx28粒</v>
          </cell>
        </row>
        <row r="11502">
          <cell r="A11502">
            <v>101594</v>
          </cell>
          <cell r="B11502" t="str">
            <v>马来酸依那普利叶酸片</v>
          </cell>
          <cell r="C11502" t="str">
            <v>深圳奥萨制药有限公司</v>
          </cell>
          <cell r="D11502" t="str">
            <v>10mg:0.8mgx7片</v>
          </cell>
        </row>
        <row r="11503">
          <cell r="A11503">
            <v>180444</v>
          </cell>
          <cell r="B11503" t="str">
            <v>软性亲水接触镜</v>
          </cell>
          <cell r="C11503" t="str">
            <v>海昌隐形眼镜有限公司</v>
          </cell>
          <cell r="D11503" t="str">
            <v>-7.00D×3片月抛（V-clear）</v>
          </cell>
        </row>
        <row r="11504">
          <cell r="A11504">
            <v>180445</v>
          </cell>
          <cell r="B11504" t="str">
            <v>软性亲水接触镜</v>
          </cell>
          <cell r="C11504" t="str">
            <v>海昌隐形眼镜有限公司</v>
          </cell>
          <cell r="D11504" t="str">
            <v>-6.50D×3片月抛（V-clear）</v>
          </cell>
        </row>
        <row r="11505">
          <cell r="A11505">
            <v>180446</v>
          </cell>
          <cell r="B11505" t="str">
            <v>软性亲水接触镜</v>
          </cell>
          <cell r="C11505" t="str">
            <v>海昌隐形眼镜有限公司</v>
          </cell>
          <cell r="D11505" t="str">
            <v>-6.00D×3片月抛（V-clear）</v>
          </cell>
        </row>
        <row r="11506">
          <cell r="A11506">
            <v>180447</v>
          </cell>
          <cell r="B11506" t="str">
            <v>软性亲水接触镜</v>
          </cell>
          <cell r="C11506" t="str">
            <v>海昌隐形眼镜有限公司</v>
          </cell>
          <cell r="D11506" t="str">
            <v>-5.75D×3片月抛（V-clear）</v>
          </cell>
        </row>
        <row r="11507">
          <cell r="A11507">
            <v>180448</v>
          </cell>
          <cell r="B11507" t="str">
            <v>软性亲水接触镜</v>
          </cell>
          <cell r="C11507" t="str">
            <v>海昌隐形眼镜有限公司</v>
          </cell>
          <cell r="D11507" t="str">
            <v>-5.50D×3片月抛（V-clear）</v>
          </cell>
        </row>
        <row r="11508">
          <cell r="A11508">
            <v>180449</v>
          </cell>
          <cell r="B11508" t="str">
            <v>软性亲水接触镜</v>
          </cell>
          <cell r="C11508" t="str">
            <v>海昌隐形眼镜有限公司</v>
          </cell>
          <cell r="D11508" t="str">
            <v>-5.25D×3片月抛（V-clear）</v>
          </cell>
        </row>
        <row r="11509">
          <cell r="A11509">
            <v>180450</v>
          </cell>
          <cell r="B11509" t="str">
            <v>软性亲水接触镜</v>
          </cell>
          <cell r="C11509" t="str">
            <v>海昌隐形眼镜有限公司</v>
          </cell>
          <cell r="D11509" t="str">
            <v>-5.00D×3片月抛（V-clear）</v>
          </cell>
        </row>
        <row r="11510">
          <cell r="A11510">
            <v>180451</v>
          </cell>
          <cell r="B11510" t="str">
            <v>软性亲水接触镜</v>
          </cell>
          <cell r="C11510" t="str">
            <v>海昌隐形眼镜有限公司</v>
          </cell>
          <cell r="D11510" t="str">
            <v>-4.75D×3片月抛（V-clear）</v>
          </cell>
        </row>
        <row r="11511">
          <cell r="A11511">
            <v>180452</v>
          </cell>
          <cell r="B11511" t="str">
            <v>软性亲水接触镜</v>
          </cell>
          <cell r="C11511" t="str">
            <v>海昌隐形眼镜有限公司</v>
          </cell>
          <cell r="D11511" t="str">
            <v>-4.50D×3片月抛（V-clear）</v>
          </cell>
        </row>
        <row r="11512">
          <cell r="A11512">
            <v>180453</v>
          </cell>
          <cell r="B11512" t="str">
            <v>软性亲水接触镜</v>
          </cell>
          <cell r="C11512" t="str">
            <v>海昌隐形眼镜有限公司</v>
          </cell>
          <cell r="D11512" t="str">
            <v>-4.25D×3片月抛（V-clear）</v>
          </cell>
        </row>
        <row r="11513">
          <cell r="A11513">
            <v>180454</v>
          </cell>
          <cell r="B11513" t="str">
            <v>软性亲水接触镜</v>
          </cell>
          <cell r="C11513" t="str">
            <v>海昌隐形眼镜有限公司</v>
          </cell>
          <cell r="D11513" t="str">
            <v>-4.00D×3片月抛（V-clear）</v>
          </cell>
        </row>
        <row r="11514">
          <cell r="A11514">
            <v>180455</v>
          </cell>
          <cell r="B11514" t="str">
            <v>软性亲水接触镜</v>
          </cell>
          <cell r="C11514" t="str">
            <v>海昌隐形眼镜有限公司</v>
          </cell>
          <cell r="D11514" t="str">
            <v>-3.75D×3片月抛（V-clear）</v>
          </cell>
        </row>
        <row r="11515">
          <cell r="A11515">
            <v>180456</v>
          </cell>
          <cell r="B11515" t="str">
            <v>软性亲水接触镜</v>
          </cell>
          <cell r="C11515" t="str">
            <v>海昌隐形眼镜有限公司</v>
          </cell>
          <cell r="D11515" t="str">
            <v>-3.25D×3片月抛（V-clear）</v>
          </cell>
        </row>
        <row r="11516">
          <cell r="A11516">
            <v>180457</v>
          </cell>
          <cell r="B11516" t="str">
            <v>软性亲水接触镜</v>
          </cell>
          <cell r="C11516" t="str">
            <v>海昌隐形眼镜有限公司</v>
          </cell>
          <cell r="D11516" t="str">
            <v>-3.00D×3片月抛（V-clear）</v>
          </cell>
        </row>
        <row r="11517">
          <cell r="A11517">
            <v>180458</v>
          </cell>
          <cell r="B11517" t="str">
            <v>软性亲水接触镜</v>
          </cell>
          <cell r="C11517" t="str">
            <v>海昌隐形眼镜有限公司</v>
          </cell>
          <cell r="D11517" t="str">
            <v>-2.75D×3片月抛（V-clear）</v>
          </cell>
        </row>
        <row r="11518">
          <cell r="A11518">
            <v>180459</v>
          </cell>
          <cell r="B11518" t="str">
            <v>软性亲水接触镜</v>
          </cell>
          <cell r="C11518" t="str">
            <v>海昌隐形眼镜有限公司</v>
          </cell>
          <cell r="D11518" t="str">
            <v>-3.50D×3片月抛（V-clear）</v>
          </cell>
        </row>
        <row r="11519">
          <cell r="A11519">
            <v>180460</v>
          </cell>
          <cell r="B11519" t="str">
            <v>软性亲水接触镜</v>
          </cell>
          <cell r="C11519" t="str">
            <v>海昌隐形眼镜有限公司</v>
          </cell>
          <cell r="D11519" t="str">
            <v>-2.50D×3片月抛（V-clear）</v>
          </cell>
        </row>
        <row r="11520">
          <cell r="A11520">
            <v>180461</v>
          </cell>
          <cell r="B11520" t="str">
            <v>软性亲水接触镜</v>
          </cell>
          <cell r="C11520" t="str">
            <v>海昌隐形眼镜有限公司</v>
          </cell>
          <cell r="D11520" t="str">
            <v>-2.25D×3片月抛（V-clear）</v>
          </cell>
        </row>
        <row r="11521">
          <cell r="A11521">
            <v>180462</v>
          </cell>
          <cell r="B11521" t="str">
            <v>软性亲水接触镜</v>
          </cell>
          <cell r="C11521" t="str">
            <v>海昌隐形眼镜有限公司</v>
          </cell>
          <cell r="D11521" t="str">
            <v>-2.00D×3片月抛（V-clear）</v>
          </cell>
        </row>
        <row r="11522">
          <cell r="A11522">
            <v>180463</v>
          </cell>
          <cell r="B11522" t="str">
            <v>软性亲水接触镜</v>
          </cell>
          <cell r="C11522" t="str">
            <v>海昌隐形眼镜有限公司</v>
          </cell>
          <cell r="D11522" t="str">
            <v>-1.75D×3片月抛（V-clear）</v>
          </cell>
        </row>
        <row r="11523">
          <cell r="A11523">
            <v>178874</v>
          </cell>
          <cell r="B11523" t="str">
            <v>蜈蚣</v>
          </cell>
          <cell r="C11523" t="str">
            <v>其他生产厂家</v>
          </cell>
          <cell r="D11523" t="str">
            <v>段</v>
          </cell>
        </row>
        <row r="11524">
          <cell r="A11524">
            <v>163642</v>
          </cell>
          <cell r="B11524" t="str">
            <v>阿昔洛韦凝胶</v>
          </cell>
          <cell r="C11524" t="str">
            <v>江苏知原药业有限公司</v>
          </cell>
          <cell r="D11524" t="str">
            <v>20g(10g:0.1g)</v>
          </cell>
        </row>
        <row r="11525">
          <cell r="A11525">
            <v>134715</v>
          </cell>
          <cell r="B11525" t="str">
            <v>蜜远志</v>
          </cell>
          <cell r="C11525" t="str">
            <v>其他生产厂家</v>
          </cell>
          <cell r="D11525" t="str">
            <v>蜜炙</v>
          </cell>
        </row>
        <row r="11526">
          <cell r="A11526">
            <v>147588</v>
          </cell>
          <cell r="B11526" t="str">
            <v>黄芪</v>
          </cell>
          <cell r="C11526" t="str">
            <v>其他生产厂家</v>
          </cell>
          <cell r="D11526" t="str">
            <v>切制 </v>
          </cell>
        </row>
        <row r="11527">
          <cell r="A11527">
            <v>177488</v>
          </cell>
          <cell r="B11527" t="str">
            <v>法半夏</v>
          </cell>
          <cell r="C11527" t="str">
            <v>其他生产厂家</v>
          </cell>
          <cell r="D11527" t="str">
            <v>甘草石灰水制</v>
          </cell>
        </row>
        <row r="11528">
          <cell r="A11528">
            <v>121218</v>
          </cell>
          <cell r="B11528" t="str">
            <v>盐酸倍他司汀口服液</v>
          </cell>
          <cell r="C11528" t="str">
            <v>黑龙江中桂制药有限公司</v>
          </cell>
          <cell r="D11528" t="str">
            <v>10ml:20mgx15支</v>
          </cell>
        </row>
        <row r="11529">
          <cell r="A11529">
            <v>142396</v>
          </cell>
          <cell r="B11529" t="str">
            <v>小儿肺咳颗粒</v>
          </cell>
          <cell r="C11529" t="str">
            <v>长春人民药业集团有限公司</v>
          </cell>
          <cell r="D11529" t="str">
            <v>2gx9袋</v>
          </cell>
        </row>
        <row r="11530">
          <cell r="A11530">
            <v>180670</v>
          </cell>
          <cell r="B11530" t="str">
            <v>洛索洛芬钠胶囊</v>
          </cell>
          <cell r="C11530" t="str">
            <v>珠海金鸿药业有限公司</v>
          </cell>
          <cell r="D11530" t="str">
            <v>60mg*10粒</v>
          </cell>
        </row>
        <row r="11531">
          <cell r="A11531">
            <v>180229</v>
          </cell>
          <cell r="B11531" t="str">
            <v>曼秀雷敦花语舒缓润手霜-玫瑰</v>
          </cell>
          <cell r="C11531" t="str">
            <v>曼秀雷敦(中国)药业有限公司</v>
          </cell>
          <cell r="D11531" t="str">
            <v>50g</v>
          </cell>
        </row>
        <row r="11532">
          <cell r="A11532">
            <v>180867</v>
          </cell>
          <cell r="B11532" t="str">
            <v>荆防颗粒</v>
          </cell>
          <cell r="C11532" t="str">
            <v>山东新时代药业有限公司</v>
          </cell>
          <cell r="D11532" t="str">
            <v>15gx10袋</v>
          </cell>
        </row>
        <row r="11533">
          <cell r="A11533">
            <v>136130</v>
          </cell>
          <cell r="B11533" t="str">
            <v>大叶茜草</v>
          </cell>
          <cell r="C11533" t="str">
            <v>其他生产厂家</v>
          </cell>
          <cell r="D11533" t="str">
            <v>段</v>
          </cell>
        </row>
        <row r="11534">
          <cell r="A11534">
            <v>141357</v>
          </cell>
          <cell r="B11534" t="str">
            <v>石决明</v>
          </cell>
          <cell r="C11534" t="str">
            <v>其他生产厂家</v>
          </cell>
          <cell r="D11534" t="str">
            <v>净选</v>
          </cell>
        </row>
        <row r="11535">
          <cell r="A11535">
            <v>151873</v>
          </cell>
          <cell r="B11535" t="str">
            <v>陈皮</v>
          </cell>
          <cell r="C11535" t="str">
            <v>其他生产厂家</v>
          </cell>
          <cell r="D11535" t="str">
            <v>丝</v>
          </cell>
        </row>
        <row r="11536">
          <cell r="A11536">
            <v>166583</v>
          </cell>
          <cell r="B11536" t="str">
            <v>枸橼酸西地那非片</v>
          </cell>
          <cell r="C11536" t="str">
            <v>广州白云山制药股份有限公司广州白云山制药总厂</v>
          </cell>
          <cell r="D11536" t="str">
            <v>0.1gx5片</v>
          </cell>
        </row>
        <row r="11537">
          <cell r="A11537">
            <v>169668</v>
          </cell>
          <cell r="B11537" t="str">
            <v>维生素AD滴剂</v>
          </cell>
          <cell r="C11537" t="str">
            <v>上海东海制药股份有限公司（原上海东海制药股份有限公司东海制药厂）</v>
          </cell>
          <cell r="D11537" t="str">
            <v>1800单位：600单位×10粒×6板</v>
          </cell>
        </row>
        <row r="11538">
          <cell r="A11538">
            <v>180930</v>
          </cell>
          <cell r="B11538" t="str">
            <v>抑菌芦荟凝胶</v>
          </cell>
          <cell r="C11538" t="str">
            <v>苏州市协和药业有限公司</v>
          </cell>
          <cell r="D11538" t="str">
            <v>50g</v>
          </cell>
        </row>
        <row r="11539">
          <cell r="A11539">
            <v>180929</v>
          </cell>
          <cell r="B11539" t="str">
            <v>协和维生素E乳</v>
          </cell>
          <cell r="C11539" t="str">
            <v>苏州市协和药业有限公司</v>
          </cell>
          <cell r="D11539" t="str">
            <v>100ml</v>
          </cell>
        </row>
        <row r="11540">
          <cell r="A11540">
            <v>179447</v>
          </cell>
          <cell r="B11540" t="str">
            <v>医用脱脂棉球</v>
          </cell>
          <cell r="C11540" t="str">
            <v>宝鸡高盛医疗用品有限公司</v>
          </cell>
          <cell r="D11540" t="str">
            <v>10g×50袋
</v>
          </cell>
        </row>
        <row r="11541">
          <cell r="A11541">
            <v>136039</v>
          </cell>
          <cell r="B11541" t="str">
            <v>生蒲黄</v>
          </cell>
          <cell r="C11541" t="str">
            <v>其他生产厂家</v>
          </cell>
          <cell r="D11541" t="str">
            <v>净</v>
          </cell>
        </row>
        <row r="11542">
          <cell r="A11542">
            <v>180858</v>
          </cell>
          <cell r="B11542" t="str">
            <v>黑糖阿胶贡枣</v>
          </cell>
          <cell r="C11542" t="str">
            <v>山东沾化天厨食品有限公司</v>
          </cell>
          <cell r="D11542" t="str">
            <v>1kg</v>
          </cell>
        </row>
        <row r="11543">
          <cell r="A11543">
            <v>150374</v>
          </cell>
          <cell r="B11543" t="str">
            <v>韩束墨菊深度补水六件组</v>
          </cell>
          <cell r="C11543" t="str">
            <v>上海韩束化妆品有限公司</v>
          </cell>
          <cell r="D11543" t="str">
            <v>80ml+150ml+50g+30ml+5gx2</v>
          </cell>
        </row>
        <row r="11544">
          <cell r="A11544">
            <v>180010</v>
          </cell>
          <cell r="B11544" t="str">
            <v>灵芝片（紫芝片）</v>
          </cell>
          <cell r="C11544" t="str">
            <v>仙芝科技（福建）股份有限公司</v>
          </cell>
          <cell r="D11544" t="str">
            <v>200g</v>
          </cell>
        </row>
        <row r="11545">
          <cell r="A11545">
            <v>180012</v>
          </cell>
          <cell r="B11545" t="str">
            <v>破壁灵芝孢子粉</v>
          </cell>
          <cell r="C11545" t="str">
            <v>仙芝科技（福建）股份有限公司</v>
          </cell>
          <cell r="D11545" t="str">
            <v>2gx30袋</v>
          </cell>
        </row>
        <row r="11546">
          <cell r="A11546">
            <v>180013</v>
          </cell>
          <cell r="B11546" t="str">
            <v>灵芝片（赤芝）</v>
          </cell>
          <cell r="C11546" t="str">
            <v>仙芝科技（福建）股份有限公司</v>
          </cell>
          <cell r="D11546" t="str">
            <v>60g</v>
          </cell>
        </row>
        <row r="11547">
          <cell r="A11547">
            <v>180011</v>
          </cell>
          <cell r="B11547" t="str">
            <v>灵芝（赤芝）细丝</v>
          </cell>
          <cell r="C11547" t="str">
            <v>仙芝科技（福建）股份有限公司</v>
          </cell>
          <cell r="D11547" t="str">
            <v>3gx3袋x10盒</v>
          </cell>
        </row>
        <row r="11548">
          <cell r="A11548">
            <v>70343</v>
          </cell>
          <cell r="B11548" t="str">
            <v>阿达帕林凝胶</v>
          </cell>
          <cell r="C11548" t="str">
            <v>海南全星制药有限公司(原：海南先锋制药有限公司)</v>
          </cell>
          <cell r="D11548" t="str">
            <v>15mgx15gx1支</v>
          </cell>
        </row>
        <row r="11549">
          <cell r="A11549">
            <v>132567</v>
          </cell>
          <cell r="B11549" t="str">
            <v>红外耳温枪</v>
          </cell>
          <cell r="C11549" t="str">
            <v>华略电子(深圳)有限公司</v>
          </cell>
          <cell r="D11549" t="str">
            <v>IR1DF1-1</v>
          </cell>
        </row>
        <row r="11550">
          <cell r="A11550">
            <v>177433</v>
          </cell>
          <cell r="B11550" t="str">
            <v>全自动臂式电子血压计</v>
          </cell>
          <cell r="C11550" t="str">
            <v>华略电子(深圳)有限公司</v>
          </cell>
          <cell r="D11550" t="str">
            <v>BPA2Basic(迈克大夫)</v>
          </cell>
        </row>
        <row r="11551">
          <cell r="A11551">
            <v>181154</v>
          </cell>
          <cell r="B11551" t="str">
            <v>医用妇科抗菌敷料凝胶</v>
          </cell>
          <cell r="C11551" t="str">
            <v>吉林省莱沃医疗科技有限公司</v>
          </cell>
          <cell r="D11551" t="str">
            <v>3.0ml×3支（350μg/ml）</v>
          </cell>
        </row>
        <row r="11552">
          <cell r="A11552">
            <v>181199</v>
          </cell>
          <cell r="B11552" t="str">
            <v>D-Sorb滴适宝营养饮液</v>
          </cell>
          <cell r="C11552" t="str">
            <v>加拿大天然维生素有限公司</v>
          </cell>
          <cell r="D11552" t="str">
            <v>2.8ml</v>
          </cell>
        </row>
        <row r="11553">
          <cell r="A11553">
            <v>160756</v>
          </cell>
          <cell r="B11553" t="str">
            <v>感冒软胶囊</v>
          </cell>
          <cell r="C11553" t="str">
            <v>洛阳君山制药有限公司</v>
          </cell>
          <cell r="D11553" t="str">
            <v>0.425gx15粒x3板</v>
          </cell>
        </row>
        <row r="11554">
          <cell r="A11554">
            <v>181838</v>
          </cell>
          <cell r="B11554" t="str">
            <v>小儿乳酸菌素片</v>
          </cell>
          <cell r="C11554" t="str">
            <v>山西渊源药业有限公司</v>
          </cell>
          <cell r="D11554" t="str">
            <v>0.2gx24片</v>
          </cell>
        </row>
        <row r="11555">
          <cell r="A11555">
            <v>181843</v>
          </cell>
          <cell r="B11555" t="str">
            <v>非那雄胺片</v>
          </cell>
          <cell r="C11555" t="str">
            <v>成都倍特药业有限公司(原四川方向药业有限责任公司)</v>
          </cell>
          <cell r="D11555" t="str">
            <v>5mgx21片</v>
          </cell>
        </row>
        <row r="11556">
          <cell r="A11556">
            <v>93953</v>
          </cell>
          <cell r="B11556" t="str">
            <v>快胃舒肝丸</v>
          </cell>
          <cell r="C11556" t="str">
            <v>北京同仁堂天然药物(唐山)有限公司</v>
          </cell>
          <cell r="D11556" t="str">
            <v>6gx6袋(水丸)</v>
          </cell>
        </row>
        <row r="11557">
          <cell r="A11557">
            <v>182303</v>
          </cell>
          <cell r="B11557" t="str">
            <v>补益资生丸</v>
          </cell>
          <cell r="C11557" t="str">
            <v>北京同仁堂股份有限公司同仁堂制药厂</v>
          </cell>
          <cell r="D11557" t="str">
            <v>6gx10丸(大蜜丸)</v>
          </cell>
        </row>
        <row r="11558">
          <cell r="A11558">
            <v>135913</v>
          </cell>
          <cell r="B11558" t="str">
            <v>海藻</v>
          </cell>
          <cell r="C11558" t="str">
            <v>其他生产厂家</v>
          </cell>
          <cell r="D11558" t="str">
            <v>段</v>
          </cell>
        </row>
        <row r="11559">
          <cell r="A11559">
            <v>183419</v>
          </cell>
          <cell r="B11559" t="str">
            <v>一次性使用医用口罩</v>
          </cell>
          <cell r="C11559" t="str">
            <v>振德医疗用品股份有限公司</v>
          </cell>
          <cell r="D11559" t="str">
            <v>5只（17x14cm-3P）非灭菌型 粉红色 独立包装</v>
          </cell>
        </row>
        <row r="11560">
          <cell r="A11560">
            <v>183870</v>
          </cell>
          <cell r="B11560" t="str">
            <v>等参海水鼻腔护理喷雾</v>
          </cell>
          <cell r="C11560" t="str">
            <v>Gerolymato Str lnternational S.A.</v>
          </cell>
          <cell r="D11560" t="str">
            <v>100ml</v>
          </cell>
        </row>
        <row r="11561">
          <cell r="A11561">
            <v>183963</v>
          </cell>
          <cell r="B11561" t="str">
            <v>山楂</v>
          </cell>
          <cell r="C11561" t="str">
            <v>上海真仁堂药业有限公司</v>
          </cell>
          <cell r="D11561" t="str">
            <v>60g</v>
          </cell>
        </row>
        <row r="11562">
          <cell r="A11562">
            <v>183965</v>
          </cell>
          <cell r="B11562" t="str">
            <v>珍珠粉</v>
          </cell>
          <cell r="C11562" t="str">
            <v>上海真仁堂药业有限公司</v>
          </cell>
          <cell r="D11562" t="str">
            <v>0.6gx15袋</v>
          </cell>
        </row>
        <row r="11563">
          <cell r="A11563">
            <v>183967</v>
          </cell>
          <cell r="B11563" t="str">
            <v>石斛</v>
          </cell>
          <cell r="C11563" t="str">
            <v>上海真仁堂药业有限公司</v>
          </cell>
          <cell r="D11563" t="str">
            <v>30gx3瓶（紫皮枫斗）</v>
          </cell>
        </row>
        <row r="11564">
          <cell r="A11564">
            <v>183969</v>
          </cell>
          <cell r="B11564" t="str">
            <v>珍珠粉</v>
          </cell>
          <cell r="C11564" t="str">
            <v>上海真仁堂药业有限公司</v>
          </cell>
          <cell r="D11564" t="str">
            <v>0.6gx60袋</v>
          </cell>
        </row>
        <row r="11565">
          <cell r="A11565">
            <v>183970</v>
          </cell>
          <cell r="B11565" t="str">
            <v>玫瑰花</v>
          </cell>
          <cell r="C11565" t="str">
            <v>上海真仁堂药业有限公司</v>
          </cell>
          <cell r="D11565" t="str">
            <v>45g</v>
          </cell>
        </row>
        <row r="11566">
          <cell r="A11566">
            <v>183972</v>
          </cell>
          <cell r="B11566" t="str">
            <v>川贝母粉</v>
          </cell>
          <cell r="C11566" t="str">
            <v>上海真仁堂药业有限公司</v>
          </cell>
          <cell r="D11566" t="str">
            <v>1gx12袋</v>
          </cell>
        </row>
        <row r="11567">
          <cell r="A11567">
            <v>183975</v>
          </cell>
          <cell r="B11567" t="str">
            <v>茯苓</v>
          </cell>
          <cell r="C11567" t="str">
            <v>上海真仁堂药业有限公司</v>
          </cell>
          <cell r="D11567" t="str">
            <v>块 150g</v>
          </cell>
        </row>
        <row r="11568">
          <cell r="A11568">
            <v>183976</v>
          </cell>
          <cell r="B11568" t="str">
            <v>三七花</v>
          </cell>
          <cell r="C11568" t="str">
            <v>上海真仁堂药业有限公司</v>
          </cell>
          <cell r="D11568" t="str">
            <v>50g</v>
          </cell>
        </row>
        <row r="11569">
          <cell r="A11569">
            <v>183979</v>
          </cell>
          <cell r="B11569" t="str">
            <v>石斛</v>
          </cell>
          <cell r="C11569" t="str">
            <v>上海真仁堂药业有限公司</v>
          </cell>
          <cell r="D11569" t="str">
            <v>25gx2瓶（铁皮枫斗）</v>
          </cell>
        </row>
        <row r="11570">
          <cell r="A11570">
            <v>183984</v>
          </cell>
          <cell r="B11570" t="str">
            <v>芡实</v>
          </cell>
          <cell r="C11570" t="str">
            <v>上海真仁堂药业有限公司</v>
          </cell>
          <cell r="D11570" t="str">
            <v>160g</v>
          </cell>
        </row>
        <row r="11571">
          <cell r="A11571">
            <v>183986</v>
          </cell>
          <cell r="B11571" t="str">
            <v>麦冬</v>
          </cell>
          <cell r="C11571" t="str">
            <v>上海真仁堂药业有限公司</v>
          </cell>
          <cell r="D11571" t="str">
            <v>150g</v>
          </cell>
        </row>
        <row r="11572">
          <cell r="A11572">
            <v>182317</v>
          </cell>
          <cell r="B11572" t="str">
            <v>坤复康片</v>
          </cell>
          <cell r="C11572" t="str">
            <v>吉林省东北亚药业股份有限公司</v>
          </cell>
          <cell r="D11572" t="str">
            <v>0.4gx48片</v>
          </cell>
        </row>
        <row r="11573">
          <cell r="A11573">
            <v>163152</v>
          </cell>
          <cell r="B11573" t="str">
            <v>盐酸坦洛新缓释胶囊</v>
          </cell>
          <cell r="C11573" t="str">
            <v>鲁南贝特制药有限公司(原山东鲁南贝特制药有限公司)</v>
          </cell>
          <cell r="D11573" t="str">
            <v>0.2mgx12粒</v>
          </cell>
        </row>
        <row r="11574">
          <cell r="A11574">
            <v>183995</v>
          </cell>
          <cell r="B11574" t="str">
            <v>十一味参芪胶囊</v>
          </cell>
          <cell r="C11574" t="str">
            <v>大连汉方药业有限公司</v>
          </cell>
          <cell r="D11574" t="str">
            <v>0.33gx60粒</v>
          </cell>
        </row>
        <row r="11575">
          <cell r="A11575">
            <v>184139</v>
          </cell>
          <cell r="B11575" t="str">
            <v>汤臣倍健多种维生素矿物质片（孕妇乳母）</v>
          </cell>
          <cell r="C11575" t="str">
            <v>汤臣倍健股份有限公司</v>
          </cell>
          <cell r="D11575" t="str">
            <v>111.6g(1.24g×90片)</v>
          </cell>
        </row>
        <row r="11576">
          <cell r="A11576">
            <v>173748</v>
          </cell>
          <cell r="B11576" t="str">
            <v>防风通圣丸</v>
          </cell>
          <cell r="C11576" t="str">
            <v>太极集团四川绵阳制药有限公司</v>
          </cell>
          <cell r="D11576" t="str">
            <v>6gx8袋（水丸）</v>
          </cell>
        </row>
        <row r="11577">
          <cell r="A11577">
            <v>115673</v>
          </cell>
          <cell r="B11577" t="str">
            <v>黑骨藤追风活络胶囊</v>
          </cell>
          <cell r="C11577" t="str">
            <v>国药集团同济堂(贵州)制药有限公司(原贵州同济堂制药)</v>
          </cell>
          <cell r="D11577" t="str">
            <v>0.3gx12粒x3板</v>
          </cell>
        </row>
        <row r="11578">
          <cell r="A11578">
            <v>157799</v>
          </cell>
          <cell r="B11578" t="str">
            <v>盐酸西替利嗪滴剂</v>
          </cell>
          <cell r="C11578" t="str">
            <v>成都民意制药有限责任公司</v>
          </cell>
          <cell r="D11578" t="str">
            <v>10ml：0.1gx1瓶</v>
          </cell>
        </row>
        <row r="11579">
          <cell r="A11579">
            <v>183306</v>
          </cell>
          <cell r="B11579" t="str">
            <v>西洋参粉</v>
          </cell>
          <cell r="C11579" t="str">
            <v>太极集团四川绵阳制药有限公司</v>
          </cell>
          <cell r="D11579" t="str">
            <v>3gx26袋</v>
          </cell>
        </row>
        <row r="11580">
          <cell r="A11580">
            <v>183308</v>
          </cell>
          <cell r="B11580" t="str">
            <v>芡实粉</v>
          </cell>
          <cell r="C11580" t="str">
            <v>太极集团四川绵阳制药有限公司</v>
          </cell>
          <cell r="D11580" t="str">
            <v>3gx30袋（细粉）</v>
          </cell>
        </row>
        <row r="11581">
          <cell r="A11581">
            <v>183309</v>
          </cell>
          <cell r="B11581" t="str">
            <v>薏苡仁粉</v>
          </cell>
          <cell r="C11581" t="str">
            <v>太极集团四川绵阳制药有限公司</v>
          </cell>
          <cell r="D11581" t="str">
            <v>3gx30袋（细粉）</v>
          </cell>
        </row>
        <row r="11582">
          <cell r="A11582">
            <v>183311</v>
          </cell>
          <cell r="B11582" t="str">
            <v>浙贝母粉</v>
          </cell>
          <cell r="C11582" t="str">
            <v>太极集团四川绵阳制药有限公司</v>
          </cell>
          <cell r="D11582" t="str">
            <v>3gx30袋</v>
          </cell>
        </row>
        <row r="11583">
          <cell r="A11583">
            <v>183321</v>
          </cell>
          <cell r="B11583" t="str">
            <v>山楂粉</v>
          </cell>
          <cell r="C11583" t="str">
            <v>太极集团四川绵阳制药有限公司</v>
          </cell>
          <cell r="D11583" t="str">
            <v>3gx30袋（细粉）</v>
          </cell>
        </row>
        <row r="11584">
          <cell r="A11584">
            <v>183302</v>
          </cell>
          <cell r="B11584" t="str">
            <v>黄芪粉</v>
          </cell>
          <cell r="C11584" t="str">
            <v>太极集团四川绵阳制药有限公司</v>
          </cell>
          <cell r="D11584" t="str">
            <v>3gx30袋（细粉）</v>
          </cell>
        </row>
        <row r="11585">
          <cell r="A11585">
            <v>183303</v>
          </cell>
          <cell r="B11585" t="str">
            <v>三七粉</v>
          </cell>
          <cell r="C11585" t="str">
            <v>四川永天昌中药饮片有限公司</v>
          </cell>
          <cell r="D11585" t="str">
            <v>3gx26袋</v>
          </cell>
        </row>
        <row r="11586">
          <cell r="A11586">
            <v>183304</v>
          </cell>
          <cell r="B11586" t="str">
            <v>天麻粉</v>
          </cell>
          <cell r="C11586" t="str">
            <v>太极集团四川绵阳制药有限公司</v>
          </cell>
          <cell r="D11586" t="str">
            <v>3gx26袋（细粉）</v>
          </cell>
        </row>
        <row r="11587">
          <cell r="A11587">
            <v>183305</v>
          </cell>
          <cell r="B11587" t="str">
            <v>茯苓粉</v>
          </cell>
          <cell r="C11587" t="str">
            <v>太极集团四川绵阳制药有限公司</v>
          </cell>
          <cell r="D11587" t="str">
            <v>3gx30袋（细粉）</v>
          </cell>
        </row>
        <row r="11588">
          <cell r="A11588">
            <v>183307</v>
          </cell>
          <cell r="B11588" t="str">
            <v>珍珠粉</v>
          </cell>
          <cell r="C11588" t="str">
            <v>太极集团四川绵阳制药有限公司</v>
          </cell>
          <cell r="D11588" t="str">
            <v>3gx26袋（最细粉）</v>
          </cell>
        </row>
        <row r="11589">
          <cell r="A11589">
            <v>183316</v>
          </cell>
          <cell r="B11589" t="str">
            <v>粉葛粉</v>
          </cell>
          <cell r="C11589" t="str">
            <v>太极集团四川绵阳制药有限公司</v>
          </cell>
          <cell r="D11589" t="str">
            <v>3gx30袋（细粉）</v>
          </cell>
        </row>
        <row r="11590">
          <cell r="A11590">
            <v>183320</v>
          </cell>
          <cell r="B11590" t="str">
            <v>百合粉</v>
          </cell>
          <cell r="C11590" t="str">
            <v>太极集团四川绵阳制药有限公司</v>
          </cell>
          <cell r="D11590" t="str">
            <v>3gx30袋（细粉）</v>
          </cell>
        </row>
        <row r="11591">
          <cell r="A11591">
            <v>180324</v>
          </cell>
          <cell r="B11591" t="str">
            <v>滑石</v>
          </cell>
          <cell r="C11591" t="str">
            <v>其他生产厂家</v>
          </cell>
          <cell r="D11591" t="str">
            <v>粉</v>
          </cell>
        </row>
        <row r="11592">
          <cell r="A11592">
            <v>163194</v>
          </cell>
          <cell r="B11592" t="str">
            <v>威灵仙</v>
          </cell>
          <cell r="C11592" t="str">
            <v>其他生产厂家</v>
          </cell>
          <cell r="D11592" t="str">
            <v>段</v>
          </cell>
        </row>
        <row r="11593">
          <cell r="A11593">
            <v>163225</v>
          </cell>
          <cell r="B11593" t="str">
            <v>吸入用布地奈德混悬液</v>
          </cell>
          <cell r="C11593" t="str">
            <v>阿斯利康制药有限公司</v>
          </cell>
          <cell r="D11593" t="str">
            <v>2ml:1mgx5支</v>
          </cell>
        </row>
        <row r="11594">
          <cell r="A11594">
            <v>178246</v>
          </cell>
          <cell r="B11594" t="str">
            <v>西洋参</v>
          </cell>
          <cell r="C11594" t="str">
            <v>太极集团四川绵阳制药有限公司</v>
          </cell>
          <cell r="D11594" t="str">
            <v>78g（特级片）</v>
          </cell>
        </row>
        <row r="11595">
          <cell r="A11595">
            <v>182085</v>
          </cell>
          <cell r="B11595" t="str">
            <v>塞来昔布胶囊</v>
          </cell>
          <cell r="C11595" t="str">
            <v>辉瑞制药有限公司</v>
          </cell>
          <cell r="D11595" t="str">
            <v>0.2gx18粒</v>
          </cell>
        </row>
        <row r="11596">
          <cell r="A11596">
            <v>182338</v>
          </cell>
          <cell r="B11596" t="str">
            <v>硫酸羟氯喹片</v>
          </cell>
          <cell r="C11596" t="str">
            <v>西班牙Sanofi-Aventis SA</v>
          </cell>
          <cell r="D11596" t="str">
            <v>0.2gx10片</v>
          </cell>
        </row>
        <row r="11597">
          <cell r="A11597">
            <v>166006</v>
          </cell>
          <cell r="B11597" t="str">
            <v>益心舒颗粒</v>
          </cell>
          <cell r="C11597" t="str">
            <v>山东中泰药业有限公司</v>
          </cell>
          <cell r="D11597" t="str">
            <v>4gx12袋(未添加蔗糖)</v>
          </cell>
        </row>
        <row r="11598">
          <cell r="A11598">
            <v>164468</v>
          </cell>
          <cell r="B11598" t="str">
            <v>醋延胡索</v>
          </cell>
          <cell r="C11598" t="str">
            <v>其他生产厂家</v>
          </cell>
          <cell r="D11598" t="str">
            <v>醋炙</v>
          </cell>
        </row>
        <row r="11599">
          <cell r="A11599">
            <v>170127</v>
          </cell>
          <cell r="B11599" t="str">
            <v>白及</v>
          </cell>
          <cell r="C11599" t="str">
            <v>其他生产厂家</v>
          </cell>
          <cell r="D11599" t="str">
            <v>切制</v>
          </cell>
        </row>
        <row r="11600">
          <cell r="A11600">
            <v>182771</v>
          </cell>
          <cell r="B11600" t="str">
            <v>便携式氧气呼吸器</v>
          </cell>
          <cell r="C11600" t="str">
            <v>连云港利丰医用氧产品有限公司</v>
          </cell>
          <cell r="D11600" t="str">
            <v>LFBZ1-960</v>
          </cell>
        </row>
        <row r="11601">
          <cell r="A11601">
            <v>180275</v>
          </cell>
          <cell r="B11601" t="str">
            <v>燀苦杏仁</v>
          </cell>
          <cell r="C11601" t="str">
            <v>亳州市沪谯药业有限公司</v>
          </cell>
          <cell r="D11601" t="str">
            <v>10g</v>
          </cell>
        </row>
        <row r="11602">
          <cell r="A11602">
            <v>183716</v>
          </cell>
          <cell r="B11602" t="str">
            <v>茵陈</v>
          </cell>
          <cell r="C11602" t="str">
            <v>四川省中药饮片有限责任公司</v>
          </cell>
          <cell r="D11602" t="str">
            <v>碎、10g</v>
          </cell>
        </row>
        <row r="11603">
          <cell r="A11603">
            <v>183964</v>
          </cell>
          <cell r="B11603" t="str">
            <v>甘草</v>
          </cell>
          <cell r="C11603" t="str">
            <v>上海真仁堂药业有限公司</v>
          </cell>
          <cell r="D11603" t="str">
            <v>130g</v>
          </cell>
        </row>
        <row r="11604">
          <cell r="A11604">
            <v>183966</v>
          </cell>
          <cell r="B11604" t="str">
            <v>胖大海</v>
          </cell>
          <cell r="C11604" t="str">
            <v>上海真仁堂药业有限公司</v>
          </cell>
          <cell r="D11604" t="str">
            <v>80g</v>
          </cell>
        </row>
        <row r="11605">
          <cell r="A11605">
            <v>183968</v>
          </cell>
          <cell r="B11605" t="str">
            <v>薏苡仁</v>
          </cell>
          <cell r="C11605" t="str">
            <v>上海真仁堂药业有限公司</v>
          </cell>
          <cell r="D11605" t="str">
            <v>250g</v>
          </cell>
        </row>
        <row r="11606">
          <cell r="A11606">
            <v>183971</v>
          </cell>
          <cell r="B11606" t="str">
            <v>鹿茸粉</v>
          </cell>
          <cell r="C11606" t="str">
            <v>上海真仁堂药业有限公司</v>
          </cell>
          <cell r="D11606" t="str">
            <v>1gx40袋</v>
          </cell>
        </row>
        <row r="11607">
          <cell r="A11607">
            <v>183973</v>
          </cell>
          <cell r="B11607" t="str">
            <v>炒决明子</v>
          </cell>
          <cell r="C11607" t="str">
            <v>上海真仁堂药业有限公司</v>
          </cell>
          <cell r="D11607" t="str">
            <v>220g</v>
          </cell>
        </row>
        <row r="11608">
          <cell r="A11608">
            <v>183977</v>
          </cell>
          <cell r="B11608" t="str">
            <v>金银花</v>
          </cell>
          <cell r="C11608" t="str">
            <v>上海真仁堂药业有限公司</v>
          </cell>
          <cell r="D11608" t="str">
            <v>30g</v>
          </cell>
        </row>
        <row r="11609">
          <cell r="A11609">
            <v>183980</v>
          </cell>
          <cell r="B11609" t="str">
            <v>黄芪</v>
          </cell>
          <cell r="C11609" t="str">
            <v>上海真仁堂药业有限公司</v>
          </cell>
          <cell r="D11609" t="str">
            <v>100g</v>
          </cell>
        </row>
        <row r="11610">
          <cell r="A11610">
            <v>183982</v>
          </cell>
          <cell r="B11610" t="str">
            <v>山药</v>
          </cell>
          <cell r="C11610" t="str">
            <v>上海真仁堂药业有限公司</v>
          </cell>
          <cell r="D11610" t="str">
            <v>150g</v>
          </cell>
        </row>
        <row r="11611">
          <cell r="A11611">
            <v>183983</v>
          </cell>
          <cell r="B11611" t="str">
            <v>莲子</v>
          </cell>
          <cell r="C11611" t="str">
            <v>上海真仁堂药业有限公司</v>
          </cell>
          <cell r="D11611" t="str">
            <v>150g</v>
          </cell>
        </row>
        <row r="11612">
          <cell r="A11612">
            <v>183988</v>
          </cell>
          <cell r="B11612" t="str">
            <v>党参</v>
          </cell>
          <cell r="C11612" t="str">
            <v>上海真仁堂药业有限公司</v>
          </cell>
          <cell r="D11612" t="str">
            <v>100g</v>
          </cell>
        </row>
        <row r="11613">
          <cell r="A11613">
            <v>148411</v>
          </cell>
          <cell r="B11613" t="str">
            <v>雌二醇片/雌二醇地屈孕酮片复合包装</v>
          </cell>
          <cell r="C11613" t="str">
            <v>荷兰Abbott Biologicals B.V</v>
          </cell>
          <cell r="D11613" t="str">
            <v>2mg:(2mg+10mg)x28片</v>
          </cell>
        </row>
        <row r="11614">
          <cell r="A11614">
            <v>181505</v>
          </cell>
          <cell r="B11614" t="str">
            <v>甲巯咪唑乳膏</v>
          </cell>
          <cell r="C11614" t="str">
            <v>齐鲁制药有限公司</v>
          </cell>
          <cell r="D11614" t="str">
            <v>10g:0.5g</v>
          </cell>
        </row>
        <row r="11615">
          <cell r="A11615">
            <v>137713</v>
          </cell>
          <cell r="B11615" t="str">
            <v>替格瑞洛片</v>
          </cell>
          <cell r="C11615" t="str">
            <v>阿斯利康制药有限公司</v>
          </cell>
          <cell r="D11615" t="str">
            <v>90mgx14片（包衣片）</v>
          </cell>
        </row>
        <row r="11616">
          <cell r="A11616">
            <v>181826</v>
          </cell>
          <cell r="B11616" t="str">
            <v>卤米松/三氯生乳膏</v>
          </cell>
          <cell r="C11616" t="str">
            <v>瑞士Famar SA</v>
          </cell>
          <cell r="D11616" t="str">
            <v>10g</v>
          </cell>
        </row>
        <row r="11617">
          <cell r="A11617">
            <v>163269</v>
          </cell>
          <cell r="B11617" t="str">
            <v>通窍鼻炎片</v>
          </cell>
          <cell r="C11617" t="str">
            <v>云南铭鼎药业有限公司</v>
          </cell>
          <cell r="D11617" t="str">
            <v>0.33gx12片x4板（薄膜衣）</v>
          </cell>
        </row>
        <row r="11618">
          <cell r="A11618">
            <v>181877</v>
          </cell>
          <cell r="B11618" t="str">
            <v>银离子痔疮抗菌凝胶</v>
          </cell>
          <cell r="C11618" t="str">
            <v>内蒙古东银科技有限公司</v>
          </cell>
          <cell r="D11618" t="str">
            <v>3g×4支</v>
          </cell>
        </row>
        <row r="11619">
          <cell r="A11619">
            <v>181878</v>
          </cell>
          <cell r="B11619" t="str">
            <v>银离子妇科外用抗菌凝胶</v>
          </cell>
          <cell r="C11619" t="str">
            <v>内蒙古东银科技有限公司</v>
          </cell>
          <cell r="D11619" t="str">
            <v>3g×3支</v>
          </cell>
        </row>
        <row r="11620">
          <cell r="A11620">
            <v>182762</v>
          </cell>
          <cell r="B11620" t="str">
            <v>七十味珍珠丸</v>
          </cell>
          <cell r="C11620" t="str">
            <v>金诃藏药股份有限公司</v>
          </cell>
          <cell r="D11620" t="str">
            <v>1gx2丸x3小盒（水丸）</v>
          </cell>
        </row>
        <row r="11621">
          <cell r="A11621">
            <v>182758</v>
          </cell>
          <cell r="B11621" t="str">
            <v>红花清肝十三味丸</v>
          </cell>
          <cell r="C11621" t="str">
            <v>内蒙古蒙药股份有限公司</v>
          </cell>
          <cell r="D11621" t="str">
            <v>30粒x2板（水丸)</v>
          </cell>
        </row>
        <row r="11622">
          <cell r="A11622">
            <v>182759</v>
          </cell>
          <cell r="B11622" t="str">
            <v>仁青芒觉</v>
          </cell>
          <cell r="C11622" t="str">
            <v>金诃藏药股份有限公司</v>
          </cell>
          <cell r="D11622" t="str">
            <v>1gx2丸x3小盒（水丸）</v>
          </cell>
        </row>
        <row r="11623">
          <cell r="A11623">
            <v>182767</v>
          </cell>
          <cell r="B11623" t="str">
            <v>柴银口服液</v>
          </cell>
          <cell r="C11623" t="str">
            <v>鲁南厚普制药有限公司</v>
          </cell>
          <cell r="D11623" t="str">
            <v>20mlx9支</v>
          </cell>
        </row>
        <row r="11624">
          <cell r="A11624">
            <v>182768</v>
          </cell>
          <cell r="B11624" t="str">
            <v>坐珠达西</v>
          </cell>
          <cell r="C11624" t="str">
            <v>金诃藏药股份有限公司</v>
          </cell>
          <cell r="D11624" t="str">
            <v>1gx2丸x3小盒</v>
          </cell>
        </row>
        <row r="11625">
          <cell r="A11625">
            <v>182769</v>
          </cell>
          <cell r="B11625" t="str">
            <v>五味黄连丸</v>
          </cell>
          <cell r="C11625" t="str">
            <v>金诃藏药股份有限公司</v>
          </cell>
          <cell r="D11625" t="str">
            <v>1gx4袋（水丸）</v>
          </cell>
        </row>
        <row r="11626">
          <cell r="A11626">
            <v>140343</v>
          </cell>
          <cell r="B11626" t="str">
            <v>感冒止咳颗粒</v>
          </cell>
          <cell r="C11626" t="str">
            <v>洛阳伊龙药业有限公司</v>
          </cell>
          <cell r="D11626" t="str">
            <v>10gx9袋</v>
          </cell>
        </row>
        <row r="11627">
          <cell r="A11627">
            <v>179653</v>
          </cell>
          <cell r="B11627" t="str">
            <v>糠酸莫米松乳膏</v>
          </cell>
          <cell r="C11627" t="str">
            <v>河南羚锐生物药业有限公司</v>
          </cell>
          <cell r="D11627" t="str">
            <v>0.1%(10g:10mg)</v>
          </cell>
        </row>
        <row r="11628">
          <cell r="A11628">
            <v>178433</v>
          </cell>
          <cell r="B11628" t="str">
            <v>炒槐花</v>
          </cell>
          <cell r="C11628" t="str">
            <v>其他生产厂家</v>
          </cell>
          <cell r="D11628" t="str">
            <v>炒、花</v>
          </cell>
        </row>
        <row r="11629">
          <cell r="A11629">
            <v>146229</v>
          </cell>
          <cell r="B11629" t="str">
            <v>和胃整肠丸</v>
          </cell>
          <cell r="C11629" t="str">
            <v>泰国李万山药厂(钓鱼商标)两合公司</v>
          </cell>
          <cell r="D11629" t="str">
            <v>0.2gx120丸</v>
          </cell>
        </row>
        <row r="11630">
          <cell r="A11630">
            <v>128503</v>
          </cell>
          <cell r="B11630" t="str">
            <v>疏风解毒胶囊</v>
          </cell>
          <cell r="C11630" t="str">
            <v>安徽济人药业有限公司</v>
          </cell>
          <cell r="D11630" t="str">
            <v>0.52gx12粒x3板</v>
          </cell>
        </row>
        <row r="11631">
          <cell r="A11631">
            <v>97869</v>
          </cell>
          <cell r="B11631" t="str">
            <v>天王补心片</v>
          </cell>
          <cell r="C11631" t="str">
            <v>重庆巨琪诺美制药有限公司</v>
          </cell>
          <cell r="D11631" t="str">
            <v>0.5gx12片x2板</v>
          </cell>
        </row>
        <row r="11632">
          <cell r="A11632">
            <v>183024</v>
          </cell>
          <cell r="B11632" t="str">
            <v>葡萄糖Vc饮品</v>
          </cell>
          <cell r="C11632" t="str">
            <v>成都益康堂药业有限公司</v>
          </cell>
          <cell r="D11632" t="str">
            <v>100ml（20ml×5瓶）</v>
          </cell>
        </row>
        <row r="11633">
          <cell r="A11633">
            <v>110061</v>
          </cell>
          <cell r="B11633" t="str">
            <v>妥布霉素地塞米松滴眼液</v>
          </cell>
          <cell r="C11633" t="str">
            <v>成都青山利康药业有限公司</v>
          </cell>
          <cell r="D11633" t="str">
            <v>5ml:妥布霉素15mg、地塞米松5mg</v>
          </cell>
        </row>
        <row r="11634">
          <cell r="A11634">
            <v>181198</v>
          </cell>
          <cell r="B11634" t="str">
            <v>冬泽力益生菌粉</v>
          </cell>
          <cell r="C11634" t="str">
            <v>江苏冬泽特医食品有限公司</v>
          </cell>
          <cell r="D11634" t="str">
            <v>21g(1.5g×14袋)</v>
          </cell>
        </row>
        <row r="11635">
          <cell r="A11635">
            <v>163753</v>
          </cell>
          <cell r="B11635" t="str">
            <v>沉香化气丸</v>
          </cell>
          <cell r="C11635" t="str">
            <v>陕西汉王药业股份有限公司</v>
          </cell>
          <cell r="D11635" t="str">
            <v>6gx10袋(水丸)</v>
          </cell>
        </row>
        <row r="11636">
          <cell r="A11636">
            <v>121222</v>
          </cell>
          <cell r="B11636" t="str">
            <v>盐酸托莫西汀胶囊</v>
          </cell>
          <cell r="C11636" t="str">
            <v>美国LILLY DEL CARIBE Inc</v>
          </cell>
          <cell r="D11636" t="str">
            <v>25mgx7粒</v>
          </cell>
        </row>
        <row r="11637">
          <cell r="A11637">
            <v>153948</v>
          </cell>
          <cell r="B11637" t="str">
            <v>维格列汀片</v>
          </cell>
          <cell r="C11637" t="str">
            <v>Novartis Farmaceutica S.A.(西班牙）</v>
          </cell>
          <cell r="D11637" t="str">
            <v>50mgx14片</v>
          </cell>
        </row>
        <row r="11638">
          <cell r="A11638">
            <v>154801</v>
          </cell>
          <cell r="B11638" t="str">
            <v>抗宫炎胶囊</v>
          </cell>
          <cell r="C11638" t="str">
            <v>江西心正药业有限责任公司</v>
          </cell>
          <cell r="D11638" t="str">
            <v>0.5gx24粒</v>
          </cell>
        </row>
        <row r="11639">
          <cell r="A11639">
            <v>161320</v>
          </cell>
          <cell r="B11639" t="str">
            <v>吡非尼酮胶囊</v>
          </cell>
          <cell r="C11639" t="str">
            <v>北京康蒂尼药业有限公司</v>
          </cell>
          <cell r="D11639" t="str">
            <v>100mgx54片</v>
          </cell>
        </row>
        <row r="11640">
          <cell r="A11640">
            <v>177428</v>
          </cell>
          <cell r="B11640" t="str">
            <v>米曲菌胰酶片</v>
          </cell>
          <cell r="C11640" t="str">
            <v>NORDMARK ARZNEIMITTEL GmbH Co.KG(德国)</v>
          </cell>
          <cell r="D11640" t="str">
            <v>24mg;220mgx20片</v>
          </cell>
        </row>
        <row r="11641">
          <cell r="A11641">
            <v>181161</v>
          </cell>
          <cell r="B11641" t="str">
            <v>醋酸加尼瑞克注射液</v>
          </cell>
          <cell r="C11641" t="str">
            <v>正大天晴药业集团股份有限公司</v>
          </cell>
          <cell r="D11641" t="str">
            <v>0.5ml;0.25mg（以加尼瑞克计）</v>
          </cell>
        </row>
        <row r="11642">
          <cell r="A11642">
            <v>182770</v>
          </cell>
          <cell r="B11642" t="str">
            <v>嘎日迪五味丸</v>
          </cell>
          <cell r="C11642" t="str">
            <v>内蒙古蒙药股份有限公司</v>
          </cell>
          <cell r="D11642" t="str">
            <v>15粒</v>
          </cell>
        </row>
        <row r="11643">
          <cell r="A11643">
            <v>183989</v>
          </cell>
          <cell r="B11643" t="str">
            <v>番泻叶</v>
          </cell>
          <cell r="C11643" t="str">
            <v>上海真仁堂药业有限公司</v>
          </cell>
          <cell r="D11643" t="str">
            <v>50g</v>
          </cell>
        </row>
        <row r="11644">
          <cell r="A11644">
            <v>167183</v>
          </cell>
          <cell r="B11644" t="str">
            <v>百药煎</v>
          </cell>
          <cell r="C11644" t="str">
            <v>四川得恩德药业有限公司</v>
          </cell>
          <cell r="D11644" t="str">
            <v>3g</v>
          </cell>
        </row>
        <row r="11645">
          <cell r="A11645">
            <v>159501</v>
          </cell>
          <cell r="B11645" t="str">
            <v>磷酸奥司他韦颗粒</v>
          </cell>
          <cell r="C11645" t="str">
            <v>宜昌东阳光长江药业股份有限公司（宜昌长江药业有限公司）</v>
          </cell>
          <cell r="D11645" t="str">
            <v>15mg(以奥司他韦计)x10袋</v>
          </cell>
        </row>
        <row r="11646">
          <cell r="A11646">
            <v>160905</v>
          </cell>
          <cell r="B11646" t="str">
            <v>布洛芬片</v>
          </cell>
          <cell r="C11646" t="str">
            <v>河北华威得菲尔药业有限公司</v>
          </cell>
          <cell r="D11646" t="str">
            <v>0.1gx12片x2板</v>
          </cell>
        </row>
        <row r="11647">
          <cell r="A11647">
            <v>105108</v>
          </cell>
          <cell r="B11647" t="str">
            <v>奥卡西平片(仁澳)</v>
          </cell>
          <cell r="C11647" t="str">
            <v>北京四环制药有限公司</v>
          </cell>
          <cell r="D11647" t="str">
            <v>0.3gx30片</v>
          </cell>
        </row>
        <row r="11648">
          <cell r="A11648">
            <v>110780</v>
          </cell>
          <cell r="B11648" t="str">
            <v>外用重组人碱性成纤维细胞生长因子</v>
          </cell>
          <cell r="C11648" t="str">
            <v>北京双鹭药业股份有限公司</v>
          </cell>
          <cell r="D11648" t="str">
            <v>35000IU/瓶(冻干)</v>
          </cell>
        </row>
        <row r="11649">
          <cell r="A11649">
            <v>182824</v>
          </cell>
          <cell r="B11649" t="str">
            <v>硫酸氢氯吡格雷片(波立维片)</v>
          </cell>
          <cell r="C11649" t="str">
            <v>赛诺菲(杭州)制药有限公司</v>
          </cell>
          <cell r="D11649" t="str">
            <v>75mgx28片</v>
          </cell>
        </row>
        <row r="11650">
          <cell r="A11650">
            <v>173747</v>
          </cell>
          <cell r="B11650" t="str">
            <v>黄连上清丸</v>
          </cell>
          <cell r="C11650" t="str">
            <v>太极集团四川绵阳制药有限公司</v>
          </cell>
          <cell r="D11650" t="str">
            <v>6gx8袋（水丸）</v>
          </cell>
        </row>
        <row r="11651">
          <cell r="A11651">
            <v>182978</v>
          </cell>
          <cell r="B11651" t="str">
            <v>叶酸片</v>
          </cell>
          <cell r="C11651" t="str">
            <v>辽宁格林生物药业集团股份有限公司(沈阳格林制药有限公司)</v>
          </cell>
          <cell r="D11651" t="str">
            <v>0.4mgxx180片</v>
          </cell>
        </row>
        <row r="11652">
          <cell r="A11652">
            <v>182972</v>
          </cell>
          <cell r="B11652" t="str">
            <v>人血白蛋白</v>
          </cell>
          <cell r="C11652" t="str">
            <v>上海莱士血液制品股份有限公司</v>
          </cell>
          <cell r="D11652" t="str">
            <v>12.5g(25%，50ml)</v>
          </cell>
        </row>
        <row r="11653">
          <cell r="A11653">
            <v>183134</v>
          </cell>
          <cell r="B11653" t="str">
            <v>川贝清肺糖浆</v>
          </cell>
          <cell r="C11653" t="str">
            <v>湖北炎黄本草药业有限公司(武汉鄂中药业有限公司)</v>
          </cell>
          <cell r="D11653" t="str">
            <v>120ml</v>
          </cell>
        </row>
        <row r="11654">
          <cell r="A11654">
            <v>183224</v>
          </cell>
          <cell r="B11654" t="str">
            <v>虫草双参酒</v>
          </cell>
          <cell r="C11654" t="str">
            <v>西安阿房宫药业股份有限公司（原西安阿房宫药业有限公司）</v>
          </cell>
          <cell r="D11654" t="str">
            <v>500ml</v>
          </cell>
        </row>
        <row r="11655">
          <cell r="A11655">
            <v>183229</v>
          </cell>
          <cell r="B11655" t="str">
            <v>穴位贴敷治疗贴</v>
          </cell>
          <cell r="C11655" t="str">
            <v>济南康民药业科技有限公司</v>
          </cell>
          <cell r="D11655" t="str">
            <v>85mm×85mm×2贴×5袋（鼻炎）</v>
          </cell>
        </row>
        <row r="11656">
          <cell r="A11656">
            <v>183230</v>
          </cell>
          <cell r="B11656" t="str">
            <v>穴位贴敷治疗贴</v>
          </cell>
          <cell r="C11656" t="str">
            <v>济南康民药业科技有限公司</v>
          </cell>
          <cell r="D11656" t="str">
            <v>85mm×85mm×1贴×6袋（痛经）</v>
          </cell>
        </row>
        <row r="11657">
          <cell r="A11657">
            <v>183231</v>
          </cell>
          <cell r="B11657" t="str">
            <v>穴位贴敷治疗贴</v>
          </cell>
          <cell r="C11657" t="str">
            <v>济南康民药业科技有限公司</v>
          </cell>
          <cell r="D11657" t="str">
            <v>85mm×85mm×1贴×4袋（咳嗽）</v>
          </cell>
        </row>
        <row r="11658">
          <cell r="A11658">
            <v>183232</v>
          </cell>
          <cell r="B11658" t="str">
            <v>穴位贴敷治疗贴</v>
          </cell>
          <cell r="C11658" t="str">
            <v>济南康民药业科技有限公司</v>
          </cell>
          <cell r="D11658" t="str">
            <v>70mm×70mm×1贴×4袋（便秘）</v>
          </cell>
        </row>
        <row r="11659">
          <cell r="A11659">
            <v>114348</v>
          </cell>
          <cell r="B11659" t="str">
            <v>巴氯芬片</v>
          </cell>
          <cell r="C11659" t="str">
            <v>福安药业集团宁波天衡制药有限公司(宁波市天衡制药有限公司)</v>
          </cell>
          <cell r="D11659" t="str">
            <v>10mgx10片</v>
          </cell>
        </row>
        <row r="11660">
          <cell r="A11660">
            <v>181480</v>
          </cell>
          <cell r="B11660" t="str">
            <v>盐酸雷洛昔芬片</v>
          </cell>
          <cell r="C11660" t="str">
            <v>江苏恒瑞医药股份有限公司</v>
          </cell>
          <cell r="D11660" t="str">
            <v>60mgx7片</v>
          </cell>
        </row>
        <row r="11661">
          <cell r="A11661">
            <v>182316</v>
          </cell>
          <cell r="B11661" t="str">
            <v>双歧杆菌四联活菌片(思连康)</v>
          </cell>
          <cell r="C11661" t="str">
            <v>杭州远大生物制药有限公司</v>
          </cell>
          <cell r="D11661" t="str">
            <v>0.5gx36片</v>
          </cell>
        </row>
        <row r="11662">
          <cell r="A11662">
            <v>182745</v>
          </cell>
          <cell r="B11662" t="str">
            <v>西洋参</v>
          </cell>
          <cell r="C11662" t="str">
            <v>广东乐陶陶药业股份有限公司</v>
          </cell>
          <cell r="D11662" t="str">
            <v>条（7g中长支）</v>
          </cell>
        </row>
        <row r="11663">
          <cell r="A11663">
            <v>182748</v>
          </cell>
          <cell r="B11663" t="str">
            <v>十五味龙胆花丸</v>
          </cell>
          <cell r="C11663" t="str">
            <v>金诃藏药股份有限公司</v>
          </cell>
          <cell r="D11663" t="str">
            <v>0.3gx45丸(水丸)</v>
          </cell>
        </row>
        <row r="11664">
          <cell r="A11664">
            <v>182749</v>
          </cell>
          <cell r="B11664" t="str">
            <v>六味壮骨颗粒</v>
          </cell>
          <cell r="C11664" t="str">
            <v>青海晶珠藏药高新技术产业股份有限公司</v>
          </cell>
          <cell r="D11664" t="str">
            <v>20gx30袋</v>
          </cell>
        </row>
        <row r="11665">
          <cell r="A11665">
            <v>182744</v>
          </cell>
          <cell r="B11665" t="str">
            <v>西洋参</v>
          </cell>
          <cell r="C11665" t="str">
            <v>广东乐陶陶药业股份有限公司</v>
          </cell>
          <cell r="D11665" t="str">
            <v>条（10g中长支）</v>
          </cell>
        </row>
        <row r="11666">
          <cell r="A11666">
            <v>180001</v>
          </cell>
          <cell r="B11666" t="str">
            <v>法半夏</v>
          </cell>
          <cell r="C11666" t="str">
            <v>其他生产厂家</v>
          </cell>
          <cell r="D11666" t="str">
            <v>复制片</v>
          </cell>
        </row>
        <row r="11667">
          <cell r="A11667">
            <v>181387</v>
          </cell>
          <cell r="B11667" t="str">
            <v>银色多维牌多种维生素矿物质片</v>
          </cell>
          <cell r="C11667" t="str">
            <v>汤臣倍健股份有限公司</v>
          </cell>
          <cell r="D11667" t="str">
            <v>60片（1.5gx60片）</v>
          </cell>
        </row>
        <row r="11668">
          <cell r="A11668">
            <v>181386</v>
          </cell>
          <cell r="B11668" t="str">
            <v>多维女士牌多种维生素矿物质片</v>
          </cell>
          <cell r="C11668" t="str">
            <v>汤臣倍健股份有限公司</v>
          </cell>
          <cell r="D11668" t="str">
            <v>60片（1.5gx60片）</v>
          </cell>
        </row>
        <row r="11669">
          <cell r="A11669">
            <v>181510</v>
          </cell>
          <cell r="B11669" t="str">
            <v>蓝莓味益生元牛奶片（压片糖果）</v>
          </cell>
          <cell r="C11669" t="str">
            <v>广东新乐食品有限公司</v>
          </cell>
          <cell r="D11669" t="str">
            <v>91.8g</v>
          </cell>
        </row>
        <row r="11670">
          <cell r="A11670">
            <v>181511</v>
          </cell>
          <cell r="B11670" t="str">
            <v>原味牛初乳牛奶片（压片糖果）</v>
          </cell>
          <cell r="C11670" t="str">
            <v>广东新乐食品有限公司</v>
          </cell>
          <cell r="D11670" t="str">
            <v>91.8g</v>
          </cell>
        </row>
        <row r="11671">
          <cell r="A11671">
            <v>181118</v>
          </cell>
          <cell r="B11671" t="str">
            <v>皂角刺</v>
          </cell>
          <cell r="C11671" t="str">
            <v>其他生产厂家</v>
          </cell>
          <cell r="D11671" t="str">
            <v>净制</v>
          </cell>
        </row>
        <row r="11672">
          <cell r="A11672">
            <v>181632</v>
          </cell>
          <cell r="B11672" t="str">
            <v>苯磺酸左旋氨氯地平片</v>
          </cell>
          <cell r="C11672" t="str">
            <v>山东新时代药业有限公司</v>
          </cell>
          <cell r="D11672" t="str">
            <v>2.5mgX14片</v>
          </cell>
        </row>
        <row r="11673">
          <cell r="A11673">
            <v>182131</v>
          </cell>
          <cell r="B11673" t="str">
            <v>富马酸替诺福韦二吡呋酯片</v>
          </cell>
          <cell r="C11673" t="str">
            <v>成都倍特药业有限公司</v>
          </cell>
          <cell r="D11673" t="str">
            <v>300mgx20片</v>
          </cell>
        </row>
        <row r="11674">
          <cell r="A11674">
            <v>182488</v>
          </cell>
          <cell r="B11674" t="str">
            <v>链霉蛋白酶颗粒</v>
          </cell>
          <cell r="C11674" t="str">
            <v>北京泰德制药股份有限公司</v>
          </cell>
          <cell r="D11674" t="str">
            <v>20000单位/袋</v>
          </cell>
        </row>
        <row r="11675">
          <cell r="A11675">
            <v>165333</v>
          </cell>
          <cell r="B11675" t="str">
            <v>昆布</v>
          </cell>
          <cell r="C11675" t="str">
            <v>其他生产厂家</v>
          </cell>
          <cell r="D11675" t="str">
            <v>丝</v>
          </cell>
        </row>
        <row r="11676">
          <cell r="A11676">
            <v>179469</v>
          </cell>
          <cell r="B11676" t="str">
            <v>注射用硼替佐米</v>
          </cell>
          <cell r="C11676" t="str">
            <v>正大天晴药业集团股份有限公司</v>
          </cell>
          <cell r="D11676" t="str">
            <v>3.5mg</v>
          </cell>
        </row>
        <row r="11677">
          <cell r="A11677">
            <v>183532</v>
          </cell>
          <cell r="B11677" t="str">
            <v>二十五味竺黄散</v>
          </cell>
          <cell r="C11677" t="str">
            <v>金诃藏药股份有限公司</v>
          </cell>
          <cell r="D11677" t="str">
            <v>1.2gx9袋</v>
          </cell>
        </row>
        <row r="11678">
          <cell r="A11678">
            <v>183885</v>
          </cell>
          <cell r="B11678" t="str">
            <v>石斛（鼓槌石斛）粉</v>
          </cell>
          <cell r="C11678" t="str">
            <v>普洱淞茂滇草六味制药股份有限公司 </v>
          </cell>
          <cell r="D11678" t="str">
            <v>2gx20袋</v>
          </cell>
        </row>
        <row r="11679">
          <cell r="A11679">
            <v>181804</v>
          </cell>
          <cell r="B11679" t="str">
            <v>氢醌乳膏</v>
          </cell>
          <cell r="C11679" t="str">
            <v>广东人人康药业有限公司</v>
          </cell>
          <cell r="D11679" t="str">
            <v>20g：0.4g</v>
          </cell>
        </row>
        <row r="11680">
          <cell r="A11680">
            <v>181805</v>
          </cell>
          <cell r="B11680" t="str">
            <v>便携式超声雾化器</v>
          </cell>
          <cell r="C11680" t="str">
            <v>深圳来福士雾化医学有限公司</v>
          </cell>
          <cell r="D11680" t="str">
            <v>A8B</v>
          </cell>
        </row>
        <row r="11681">
          <cell r="A11681">
            <v>135881</v>
          </cell>
          <cell r="B11681" t="str">
            <v>赤小豆</v>
          </cell>
          <cell r="C11681" t="str">
            <v>其他生产厂家</v>
          </cell>
          <cell r="D11681" t="str">
            <v>净制</v>
          </cell>
        </row>
        <row r="11682">
          <cell r="A11682">
            <v>182971</v>
          </cell>
          <cell r="B11682" t="str">
            <v>煅金礞石</v>
          </cell>
          <cell r="C11682" t="str">
            <v>四川国强中药饮片有限公司</v>
          </cell>
          <cell r="D11682" t="str">
            <v>明煅</v>
          </cell>
        </row>
        <row r="11683">
          <cell r="A11683">
            <v>183234</v>
          </cell>
          <cell r="B11683" t="str">
            <v>穴位贴敷治疗贴</v>
          </cell>
          <cell r="C11683" t="str">
            <v>济南康民药业科技有限公司</v>
          </cell>
          <cell r="D11683" t="str">
            <v>85mm×85mm×1贴×4袋（感冒）</v>
          </cell>
        </row>
        <row r="11684">
          <cell r="A11684">
            <v>183235</v>
          </cell>
          <cell r="B11684" t="str">
            <v>穴位贴敷治疗贴</v>
          </cell>
          <cell r="C11684" t="str">
            <v>济南康民药业科技有限公司</v>
          </cell>
          <cell r="D11684" t="str">
            <v>70mm×70mm×1贴×4袋（厌食）</v>
          </cell>
        </row>
        <row r="11685">
          <cell r="A11685">
            <v>168245</v>
          </cell>
          <cell r="B11685" t="str">
            <v>天麻</v>
          </cell>
          <cell r="C11685" t="str">
            <v>太极集团四川绵阳制药有限公司</v>
          </cell>
          <cell r="D11685" t="str">
            <v>100g片精选</v>
          </cell>
        </row>
        <row r="11686">
          <cell r="A11686">
            <v>182900</v>
          </cell>
          <cell r="B11686" t="str">
            <v>炒决明子</v>
          </cell>
          <cell r="C11686" t="str">
            <v>太极集团四川绵阳制药有限公司</v>
          </cell>
          <cell r="D11686" t="str">
            <v>300g(精选)</v>
          </cell>
        </row>
        <row r="11687">
          <cell r="A11687">
            <v>182573</v>
          </cell>
          <cell r="B11687" t="str">
            <v>头孢地尼分散片</v>
          </cell>
          <cell r="C11687" t="str">
            <v>海南日中天制药有限公司</v>
          </cell>
          <cell r="D11687" t="str">
            <v>0.1gx7片</v>
          </cell>
        </row>
        <row r="11688">
          <cell r="A11688">
            <v>126580</v>
          </cell>
          <cell r="B11688" t="str">
            <v>醋酸泼尼松龙滴眼液</v>
          </cell>
          <cell r="C11688" t="str">
            <v>爱尔兰Allergan Pharmaceuicals</v>
          </cell>
          <cell r="D11688" t="str">
            <v>5ml:50mg</v>
          </cell>
        </row>
        <row r="11689">
          <cell r="A11689">
            <v>155274</v>
          </cell>
          <cell r="B11689" t="str">
            <v>阿仑膦酸钠维D3片（II）</v>
          </cell>
          <cell r="C11689" t="str">
            <v>Rovi Pharma Industrial Services S.A.</v>
          </cell>
          <cell r="D11689" t="str">
            <v>70mg/5600IUx1片</v>
          </cell>
        </row>
        <row r="11690">
          <cell r="A11690">
            <v>136081</v>
          </cell>
          <cell r="B11690" t="str">
            <v>阳起石</v>
          </cell>
          <cell r="C11690" t="str">
            <v>四川省中药饮片有限责任公司</v>
          </cell>
          <cell r="D11690" t="str">
            <v>煅</v>
          </cell>
        </row>
        <row r="11691">
          <cell r="A11691">
            <v>165514</v>
          </cell>
          <cell r="B11691" t="str">
            <v>破伤风人免疫球蛋白</v>
          </cell>
          <cell r="C11691" t="str">
            <v>成都蓉生药业有限公司</v>
          </cell>
          <cell r="D11691" t="str">
            <v>2.5ml:250IU</v>
          </cell>
        </row>
        <row r="11692">
          <cell r="A11692">
            <v>178080</v>
          </cell>
          <cell r="B11692" t="str">
            <v>阿托伐他汀钙胶囊</v>
          </cell>
          <cell r="C11692" t="str">
            <v>天方药业有限公司(原河南天方药业股份有限公司)</v>
          </cell>
          <cell r="D11692" t="str">
            <v>20mgx10粒</v>
          </cell>
        </row>
        <row r="11693">
          <cell r="A11693">
            <v>128436</v>
          </cell>
          <cell r="B11693" t="str">
            <v>内消瘰疬丸</v>
          </cell>
          <cell r="C11693" t="str">
            <v>兰州佛慈制药股份有限公司</v>
          </cell>
          <cell r="D11693" t="str">
            <v>100丸(浓缩丸)</v>
          </cell>
        </row>
        <row r="11694">
          <cell r="A11694">
            <v>152870</v>
          </cell>
          <cell r="B11694" t="str">
            <v>克林霉素磷酸酯凝胶</v>
          </cell>
          <cell r="C11694" t="str">
            <v>珠海联邦制药股份有限公司中山分公司</v>
          </cell>
          <cell r="D11694" t="str">
            <v>1%:10g</v>
          </cell>
        </row>
        <row r="11695">
          <cell r="A11695">
            <v>184082</v>
          </cell>
          <cell r="B11695" t="str">
            <v>复方水杨酸甲酯乳膏</v>
          </cell>
          <cell r="C11695" t="str">
            <v>珠海联邦制药股份有限公司中山分公司</v>
          </cell>
          <cell r="D11695" t="str">
            <v>40g</v>
          </cell>
        </row>
        <row r="11696">
          <cell r="A11696">
            <v>184083</v>
          </cell>
          <cell r="B11696" t="str">
            <v>葡萄糖酸钙口服溶液</v>
          </cell>
          <cell r="C11696" t="str">
            <v>亚宝药业四川制药有限公司</v>
          </cell>
          <cell r="D11696" t="str">
            <v>10%×10ml×20支</v>
          </cell>
        </row>
        <row r="11697">
          <cell r="A11697">
            <v>94920</v>
          </cell>
          <cell r="B11697" t="str">
            <v>盐酸左氧氟沙星乳膏</v>
          </cell>
          <cell r="C11697" t="str">
            <v>珠海联邦制药股份有限公司中山分公司</v>
          </cell>
          <cell r="D11697" t="str">
            <v>0.3%:15g</v>
          </cell>
        </row>
        <row r="11698">
          <cell r="A11698">
            <v>152012</v>
          </cell>
          <cell r="B11698" t="str">
            <v>硝酸咪康唑乳膏</v>
          </cell>
          <cell r="C11698" t="str">
            <v>珠海联邦制药股份有限公司中山分公司</v>
          </cell>
          <cell r="D11698" t="str">
            <v>15g：2%</v>
          </cell>
        </row>
        <row r="11699">
          <cell r="A11699">
            <v>180582</v>
          </cell>
          <cell r="B11699" t="str">
            <v>西洋参</v>
          </cell>
          <cell r="C11699" t="str">
            <v>太极集团四川绵阳制药有限公司</v>
          </cell>
          <cell r="D11699" t="str">
            <v>78g（一级片）</v>
          </cell>
        </row>
        <row r="11700">
          <cell r="A11700">
            <v>165244</v>
          </cell>
          <cell r="B11700" t="str">
            <v>盐车前子</v>
          </cell>
          <cell r="C11700" t="str">
            <v>其他生产厂家</v>
          </cell>
          <cell r="D11700" t="str">
            <v>盐炙</v>
          </cell>
        </row>
        <row r="11701">
          <cell r="A11701">
            <v>181270</v>
          </cell>
          <cell r="B11701" t="str">
            <v>红色小象幼童优护口腔护理套装（牙膏+牙刷）</v>
          </cell>
          <cell r="C11701" t="str">
            <v>上海上美化妆品有限公司</v>
          </cell>
          <cell r="D11701" t="str">
            <v>40g+1支</v>
          </cell>
        </row>
        <row r="11702">
          <cell r="A11702">
            <v>120214</v>
          </cell>
          <cell r="B11702" t="str">
            <v>盐酸氮卓斯汀鼻喷剂</v>
          </cell>
          <cell r="C11702" t="str">
            <v>MEDA Manufacturing GmbH</v>
          </cell>
          <cell r="D11702" t="str">
            <v>10ml:10mg</v>
          </cell>
        </row>
        <row r="11703">
          <cell r="A11703">
            <v>55863</v>
          </cell>
          <cell r="B11703" t="str">
            <v>银黄含化片</v>
          </cell>
          <cell r="C11703" t="str">
            <v>鲁南厚普制药有限公司</v>
          </cell>
          <cell r="D11703" t="str">
            <v>24片</v>
          </cell>
        </row>
        <row r="11704">
          <cell r="A11704">
            <v>182081</v>
          </cell>
          <cell r="B11704" t="str">
            <v>匹伐他汀钙片</v>
          </cell>
          <cell r="C11704" t="str">
            <v>北京双鹤药业股份有限公司</v>
          </cell>
          <cell r="D11704" t="str">
            <v>1mgx7片</v>
          </cell>
        </row>
        <row r="11705">
          <cell r="A11705">
            <v>182122</v>
          </cell>
          <cell r="B11705" t="str">
            <v>蜂蜜（槐花蜜）</v>
          </cell>
          <cell r="C11705" t="str">
            <v>内蒙古瑞泰药业有限责任公司</v>
          </cell>
          <cell r="D11705" t="str">
            <v>500g</v>
          </cell>
        </row>
        <row r="11706">
          <cell r="A11706">
            <v>181627</v>
          </cell>
          <cell r="B11706" t="str">
            <v>鼻渊通窍颗粒</v>
          </cell>
          <cell r="C11706" t="str">
            <v>山东新时代药业有限公司</v>
          </cell>
          <cell r="D11706" t="str">
            <v>15gX15袋</v>
          </cell>
        </row>
        <row r="11707">
          <cell r="A11707">
            <v>182197</v>
          </cell>
          <cell r="B11707" t="str">
            <v>芦根</v>
          </cell>
          <cell r="C11707" t="str">
            <v>其他生产厂家</v>
          </cell>
          <cell r="D11707" t="str">
            <v>切制</v>
          </cell>
        </row>
        <row r="11708">
          <cell r="A11708">
            <v>117922</v>
          </cell>
          <cell r="B11708" t="str">
            <v>豆蔻</v>
          </cell>
          <cell r="C11708" t="str">
            <v>其他生产厂家</v>
          </cell>
          <cell r="D11708" t="str">
            <v>10g、净制</v>
          </cell>
        </row>
        <row r="11709">
          <cell r="A11709">
            <v>162648</v>
          </cell>
          <cell r="B11709" t="str">
            <v>土鳖虫</v>
          </cell>
          <cell r="C11709" t="str">
            <v>四川泰鹏药业有限公司</v>
          </cell>
          <cell r="D11709" t="str">
            <v>10g</v>
          </cell>
        </row>
        <row r="11710">
          <cell r="A11710">
            <v>181647</v>
          </cell>
          <cell r="B11710" t="str">
            <v>防己</v>
          </cell>
          <cell r="C11710" t="str">
            <v>其他生产厂家</v>
          </cell>
          <cell r="D11710" t="str">
            <v>片10g</v>
          </cell>
        </row>
        <row r="11711">
          <cell r="A11711">
            <v>120952</v>
          </cell>
          <cell r="B11711" t="str">
            <v>复方氨酚烷胺胶囊</v>
          </cell>
          <cell r="C11711" t="str">
            <v>葵花药业集团湖北武当有限公司(湖北武当金鼎制药有限公司)</v>
          </cell>
          <cell r="D11711" t="str">
            <v>12粒</v>
          </cell>
        </row>
        <row r="11712">
          <cell r="A11712">
            <v>183655</v>
          </cell>
          <cell r="B11712" t="str">
            <v>雅漾恒润清爽保湿乳</v>
          </cell>
          <cell r="C11712" t="str">
            <v>法国皮尔法伯雅漾护肤化妆品研制公司</v>
          </cell>
          <cell r="D11712" t="str">
            <v>40ml</v>
          </cell>
        </row>
        <row r="11713">
          <cell r="A11713">
            <v>183652</v>
          </cell>
          <cell r="B11713" t="str">
            <v>雅漾日间隔离修颜乳</v>
          </cell>
          <cell r="C11713" t="str">
            <v>法国皮尔法伯雅漾护肤化妆品研制公司</v>
          </cell>
          <cell r="D11713" t="str">
            <v>40ml</v>
          </cell>
        </row>
        <row r="11714">
          <cell r="A11714">
            <v>183653</v>
          </cell>
          <cell r="B11714" t="str">
            <v>雅漾舒护调理喷雾</v>
          </cell>
          <cell r="C11714" t="str">
            <v>法国皮尔法伯雅漾护肤化妆品研制公司</v>
          </cell>
          <cell r="D11714" t="str">
            <v>300ml</v>
          </cell>
        </row>
        <row r="11715">
          <cell r="A11715">
            <v>183654</v>
          </cell>
          <cell r="B11715" t="str">
            <v>雅漾恒润保湿精华乳</v>
          </cell>
          <cell r="C11715" t="str">
            <v>法国皮尔法伯雅漾护肤化妆品研制公司</v>
          </cell>
          <cell r="D11715" t="str">
            <v>30ml</v>
          </cell>
        </row>
        <row r="11716">
          <cell r="A11716">
            <v>183656</v>
          </cell>
          <cell r="B11716" t="str">
            <v>雅漾舒护调理喷雾</v>
          </cell>
          <cell r="C11716" t="str">
            <v>法国皮尔法伯雅漾护肤化妆品研制公司</v>
          </cell>
          <cell r="D11716" t="str">
            <v>150ml</v>
          </cell>
        </row>
        <row r="11717">
          <cell r="A11717">
            <v>92624</v>
          </cell>
          <cell r="B11717" t="str">
            <v>克林霉素甲硝唑搽剂</v>
          </cell>
          <cell r="C11717" t="str">
            <v>黑龙江天龙药业有限公司</v>
          </cell>
          <cell r="D11717" t="str">
            <v>40ml</v>
          </cell>
        </row>
        <row r="11718">
          <cell r="A11718">
            <v>181158</v>
          </cell>
          <cell r="B11718" t="str">
            <v>人绒毛膜促性腺激素(HCG)检测试纸(胶体金免疫层析法)</v>
          </cell>
          <cell r="C11718" t="str">
            <v>浙江东方基因生物制品股份有限公司</v>
          </cell>
          <cell r="D11718" t="str">
            <v>笔型铝塑包装：1人份</v>
          </cell>
        </row>
        <row r="11719">
          <cell r="A11719">
            <v>181159</v>
          </cell>
          <cell r="B11719" t="str">
            <v>人绒毛膜促性腺激素(HCG)检测试纸(胶体金免疫层析法)</v>
          </cell>
          <cell r="C11719" t="str">
            <v>浙江东方基因生物制品股份有限公司</v>
          </cell>
          <cell r="D11719" t="str">
            <v>条型铝塑包装：1人份</v>
          </cell>
        </row>
        <row r="11720">
          <cell r="A11720">
            <v>181157</v>
          </cell>
          <cell r="B11720" t="str">
            <v>人绒毛膜促性腺激素(HCG)检测试纸(胶体金免疫层析法)</v>
          </cell>
          <cell r="C11720" t="str">
            <v>浙江东方基因生物制品股份有限公司</v>
          </cell>
          <cell r="D11720" t="str">
            <v>卡型铝塑包装：1人份</v>
          </cell>
        </row>
        <row r="11721">
          <cell r="A11721">
            <v>181478</v>
          </cell>
          <cell r="B11721" t="str">
            <v>复方红衣补血口服液</v>
          </cell>
          <cell r="C11721" t="str">
            <v>山东翔宇健康制药有限公司</v>
          </cell>
          <cell r="D11721" t="str">
            <v>10mlx18支</v>
          </cell>
        </row>
        <row r="11722">
          <cell r="A11722">
            <v>181479</v>
          </cell>
          <cell r="B11722" t="str">
            <v>肝复乐胶囊</v>
          </cell>
          <cell r="C11722" t="str">
            <v>湖南九典制药有限公司</v>
          </cell>
          <cell r="D11722" t="str">
            <v>0.5gx60粒</v>
          </cell>
        </row>
        <row r="11723">
          <cell r="A11723">
            <v>163832</v>
          </cell>
          <cell r="B11723" t="str">
            <v>马来酸左氨氯地平分散片</v>
          </cell>
          <cell r="C11723" t="str">
            <v>石药集团欧意药业有限公司(原:石家庄欧意药业公司)</v>
          </cell>
          <cell r="D11723" t="str">
            <v>2.5mgx14片</v>
          </cell>
        </row>
        <row r="11724">
          <cell r="A11724">
            <v>182718</v>
          </cell>
          <cell r="B11724" t="str">
            <v>萘敏维滴眼液</v>
          </cell>
          <cell r="C11724" t="str">
            <v>沈阳兴齐眼药股份有限公司(原沈阳兴齐制药)</v>
          </cell>
          <cell r="D11724" t="str">
            <v>0.4mlx15支</v>
          </cell>
        </row>
        <row r="11725">
          <cell r="A11725">
            <v>183896</v>
          </cell>
          <cell r="B11725" t="str">
            <v>薏苡仁</v>
          </cell>
          <cell r="C11725" t="str">
            <v>四川德仁堂中药科技股份有限公司</v>
          </cell>
          <cell r="D11725" t="str">
            <v>260g</v>
          </cell>
        </row>
        <row r="11726">
          <cell r="A11726">
            <v>119566</v>
          </cell>
          <cell r="B11726" t="str">
            <v>丹栀逍遥丸</v>
          </cell>
          <cell r="C11726" t="str">
            <v>昆明中药厂有限公司</v>
          </cell>
          <cell r="D11726" t="str">
            <v>6gx10袋
</v>
          </cell>
        </row>
        <row r="11727">
          <cell r="A11727">
            <v>184159</v>
          </cell>
          <cell r="B11727" t="str">
            <v>人参</v>
          </cell>
          <cell r="C11727" t="str">
            <v>上海真仁堂药业有限公司</v>
          </cell>
          <cell r="D11727" t="str">
            <v>50g</v>
          </cell>
        </row>
        <row r="11728">
          <cell r="A11728">
            <v>106102</v>
          </cell>
          <cell r="B11728" t="str">
            <v>赖氨肌醇维B12口服溶液</v>
          </cell>
          <cell r="C11728" t="str">
            <v>成都迪康药业股份有限公司(成都迪康药业有限公司)</v>
          </cell>
          <cell r="D11728" t="str">
            <v>100ml</v>
          </cell>
        </row>
        <row r="11729">
          <cell r="A11729">
            <v>141821</v>
          </cell>
          <cell r="B11729" t="str">
            <v>盐酸阿莫罗芬乳膏</v>
          </cell>
          <cell r="C11729" t="str">
            <v>江苏福邦药业有限公司</v>
          </cell>
          <cell r="D11729" t="str">
            <v>0.25%10g</v>
          </cell>
        </row>
        <row r="11730">
          <cell r="A11730">
            <v>143241</v>
          </cell>
          <cell r="B11730" t="str">
            <v>人干扰素α2b凝胶</v>
          </cell>
          <cell r="C11730" t="str">
            <v>兆科药业(合肥)有限公司</v>
          </cell>
          <cell r="D11730" t="str">
            <v>10g（10万IU/克）</v>
          </cell>
        </row>
        <row r="11731">
          <cell r="A11731">
            <v>155250</v>
          </cell>
          <cell r="B11731" t="str">
            <v>强力枇杷露</v>
          </cell>
          <cell r="C11731" t="str">
            <v>哈尔滨市康隆药业有限责任公司</v>
          </cell>
          <cell r="D11731" t="str">
            <v>120mL（无糖型）</v>
          </cell>
        </row>
        <row r="11732">
          <cell r="A11732">
            <v>180409</v>
          </cell>
          <cell r="B11732" t="str">
            <v>开塞露</v>
          </cell>
          <cell r="C11732" t="str">
            <v>武汉五景药业有限公司</v>
          </cell>
          <cell r="D11732" t="str">
            <v>10ml×2支</v>
          </cell>
        </row>
        <row r="11733">
          <cell r="A11733">
            <v>180936</v>
          </cell>
          <cell r="B11733" t="str">
            <v>人干扰素α2b凝胶(重组人干扰素α2b凝胶)</v>
          </cell>
          <cell r="C11733" t="str">
            <v>兆科药业(合肥)有限公司</v>
          </cell>
          <cell r="D11733" t="str">
            <v>1.0x10万IU:5g</v>
          </cell>
        </row>
        <row r="11734">
          <cell r="A11734">
            <v>182011</v>
          </cell>
          <cell r="B11734" t="str">
            <v>雌二醇片/雌二醇地屈孕酮片复合包装</v>
          </cell>
          <cell r="C11734" t="str">
            <v>Abbott Biologicals B.V.</v>
          </cell>
          <cell r="D11734" t="str">
            <v>1mg:10mgx28片</v>
          </cell>
        </row>
        <row r="11735">
          <cell r="A11735">
            <v>180681</v>
          </cell>
          <cell r="B11735" t="str">
            <v>阿法骨化醇软胶囊</v>
          </cell>
          <cell r="C11735" t="str">
            <v>正大制药（青岛）有限公司（原青岛正大海尔制药有限公司）</v>
          </cell>
          <cell r="D11735" t="str">
            <v>0.25μgx10粒x4板</v>
          </cell>
        </row>
        <row r="11736">
          <cell r="A11736">
            <v>171743</v>
          </cell>
          <cell r="B11736" t="str">
            <v>蔓越莓饮料</v>
          </cell>
          <cell r="C11736" t="str">
            <v>Swisse Wellness Ply Ltd</v>
          </cell>
          <cell r="D11736" t="str">
            <v>300ml</v>
          </cell>
        </row>
        <row r="11737">
          <cell r="A11737">
            <v>171756</v>
          </cell>
          <cell r="B11737" t="str">
            <v>乳清蛋白调制乳粉</v>
          </cell>
          <cell r="C11737" t="str">
            <v>Swisse Wellness Ply Ltd</v>
          </cell>
          <cell r="D11737" t="str">
            <v>450g(香草味)</v>
          </cell>
        </row>
        <row r="11738">
          <cell r="A11738">
            <v>176710</v>
          </cell>
          <cell r="B11738" t="str">
            <v>葡萄籽风味饮料</v>
          </cell>
          <cell r="C11738" t="str">
            <v>Swisse Wellness Ply Ltd</v>
          </cell>
          <cell r="D11738" t="str">
            <v>300ml</v>
          </cell>
        </row>
        <row r="11739">
          <cell r="A11739">
            <v>171746</v>
          </cell>
          <cell r="B11739" t="str">
            <v>深海鱼油胶囊</v>
          </cell>
          <cell r="C11739" t="str">
            <v>Swisse Wellness Ply Ltd</v>
          </cell>
          <cell r="D11739" t="str">
            <v>280g(1.4gx200粒)</v>
          </cell>
        </row>
        <row r="11740">
          <cell r="A11740">
            <v>171748</v>
          </cell>
          <cell r="B11740" t="str">
            <v>深海鱼油胶囊</v>
          </cell>
          <cell r="C11740" t="str">
            <v>Swisse Wellness Ply Ltd</v>
          </cell>
          <cell r="D11740" t="str">
            <v>126g(1.4gx90粒)</v>
          </cell>
        </row>
        <row r="11741">
          <cell r="A11741">
            <v>171759</v>
          </cell>
          <cell r="B11741" t="str">
            <v>血橙饮料</v>
          </cell>
          <cell r="C11741" t="str">
            <v>Swisse Wellness Ply Ltd</v>
          </cell>
          <cell r="D11741" t="str">
            <v>500ml</v>
          </cell>
        </row>
        <row r="11742">
          <cell r="A11742">
            <v>171765</v>
          </cell>
          <cell r="B11742" t="str">
            <v>孕产妇DHA鱼油胶囊</v>
          </cell>
          <cell r="C11742" t="str">
            <v>Swisse Wellness Ply Ltd</v>
          </cell>
          <cell r="D11742" t="str">
            <v>22.8g(0.76gx30粒)</v>
          </cell>
        </row>
        <row r="11743">
          <cell r="A11743">
            <v>181245</v>
          </cell>
          <cell r="B11743" t="str">
            <v>SWISSE钙维生素D片</v>
          </cell>
          <cell r="C11743" t="str">
            <v>Swisse Wellness Ply Ltd</v>
          </cell>
          <cell r="D11743" t="str">
            <v>1.895gx60片</v>
          </cell>
        </row>
        <row r="11744">
          <cell r="A11744">
            <v>181246</v>
          </cell>
          <cell r="B11744" t="str">
            <v>SWISSE钙维生素D片</v>
          </cell>
          <cell r="C11744" t="str">
            <v>Swisse Wellness Ply Ltd</v>
          </cell>
          <cell r="D11744" t="str">
            <v>1.895gx90片</v>
          </cell>
        </row>
        <row r="11745">
          <cell r="A11745">
            <v>182065</v>
          </cell>
          <cell r="B11745" t="str">
            <v>便携式超声雾化器</v>
          </cell>
          <cell r="C11745" t="str">
            <v>深圳来福士雾化医学有限公司</v>
          </cell>
          <cell r="D11745" t="str">
            <v>AirPro</v>
          </cell>
        </row>
        <row r="11746">
          <cell r="A11746">
            <v>125169</v>
          </cell>
          <cell r="B11746" t="str">
            <v>穿心莲片</v>
          </cell>
          <cell r="C11746" t="str">
            <v>广西嘉进药业有限公司</v>
          </cell>
          <cell r="D11746" t="str">
            <v>12片x4板(薄膜衣)</v>
          </cell>
        </row>
        <row r="11747">
          <cell r="A11747">
            <v>153448</v>
          </cell>
          <cell r="B11747" t="str">
            <v>上清丸</v>
          </cell>
          <cell r="C11747" t="str">
            <v>太极集团浙江东方制药有限公司</v>
          </cell>
          <cell r="D11747" t="str">
            <v>6gx10袋</v>
          </cell>
        </row>
        <row r="11748">
          <cell r="A11748">
            <v>180979</v>
          </cell>
          <cell r="B11748" t="str">
            <v>牛初乳咀嚼片</v>
          </cell>
          <cell r="C11748" t="str">
            <v>江苏艾兰得营养品有限公司</v>
          </cell>
          <cell r="D11748" t="str">
            <v>60g(1g×60片)</v>
          </cell>
        </row>
        <row r="11749">
          <cell r="A11749">
            <v>180980</v>
          </cell>
          <cell r="B11749" t="str">
            <v>柠檬玫瑰茶</v>
          </cell>
          <cell r="C11749" t="str">
            <v>四川德仁堂中药科技股份有限公司</v>
          </cell>
          <cell r="D11749" t="str">
            <v>45g</v>
          </cell>
        </row>
        <row r="11750">
          <cell r="A11750">
            <v>180981</v>
          </cell>
          <cell r="B11750" t="str">
            <v>大枣枸杞桂圆茶</v>
          </cell>
          <cell r="C11750" t="str">
            <v>四川德仁堂中药科技股份有限公司</v>
          </cell>
          <cell r="D11750" t="str">
            <v>120g(10g×12袋)</v>
          </cell>
        </row>
        <row r="11751">
          <cell r="A11751">
            <v>182329</v>
          </cell>
          <cell r="B11751" t="str">
            <v>液体创口贴</v>
          </cell>
          <cell r="C11751" t="str">
            <v>江苏海智生物医药有限公司</v>
          </cell>
          <cell r="D11751" t="str">
            <v>涂抹型5ml</v>
          </cell>
        </row>
        <row r="11752">
          <cell r="A11752">
            <v>168947</v>
          </cell>
          <cell r="B11752" t="str">
            <v>茵陈</v>
          </cell>
          <cell r="C11752" t="str">
            <v>其他生产厂家</v>
          </cell>
          <cell r="D11752" t="str">
            <v>碎</v>
          </cell>
        </row>
        <row r="11753">
          <cell r="A11753">
            <v>182816</v>
          </cell>
          <cell r="B11753" t="str">
            <v>理肤泉特安舒缓润肤水</v>
          </cell>
          <cell r="C11753" t="str">
            <v>欧莱雅(中国)有限公司</v>
          </cell>
          <cell r="D11753" t="str">
            <v>200ml</v>
          </cell>
        </row>
        <row r="11754">
          <cell r="A11754">
            <v>182995</v>
          </cell>
          <cell r="B11754" t="str">
            <v>极塑奶昔粉固体饮料（香草味）</v>
          </cell>
          <cell r="C11754" t="str">
            <v>广州澳柯葆贸易有限公司</v>
          </cell>
          <cell r="D11754" t="str">
            <v>350g</v>
          </cell>
        </row>
        <row r="11755">
          <cell r="A11755">
            <v>182601</v>
          </cell>
          <cell r="B11755" t="str">
            <v>清热止痒洗剂</v>
          </cell>
          <cell r="C11755" t="str">
            <v>云南优克制药公司</v>
          </cell>
          <cell r="D11755" t="str">
            <v>180ml(带冲洗器)</v>
          </cell>
        </row>
        <row r="11756">
          <cell r="A11756">
            <v>180994</v>
          </cell>
          <cell r="B11756" t="str">
            <v>太子参</v>
          </cell>
          <cell r="C11756" t="str">
            <v>四川德仁堂中药科技股份有限公司</v>
          </cell>
          <cell r="D11756" t="str">
            <v>80g（净制）</v>
          </cell>
        </row>
        <row r="11757">
          <cell r="A11757">
            <v>180995</v>
          </cell>
          <cell r="B11757" t="str">
            <v>茯苓</v>
          </cell>
          <cell r="C11757" t="str">
            <v>四川德仁堂中药科技股份有限公司</v>
          </cell>
          <cell r="D11757" t="str">
            <v>80g（块）</v>
          </cell>
        </row>
        <row r="11758">
          <cell r="A11758">
            <v>180996</v>
          </cell>
          <cell r="B11758" t="str">
            <v>薏苡仁</v>
          </cell>
          <cell r="C11758" t="str">
            <v>四川德仁堂中药科技股份有限公司</v>
          </cell>
          <cell r="D11758" t="str">
            <v>120g（净制）</v>
          </cell>
        </row>
        <row r="11759">
          <cell r="A11759">
            <v>180991</v>
          </cell>
          <cell r="B11759" t="str">
            <v>净山楂</v>
          </cell>
          <cell r="C11759" t="str">
            <v>四川德仁堂中药科技股份有限公司</v>
          </cell>
          <cell r="D11759" t="str">
            <v>50g（净制）</v>
          </cell>
        </row>
        <row r="11760">
          <cell r="A11760">
            <v>180992</v>
          </cell>
          <cell r="B11760" t="str">
            <v>党参段</v>
          </cell>
          <cell r="C11760" t="str">
            <v>四川德仁堂中药科技股份有限公司</v>
          </cell>
          <cell r="D11760" t="str">
            <v>130g</v>
          </cell>
        </row>
        <row r="11761">
          <cell r="A11761">
            <v>180993</v>
          </cell>
          <cell r="B11761" t="str">
            <v>百合</v>
          </cell>
          <cell r="C11761" t="str">
            <v>四川德仁堂中药科技股份有限公司</v>
          </cell>
          <cell r="D11761" t="str">
            <v>50g（净制）</v>
          </cell>
        </row>
        <row r="11762">
          <cell r="A11762">
            <v>141560</v>
          </cell>
          <cell r="B11762" t="str">
            <v>碳酸司维拉姆片</v>
          </cell>
          <cell r="C11762" t="str">
            <v>赛诺菲(杭州)制药有限公司</v>
          </cell>
          <cell r="D11762" t="str">
            <v>800mgx30片</v>
          </cell>
        </row>
        <row r="11763">
          <cell r="A11763">
            <v>166003</v>
          </cell>
          <cell r="B11763" t="str">
            <v>芪葛颗粒</v>
          </cell>
          <cell r="C11763" t="str">
            <v>江苏康缘药业股份有限公司</v>
          </cell>
          <cell r="D11763" t="str">
            <v>10gx10袋</v>
          </cell>
        </row>
        <row r="11764">
          <cell r="A11764">
            <v>182076</v>
          </cell>
          <cell r="B11764" t="str">
            <v>炮山甲</v>
          </cell>
          <cell r="C11764" t="str">
            <v>湖北金贵中药饮片有限公司</v>
          </cell>
          <cell r="D11764" t="str">
            <v>10g</v>
          </cell>
        </row>
        <row r="11765">
          <cell r="A11765">
            <v>56790</v>
          </cell>
          <cell r="B11765" t="str">
            <v>乳酸亚铁片</v>
          </cell>
          <cell r="C11765" t="str">
            <v>南昌市飞弘药业有限公司</v>
          </cell>
          <cell r="D11765" t="str">
            <v>0.1gx20片</v>
          </cell>
        </row>
        <row r="11766">
          <cell r="A11766">
            <v>63123</v>
          </cell>
          <cell r="B11766" t="str">
            <v>复方冬凌草含片</v>
          </cell>
          <cell r="C11766" t="str">
            <v>河南省济源市济世药业有限公司</v>
          </cell>
          <cell r="D11766" t="str">
            <v>0.6gx48片</v>
          </cell>
        </row>
        <row r="11767">
          <cell r="A11767">
            <v>137174</v>
          </cell>
          <cell r="B11767" t="str">
            <v>高效单体银鼻炎抗菌喷剂</v>
          </cell>
          <cell r="C11767" t="str">
            <v>吉林邦安宝医用设备有限公司</v>
          </cell>
          <cell r="D11767" t="str">
            <v>15ml</v>
          </cell>
        </row>
        <row r="11768">
          <cell r="A11768">
            <v>137089</v>
          </cell>
          <cell r="B11768" t="str">
            <v>高效单体银妇用抗菌洗液</v>
          </cell>
          <cell r="C11768" t="str">
            <v>吉林邦安宝医用设备有限公司</v>
          </cell>
          <cell r="D11768" t="str">
            <v>200ml</v>
          </cell>
        </row>
        <row r="11769">
          <cell r="A11769">
            <v>146044</v>
          </cell>
          <cell r="B11769" t="str">
            <v>正压呼吸机</v>
          </cell>
          <cell r="C11769" t="str">
            <v>苏州鱼跃医疗科技有限公司</v>
          </cell>
          <cell r="D11769" t="str">
            <v>YH-580</v>
          </cell>
        </row>
        <row r="11770">
          <cell r="A11770">
            <v>168000</v>
          </cell>
          <cell r="B11770" t="str">
            <v>双水平正压通气治疗机</v>
          </cell>
          <cell r="C11770" t="str">
            <v>江苏鱼跃医疗设备股份有限公司</v>
          </cell>
          <cell r="D11770" t="str">
            <v>YH-720</v>
          </cell>
        </row>
        <row r="11771">
          <cell r="A11771">
            <v>181330</v>
          </cell>
          <cell r="B11771" t="str">
            <v>天麻</v>
          </cell>
          <cell r="C11771" t="str">
            <v>四川利民中药饮片有限责任公司</v>
          </cell>
          <cell r="D11771" t="str">
            <v>特等</v>
          </cell>
        </row>
        <row r="11772">
          <cell r="A11772">
            <v>181331</v>
          </cell>
          <cell r="B11772" t="str">
            <v>天麻</v>
          </cell>
          <cell r="C11772" t="str">
            <v>四川利民中药饮片有限责任公司</v>
          </cell>
          <cell r="D11772" t="str">
            <v>一等</v>
          </cell>
        </row>
        <row r="11773">
          <cell r="A11773">
            <v>168001</v>
          </cell>
          <cell r="B11773" t="str">
            <v>双水平正压呼吸机</v>
          </cell>
          <cell r="C11773" t="str">
            <v>苏州鱼跃医疗科技有限公司</v>
          </cell>
          <cell r="D11773" t="str">
            <v>YH-725</v>
          </cell>
        </row>
        <row r="11774">
          <cell r="A11774">
            <v>181793</v>
          </cell>
          <cell r="B11774" t="str">
            <v>电子血压计(欧姆龙)</v>
          </cell>
          <cell r="C11774" t="str">
            <v>欧姆龙(大连)有限公司</v>
          </cell>
          <cell r="D11774" t="str">
            <v>HEM-6322T（手腕式）</v>
          </cell>
        </row>
        <row r="11775">
          <cell r="A11775">
            <v>182178</v>
          </cell>
          <cell r="B11775" t="str">
            <v>百雀羚玲珑玉润花漾补水集</v>
          </cell>
          <cell r="C11775" t="str">
            <v>上海百雀羚日用化学有限公司</v>
          </cell>
          <cell r="D11775" t="str">
            <v>洁容膏90g+清滢醒肤水100ml+凝水菁华乳100ml</v>
          </cell>
        </row>
        <row r="11776">
          <cell r="A11776">
            <v>84237</v>
          </cell>
          <cell r="B11776" t="str">
            <v>腺苷钴胺片(赛立泰)</v>
          </cell>
          <cell r="C11776" t="str">
            <v>福建古田药业有限公司</v>
          </cell>
          <cell r="D11776" t="str">
            <v>0.25mgx12片x3板</v>
          </cell>
        </row>
        <row r="11777">
          <cell r="A11777">
            <v>182046</v>
          </cell>
          <cell r="B11777" t="str">
            <v>非布司他片</v>
          </cell>
          <cell r="C11777" t="str">
            <v>杭州朱养心药业有限公司</v>
          </cell>
          <cell r="D11777" t="str">
            <v>40mg×7片</v>
          </cell>
        </row>
        <row r="11778">
          <cell r="A11778">
            <v>183495</v>
          </cell>
          <cell r="B11778" t="str">
            <v>咪喹莫特乳膏</v>
          </cell>
          <cell r="C11778" t="str">
            <v>3M Health care limited</v>
          </cell>
          <cell r="D11778" t="str">
            <v>250mg:12.5mgx12袋</v>
          </cell>
        </row>
        <row r="11779">
          <cell r="A11779">
            <v>178738</v>
          </cell>
          <cell r="B11779" t="str">
            <v>珍珠明目滴眼液</v>
          </cell>
          <cell r="C11779" t="str">
            <v>苏州工业园区天龙制药有限公司</v>
          </cell>
          <cell r="D11779" t="str">
            <v>10ml</v>
          </cell>
        </row>
        <row r="11780">
          <cell r="A11780">
            <v>169783</v>
          </cell>
          <cell r="B11780" t="str">
            <v>复方酮康唑乳膏</v>
          </cell>
          <cell r="C11780" t="str">
            <v>江苏晨牌邦德药业有限公司</v>
          </cell>
          <cell r="D11780" t="str">
            <v>20g</v>
          </cell>
        </row>
        <row r="11781">
          <cell r="A11781">
            <v>93057</v>
          </cell>
          <cell r="B11781" t="str">
            <v>布地奈德吸入气雾剂</v>
          </cell>
          <cell r="C11781" t="str">
            <v>鲁南贝特制药有限公司(原山东鲁南贝特制药有限公司)</v>
          </cell>
          <cell r="D11781" t="str">
            <v>200揿 0.1mg/掀</v>
          </cell>
        </row>
        <row r="11782">
          <cell r="A11782">
            <v>136028</v>
          </cell>
          <cell r="B11782" t="str">
            <v>蒲黄炭</v>
          </cell>
          <cell r="C11782" t="str">
            <v>其他生产厂家</v>
          </cell>
          <cell r="D11782" t="str">
            <v>炒炭</v>
          </cell>
        </row>
        <row r="11783">
          <cell r="A11783">
            <v>182298</v>
          </cell>
          <cell r="B11783" t="str">
            <v>复方鱼腥草合剂</v>
          </cell>
          <cell r="C11783" t="str">
            <v>浙江康恩贝中药有限公司</v>
          </cell>
          <cell r="D11783" t="str">
            <v>10mlx6瓶</v>
          </cell>
        </row>
        <row r="11784">
          <cell r="A11784">
            <v>182299</v>
          </cell>
          <cell r="B11784" t="str">
            <v>鬼箭羽</v>
          </cell>
          <cell r="C11784" t="str">
            <v>湖北金贵中药饮片有限公司</v>
          </cell>
          <cell r="D11784" t="str">
            <v>统片</v>
          </cell>
        </row>
        <row r="11785">
          <cell r="A11785">
            <v>118584</v>
          </cell>
          <cell r="B11785" t="str">
            <v>乙酰半胱氨酸泡腾片</v>
          </cell>
          <cell r="C11785" t="str">
            <v>浙江金华康恩贝生物制药有限公司</v>
          </cell>
          <cell r="D11785" t="str">
            <v>600mgx6片</v>
          </cell>
        </row>
        <row r="11786">
          <cell r="A11786">
            <v>133193</v>
          </cell>
          <cell r="B11786" t="str">
            <v>咪喹莫特乳膏</v>
          </cell>
          <cell r="C11786" t="str">
            <v>四川明欣药业有限责任公司</v>
          </cell>
          <cell r="D11786" t="str">
            <v>0.25g：12.5mgx4袋</v>
          </cell>
        </row>
        <row r="11787">
          <cell r="A11787">
            <v>183042</v>
          </cell>
          <cell r="B11787" t="str">
            <v>肠炎宁颗粒</v>
          </cell>
          <cell r="C11787" t="str">
            <v>江西天施康中药股份有限公司</v>
          </cell>
          <cell r="D11787" t="str">
            <v>10gx4袋</v>
          </cell>
        </row>
        <row r="11788">
          <cell r="A11788">
            <v>183048</v>
          </cell>
          <cell r="B11788" t="str">
            <v>非接触式红外体温仪</v>
          </cell>
          <cell r="C11788" t="str">
            <v>广州市倍尔康医疗器械有限公司</v>
          </cell>
          <cell r="D11788" t="str">
            <v>JXB-312</v>
          </cell>
        </row>
        <row r="11789">
          <cell r="A11789">
            <v>159331</v>
          </cell>
          <cell r="B11789" t="str">
            <v>天然胶乳橡胶避孕套</v>
          </cell>
          <cell r="C11789" t="str">
            <v>青岛伦敦杜蕾斯有限公司</v>
          </cell>
          <cell r="D11789" t="str">
            <v>12只（亲昵装）</v>
          </cell>
        </row>
        <row r="11790">
          <cell r="A11790">
            <v>163823</v>
          </cell>
          <cell r="B11790" t="str">
            <v>杜蕾斯K-Y人体润滑剂</v>
          </cell>
          <cell r="C11790" t="str">
            <v>SURETEX LIMITED（泰国）</v>
          </cell>
          <cell r="D11790" t="str">
            <v>50g</v>
          </cell>
        </row>
        <row r="11791">
          <cell r="A11791">
            <v>177740</v>
          </cell>
          <cell r="B11791" t="str">
            <v>天然胶乳橡胶避孕套(杜蕾斯)</v>
          </cell>
          <cell r="C11791" t="str">
            <v>青岛伦敦杜蕾斯有限公司</v>
          </cell>
          <cell r="D11791" t="str">
            <v>12只（紧型超薄装）</v>
          </cell>
        </row>
        <row r="11792">
          <cell r="A11792">
            <v>183133</v>
          </cell>
          <cell r="B11792" t="str">
            <v>天然胶乳橡胶避孕套（杜蕾斯）</v>
          </cell>
          <cell r="C11792" t="str">
            <v>青岛伦敦杜蕾斯有限公司</v>
          </cell>
          <cell r="D11792" t="str">
            <v>12只（润薄空气套）</v>
          </cell>
        </row>
        <row r="11793">
          <cell r="A11793">
            <v>134218</v>
          </cell>
          <cell r="B11793" t="str">
            <v>白术</v>
          </cell>
          <cell r="C11793" t="str">
            <v>亳州市沪谯药业有限公司</v>
          </cell>
          <cell r="D11793" t="str">
            <v>10g净制</v>
          </cell>
        </row>
        <row r="11794">
          <cell r="A11794">
            <v>104487</v>
          </cell>
          <cell r="B11794" t="str">
            <v>银花泌炎灵片</v>
          </cell>
          <cell r="C11794" t="str">
            <v>吉林华康药业股份有限公司</v>
          </cell>
          <cell r="D11794" t="str">
            <v>0.5gx12片x2板（薄膜衣）</v>
          </cell>
        </row>
        <row r="11795">
          <cell r="A11795">
            <v>163072</v>
          </cell>
          <cell r="B11795" t="str">
            <v>替莫唑胺胶囊</v>
          </cell>
          <cell r="C11795" t="str">
            <v>北京双鹭药业股份有限公司</v>
          </cell>
          <cell r="D11795" t="str">
            <v>20mgx10粒</v>
          </cell>
        </row>
        <row r="11796">
          <cell r="A11796">
            <v>119841</v>
          </cell>
          <cell r="B11796" t="str">
            <v>感冒灵颗粒</v>
          </cell>
          <cell r="C11796" t="str">
            <v>云南裕丰药业有限公司</v>
          </cell>
          <cell r="D11796" t="str">
            <v>10gx10袋</v>
          </cell>
        </row>
        <row r="11797">
          <cell r="A11797">
            <v>130349</v>
          </cell>
          <cell r="B11797" t="str">
            <v>人工牛黄甲硝唑胶囊</v>
          </cell>
          <cell r="C11797" t="str">
            <v>葵花药业集团(唐山)生物制药有限公司</v>
          </cell>
          <cell r="D11797" t="str">
            <v>12粒x2板</v>
          </cell>
        </row>
        <row r="11798">
          <cell r="A11798">
            <v>181448</v>
          </cell>
          <cell r="B11798" t="str">
            <v>汤臣倍健B族维生素片</v>
          </cell>
          <cell r="C11798" t="str">
            <v>汤臣倍健股份有限公司</v>
          </cell>
          <cell r="D11798" t="str">
            <v>100片（500mg×100片）</v>
          </cell>
        </row>
        <row r="11799">
          <cell r="A11799">
            <v>162418</v>
          </cell>
          <cell r="B11799" t="str">
            <v>复方地西泮片</v>
          </cell>
          <cell r="C11799" t="str">
            <v>济宁市安康制药有限责任公司</v>
          </cell>
          <cell r="D11799" t="str">
            <v>10片</v>
          </cell>
        </row>
        <row r="11800">
          <cell r="A11800">
            <v>56522</v>
          </cell>
          <cell r="B11800" t="str">
            <v>乌洛托品片</v>
          </cell>
          <cell r="C11800" t="str">
            <v>华东医药(西安)博华制药有限公司(原:西安博华制药)</v>
          </cell>
          <cell r="D11800" t="str">
            <v>0.3gx50片</v>
          </cell>
        </row>
        <row r="11801">
          <cell r="A11801">
            <v>89956</v>
          </cell>
          <cell r="B11801" t="str">
            <v>清淋颗粒</v>
          </cell>
          <cell r="C11801" t="str">
            <v>四川绵阳一康制药有限公司</v>
          </cell>
          <cell r="D11801" t="str">
            <v>3gx10袋(无糖)</v>
          </cell>
        </row>
        <row r="11802">
          <cell r="A11802">
            <v>133290</v>
          </cell>
          <cell r="B11802" t="str">
            <v>盐酸米多君片</v>
          </cell>
          <cell r="C11802" t="str">
            <v>国药集团川抗制药有限公司(原:成都川抗万乐药业)</v>
          </cell>
          <cell r="D11802" t="str">
            <v>2.5mgx20片</v>
          </cell>
        </row>
        <row r="11803">
          <cell r="A11803">
            <v>182647</v>
          </cell>
          <cell r="B11803" t="str">
            <v>氧氟沙星滴眼液</v>
          </cell>
          <cell r="C11803" t="str">
            <v>沈阳兴齐眼药股份有限公司(原沈阳兴齐制药)</v>
          </cell>
          <cell r="D11803" t="str">
            <v>0.4ml:1.2mgx15支</v>
          </cell>
        </row>
        <row r="11804">
          <cell r="A11804">
            <v>91335</v>
          </cell>
          <cell r="B11804" t="str">
            <v>盐酸布替萘芬乳膏</v>
          </cell>
          <cell r="C11804" t="str">
            <v>鲁南贝特制药有限公司(原山东鲁南贝特制药有限公司)</v>
          </cell>
          <cell r="D11804" t="str">
            <v>10g：0.1g</v>
          </cell>
        </row>
        <row r="11805">
          <cell r="A11805">
            <v>182883</v>
          </cell>
          <cell r="B11805" t="str">
            <v>盐酸米诺环素胶囊</v>
          </cell>
          <cell r="C11805" t="str">
            <v>瀚晖制药有限公司（原海正辉瑞制药有限公司）</v>
          </cell>
          <cell r="D11805" t="str">
            <v>100mgx10粒</v>
          </cell>
        </row>
        <row r="11806">
          <cell r="A11806">
            <v>182743</v>
          </cell>
          <cell r="B11806" t="str">
            <v>二十五味肺病丸</v>
          </cell>
          <cell r="C11806" t="str">
            <v>西藏神猴药业有限责任公司(原：西藏聂拉木藏药厂)</v>
          </cell>
          <cell r="D11806" t="str">
            <v>0.5gx6丸x2板</v>
          </cell>
        </row>
        <row r="11807">
          <cell r="A11807">
            <v>183494</v>
          </cell>
          <cell r="B11807" t="str">
            <v>非那雄胺片</v>
          </cell>
          <cell r="C11807" t="str">
            <v>北京韩美药品有限公司</v>
          </cell>
          <cell r="D11807" t="str">
            <v>1mgx28片</v>
          </cell>
        </row>
        <row r="11808">
          <cell r="A11808">
            <v>183498</v>
          </cell>
          <cell r="B11808" t="str">
            <v>荜铃胃痛颗粒</v>
          </cell>
          <cell r="C11808" t="str">
            <v>扬子江药业集团江苏制药股份有限公司</v>
          </cell>
          <cell r="D11808" t="str">
            <v>5gx6袋</v>
          </cell>
        </row>
        <row r="11809">
          <cell r="A11809">
            <v>182088</v>
          </cell>
          <cell r="B11809" t="str">
            <v>皮皮爽</v>
          </cell>
          <cell r="C11809" t="str">
            <v>济南豪瑞生物技术有限公司</v>
          </cell>
          <cell r="D11809" t="str">
            <v>膏剂10g</v>
          </cell>
        </row>
        <row r="11810">
          <cell r="A11810">
            <v>182086</v>
          </cell>
          <cell r="B11810" t="str">
            <v>苯磺酸氨氯地平片</v>
          </cell>
          <cell r="C11810" t="str">
            <v>辉瑞制药有限公司</v>
          </cell>
          <cell r="D11810" t="str">
            <v>5mgx28片</v>
          </cell>
        </row>
        <row r="11811">
          <cell r="A11811">
            <v>182089</v>
          </cell>
          <cell r="B11811" t="str">
            <v>阿托伐他汀钙片</v>
          </cell>
          <cell r="C11811" t="str">
            <v>辉瑞制药有限公司</v>
          </cell>
          <cell r="D11811" t="str">
            <v>10mgx28片</v>
          </cell>
        </row>
        <row r="11812">
          <cell r="A11812">
            <v>141460</v>
          </cell>
          <cell r="B11812" t="str">
            <v>制氧机</v>
          </cell>
          <cell r="C11812" t="str">
            <v>江苏鱼跃医疗设备股份有限公司</v>
          </cell>
          <cell r="D11812" t="str">
            <v>9F-5</v>
          </cell>
        </row>
        <row r="11813">
          <cell r="A11813">
            <v>138521</v>
          </cell>
          <cell r="B11813" t="str">
            <v>他卡西醇软膏</v>
          </cell>
          <cell r="C11813" t="str">
            <v>日本帝人制药株式会社医药岩国制造所</v>
          </cell>
          <cell r="D11813" t="str">
            <v>2μg/g10克</v>
          </cell>
        </row>
        <row r="11814">
          <cell r="A11814">
            <v>183875</v>
          </cell>
          <cell r="B11814" t="str">
            <v>山药粉</v>
          </cell>
          <cell r="C11814" t="str">
            <v>普洱淞茂滇草六味制药股份有限公司 </v>
          </cell>
          <cell r="D11814" t="str">
            <v>2g20袋</v>
          </cell>
        </row>
        <row r="11815">
          <cell r="A11815">
            <v>183876</v>
          </cell>
          <cell r="B11815" t="str">
            <v>白芷粉</v>
          </cell>
          <cell r="C11815" t="str">
            <v>普洱淞茂滇草六味制药股份有限公司 </v>
          </cell>
          <cell r="D11815" t="str">
            <v>2gx20袋</v>
          </cell>
        </row>
        <row r="11816">
          <cell r="A11816">
            <v>183877</v>
          </cell>
          <cell r="B11816" t="str">
            <v>山楂粉</v>
          </cell>
          <cell r="C11816" t="str">
            <v>普洱淞茂滇草六味制药股份有限公司 </v>
          </cell>
          <cell r="D11816" t="str">
            <v>2gx20袋</v>
          </cell>
        </row>
        <row r="11817">
          <cell r="A11817">
            <v>183880</v>
          </cell>
          <cell r="B11817" t="str">
            <v>西洋参粉</v>
          </cell>
          <cell r="C11817" t="str">
            <v>普洱淞茂滇草六味制药股份有限公司 </v>
          </cell>
          <cell r="D11817" t="str">
            <v>2gx20袋</v>
          </cell>
        </row>
        <row r="11818">
          <cell r="A11818">
            <v>183882</v>
          </cell>
          <cell r="B11818" t="str">
            <v>余甘子生粉</v>
          </cell>
          <cell r="C11818" t="str">
            <v>普洱淞茂滇草六味制药股份有限公司 </v>
          </cell>
          <cell r="D11818" t="str">
            <v>2gx20袋</v>
          </cell>
        </row>
        <row r="11819">
          <cell r="A11819">
            <v>183881</v>
          </cell>
          <cell r="B11819" t="str">
            <v>天麻超细粉</v>
          </cell>
          <cell r="C11819" t="str">
            <v>普洱淞茂滇草六味制药股份有限公司 </v>
          </cell>
          <cell r="D11819" t="str">
            <v>2gx20袋</v>
          </cell>
        </row>
        <row r="11820">
          <cell r="A11820">
            <v>183883</v>
          </cell>
          <cell r="B11820" t="str">
            <v>红景天粉</v>
          </cell>
          <cell r="C11820" t="str">
            <v>普洱淞茂滇草六味制药股份有限公司 </v>
          </cell>
          <cell r="D11820" t="str">
            <v>2gx20袋</v>
          </cell>
        </row>
        <row r="11821">
          <cell r="A11821">
            <v>183878</v>
          </cell>
          <cell r="B11821" t="str">
            <v>川芎粉</v>
          </cell>
          <cell r="C11821" t="str">
            <v>普洱淞茂滇草六味制药股份有限公司 </v>
          </cell>
          <cell r="D11821" t="str">
            <v>2gx20袋</v>
          </cell>
        </row>
        <row r="11822">
          <cell r="A11822">
            <v>183879</v>
          </cell>
          <cell r="B11822" t="str">
            <v>丹参粉</v>
          </cell>
          <cell r="C11822" t="str">
            <v>普洱淞茂滇草六味制药股份有限公司 </v>
          </cell>
          <cell r="D11822" t="str">
            <v>2gx20袋</v>
          </cell>
        </row>
        <row r="11823">
          <cell r="A11823">
            <v>183904</v>
          </cell>
          <cell r="B11823" t="str">
            <v>Jordan儿童牙膏（混合水果味）</v>
          </cell>
          <cell r="C11823" t="str">
            <v>Jordan Asia Pacific Sdn.Bhd.</v>
          </cell>
          <cell r="D11823" t="str">
            <v>50ml（6-12岁）</v>
          </cell>
        </row>
        <row r="11824">
          <cell r="A11824">
            <v>183910</v>
          </cell>
          <cell r="B11824" t="str">
            <v>黄芪粉</v>
          </cell>
          <cell r="C11824" t="str">
            <v>云南金九地生物科技有限公司</v>
          </cell>
          <cell r="D11824" t="str">
            <v>3gx30袋</v>
          </cell>
        </row>
        <row r="11825">
          <cell r="A11825">
            <v>183911</v>
          </cell>
          <cell r="B11825" t="str">
            <v>Jordan婴童牙刷（Step1）双支装</v>
          </cell>
          <cell r="C11825" t="str">
            <v>Jordan Asia Pacific Sdn.Bhd.</v>
          </cell>
          <cell r="D11825" t="str">
            <v>0.13mm（0-2岁）</v>
          </cell>
        </row>
        <row r="11826">
          <cell r="A11826">
            <v>183912</v>
          </cell>
          <cell r="B11826" t="str">
            <v>Jordan婴童牙刷（Step2）双支装</v>
          </cell>
          <cell r="C11826" t="str">
            <v>Jordan Asia Pacific Sdn.Bhd.</v>
          </cell>
          <cell r="D11826" t="str">
            <v>0.15mm（3-5岁）</v>
          </cell>
        </row>
        <row r="11827">
          <cell r="A11827">
            <v>180965</v>
          </cell>
          <cell r="B11827" t="str">
            <v>铝碳酸镁咀嚼片</v>
          </cell>
          <cell r="C11827" t="str">
            <v>拜耳医药保健有限公司</v>
          </cell>
          <cell r="D11827" t="str">
            <v>0.5gx30片</v>
          </cell>
        </row>
        <row r="11828">
          <cell r="A11828">
            <v>177894</v>
          </cell>
          <cell r="B11828" t="str">
            <v>红色小象婴儿护臀霜</v>
          </cell>
          <cell r="C11828" t="str">
            <v>上海上美化妆品有限公司</v>
          </cell>
          <cell r="D11828" t="str">
            <v>50g</v>
          </cell>
        </row>
        <row r="11829">
          <cell r="A11829">
            <v>181181</v>
          </cell>
          <cell r="B11829" t="str">
            <v>儿童盈养洗护优惠装</v>
          </cell>
          <cell r="C11829" t="str">
            <v>上海上美化妆品有限公司</v>
          </cell>
          <cell r="D11829" t="str">
            <v>99ml+99ml</v>
          </cell>
        </row>
        <row r="11830">
          <cell r="A11830">
            <v>181182</v>
          </cell>
          <cell r="B11830" t="str">
            <v>红色小象婴儿保湿乳</v>
          </cell>
          <cell r="C11830" t="str">
            <v>上海上美化妆品有限公司</v>
          </cell>
          <cell r="D11830" t="str">
            <v>99ml</v>
          </cell>
        </row>
        <row r="11831">
          <cell r="A11831">
            <v>181188</v>
          </cell>
          <cell r="B11831" t="str">
            <v>池根亿含锌辅食营养补充品</v>
          </cell>
          <cell r="C11831" t="str">
            <v>BIFIDO Co.,Ltd</v>
          </cell>
          <cell r="D11831" t="str">
            <v>60g(2gx30袋)</v>
          </cell>
        </row>
        <row r="11832">
          <cell r="A11832">
            <v>181189</v>
          </cell>
          <cell r="B11832" t="str">
            <v>池根亿含钙辅食营养补充品</v>
          </cell>
          <cell r="C11832" t="str">
            <v>BIFIDO Co.,Ltd</v>
          </cell>
          <cell r="D11832" t="str">
            <v>60g(2gx30袋)</v>
          </cell>
        </row>
        <row r="11833">
          <cell r="A11833">
            <v>165643</v>
          </cell>
          <cell r="B11833" t="str">
            <v>石见穿</v>
          </cell>
          <cell r="C11833" t="str">
            <v>其他生产厂家</v>
          </cell>
          <cell r="D11833" t="str">
            <v>段</v>
          </cell>
        </row>
        <row r="11834">
          <cell r="A11834">
            <v>182146</v>
          </cell>
          <cell r="B11834" t="str">
            <v>百雀羚三生花冰清莹白雪凝霜</v>
          </cell>
          <cell r="C11834" t="str">
            <v>上海百雀羚日用化学有限公司</v>
          </cell>
          <cell r="D11834" t="str">
            <v>50g</v>
          </cell>
        </row>
        <row r="11835">
          <cell r="A11835">
            <v>182143</v>
          </cell>
          <cell r="B11835" t="str">
            <v>百雀羚三生花舒缓细肤温和洁面泡沫</v>
          </cell>
          <cell r="C11835" t="str">
            <v>上海百雀羚日用化学有限公司</v>
          </cell>
          <cell r="D11835" t="str">
            <v>150ml</v>
          </cell>
        </row>
        <row r="11836">
          <cell r="A11836">
            <v>182144</v>
          </cell>
          <cell r="B11836" t="str">
            <v>百雀羚三生花栀子花舒缓补水面膜</v>
          </cell>
          <cell r="C11836" t="str">
            <v>上海百雀羚日用化学有限公司</v>
          </cell>
          <cell r="D11836" t="str">
            <v>25ml×5片</v>
          </cell>
        </row>
        <row r="11837">
          <cell r="A11837">
            <v>182145</v>
          </cell>
          <cell r="B11837" t="str">
            <v>百雀羚三生花玲珑玉润卸妆洁面乳</v>
          </cell>
          <cell r="C11837" t="str">
            <v>上海百雀羚日用化学有限公司</v>
          </cell>
          <cell r="D11837" t="str">
            <v>90g</v>
          </cell>
        </row>
        <row r="11838">
          <cell r="A11838">
            <v>182147</v>
          </cell>
          <cell r="B11838" t="str">
            <v>百雀羚三生花玲珑玉润悦活水凝霜</v>
          </cell>
          <cell r="C11838" t="str">
            <v>上海百雀羚日用化学有限公司</v>
          </cell>
          <cell r="D11838" t="str">
            <v>50g</v>
          </cell>
        </row>
        <row r="11839">
          <cell r="A11839">
            <v>182149</v>
          </cell>
          <cell r="B11839" t="str">
            <v>百雀羚三生花冰清莹白晶透亮肤水（亮肤型）</v>
          </cell>
          <cell r="C11839" t="str">
            <v>上海百雀羚日用化学有限公司</v>
          </cell>
          <cell r="D11839" t="str">
            <v>100ml</v>
          </cell>
        </row>
        <row r="11840">
          <cell r="A11840">
            <v>182150</v>
          </cell>
          <cell r="B11840" t="str">
            <v>百雀羚三生花冰清莹白雪肌精华液</v>
          </cell>
          <cell r="C11840" t="str">
            <v>上海百雀羚日用化学有限公司</v>
          </cell>
          <cell r="D11840" t="str">
            <v>30ml</v>
          </cell>
        </row>
        <row r="11841">
          <cell r="A11841">
            <v>182151</v>
          </cell>
          <cell r="B11841" t="str">
            <v>百雀羚三生花玲珑玉润菁纯精华液</v>
          </cell>
          <cell r="C11841" t="str">
            <v>上海百雀羚日用化学有限公司</v>
          </cell>
          <cell r="D11841" t="str">
            <v>30ml</v>
          </cell>
        </row>
        <row r="11842">
          <cell r="A11842">
            <v>182152</v>
          </cell>
          <cell r="B11842" t="str">
            <v>百雀羚三生花玲珑玉润清滢醒肤水</v>
          </cell>
          <cell r="C11842" t="str">
            <v>上海百雀羚日用化学有限公司</v>
          </cell>
          <cell r="D11842" t="str">
            <v>100ml</v>
          </cell>
        </row>
        <row r="11843">
          <cell r="A11843">
            <v>182153</v>
          </cell>
          <cell r="B11843" t="str">
            <v>百雀羚三生花玲珑玉润凝水菁华乳</v>
          </cell>
          <cell r="C11843" t="str">
            <v>上海百雀羚日用化学有限公司</v>
          </cell>
          <cell r="D11843" t="str">
            <v>100ml</v>
          </cell>
        </row>
        <row r="11844">
          <cell r="A11844">
            <v>182154</v>
          </cell>
          <cell r="B11844" t="str">
            <v>百雀羚三生花冰清莹白晶采乳液</v>
          </cell>
          <cell r="C11844" t="str">
            <v>上海百雀羚日用化学有限公司</v>
          </cell>
          <cell r="D11844" t="str">
            <v>100ml</v>
          </cell>
        </row>
        <row r="11845">
          <cell r="A11845">
            <v>182161</v>
          </cell>
          <cell r="B11845" t="str">
            <v>百雀羚三生花玲珑玉润睛采眼部精华液</v>
          </cell>
          <cell r="C11845" t="str">
            <v>上海百雀羚日用化学有限公司</v>
          </cell>
          <cell r="D11845" t="str">
            <v>15ml</v>
          </cell>
        </row>
        <row r="11846">
          <cell r="A11846">
            <v>183404</v>
          </cell>
          <cell r="B11846" t="str">
            <v>川贝清肺糖浆</v>
          </cell>
          <cell r="C11846" t="str">
            <v>葵花药业集团湖北武当有限公司(湖北武当金鼎制药有限公司)</v>
          </cell>
          <cell r="D11846" t="str">
            <v>100ml</v>
          </cell>
        </row>
        <row r="11847">
          <cell r="A11847">
            <v>175172</v>
          </cell>
          <cell r="B11847" t="str">
            <v>哈药六钙锌口服液</v>
          </cell>
          <cell r="C11847" t="str">
            <v>哈药集团制药六厂</v>
          </cell>
          <cell r="D11847" t="str">
            <v>120ml(10mlx12支)</v>
          </cell>
        </row>
        <row r="11848">
          <cell r="A11848">
            <v>183062</v>
          </cell>
          <cell r="B11848" t="str">
            <v>医用阴道冲洗器</v>
          </cell>
          <cell r="C11848" t="str">
            <v>福建灵方生物技术有限公司</v>
          </cell>
          <cell r="D11848" t="str">
            <v>100ml（Ⅱ-100型×组合装）</v>
          </cell>
        </row>
        <row r="11849">
          <cell r="A11849">
            <v>183063</v>
          </cell>
          <cell r="B11849" t="str">
            <v>医用阴道冲洗器</v>
          </cell>
          <cell r="C11849" t="str">
            <v>福建灵方生物技术有限公司</v>
          </cell>
          <cell r="D11849" t="str">
            <v>100ml（Ⅱ-100型×软头精装）</v>
          </cell>
        </row>
        <row r="11850">
          <cell r="A11850">
            <v>181350</v>
          </cell>
          <cell r="B11850" t="str">
            <v>余甘子</v>
          </cell>
          <cell r="C11850" t="str">
            <v>湖北金贵中药饮片有限公司</v>
          </cell>
          <cell r="D11850" t="str">
            <v>统</v>
          </cell>
        </row>
        <row r="11851">
          <cell r="A11851">
            <v>181354</v>
          </cell>
          <cell r="B11851" t="str">
            <v>维生素AD滴剂</v>
          </cell>
          <cell r="C11851" t="str">
            <v>青岛双鲸药业股份有限公司</v>
          </cell>
          <cell r="D11851" t="str">
            <v>12粒x5板(一岁以下）</v>
          </cell>
        </row>
        <row r="11852">
          <cell r="A11852">
            <v>181356</v>
          </cell>
          <cell r="B11852" t="str">
            <v>五维赖氨酸片</v>
          </cell>
          <cell r="C11852" t="str">
            <v>延边大学草仙药业有限公司</v>
          </cell>
          <cell r="D11852" t="str">
            <v>36片</v>
          </cell>
        </row>
        <row r="11853">
          <cell r="A11853">
            <v>181349</v>
          </cell>
          <cell r="B11853" t="str">
            <v>夏天无</v>
          </cell>
          <cell r="C11853" t="str">
            <v>湖北金贵中药饮片有限公司</v>
          </cell>
          <cell r="D11853" t="str">
            <v>统</v>
          </cell>
        </row>
        <row r="11854">
          <cell r="A11854">
            <v>181355</v>
          </cell>
          <cell r="B11854" t="str">
            <v>维生素AD滴剂</v>
          </cell>
          <cell r="C11854" t="str">
            <v>青岛双鲸药业股份有限公司</v>
          </cell>
          <cell r="D11854" t="str">
            <v>12粒x5板(一岁以上)</v>
          </cell>
        </row>
        <row r="11855">
          <cell r="A11855">
            <v>181645</v>
          </cell>
          <cell r="B11855" t="str">
            <v>盐酸司来吉兰片</v>
          </cell>
          <cell r="C11855" t="str">
            <v>Orion Corporation</v>
          </cell>
          <cell r="D11855" t="str">
            <v>5mgx100片</v>
          </cell>
        </row>
        <row r="11856">
          <cell r="A11856">
            <v>178401</v>
          </cell>
          <cell r="B11856" t="str">
            <v>生理性海水鼻腔喷雾器（雷特伯恩）</v>
          </cell>
          <cell r="C11856" t="str">
            <v>浙江朗柯生物工程有限公司</v>
          </cell>
          <cell r="D11856" t="str">
            <v>30mL（0-5岁）</v>
          </cell>
        </row>
        <row r="11857">
          <cell r="A11857">
            <v>183913</v>
          </cell>
          <cell r="B11857" t="str">
            <v>Jordan婴童牙刷（Step3）双支装</v>
          </cell>
          <cell r="C11857" t="str">
            <v>Jordan Asia Pacific Sdn.Bhd.</v>
          </cell>
          <cell r="D11857" t="str">
            <v>0.15mm（6-9岁）</v>
          </cell>
        </row>
        <row r="11858">
          <cell r="A11858">
            <v>183915</v>
          </cell>
          <cell r="B11858" t="str">
            <v>党参粉</v>
          </cell>
          <cell r="C11858" t="str">
            <v>云南金九地生物科技有限公司</v>
          </cell>
          <cell r="D11858" t="str">
            <v>3gx30袋</v>
          </cell>
        </row>
        <row r="11859">
          <cell r="A11859">
            <v>183916</v>
          </cell>
          <cell r="B11859" t="str">
            <v>茯苓粉</v>
          </cell>
          <cell r="C11859" t="str">
            <v>云南金九地生物科技有限公司</v>
          </cell>
          <cell r="D11859" t="str">
            <v>3gx30袋</v>
          </cell>
        </row>
        <row r="11860">
          <cell r="A11860">
            <v>183918</v>
          </cell>
          <cell r="B11860" t="str">
            <v>当归粉</v>
          </cell>
          <cell r="C11860" t="str">
            <v>云南金九地生物科技有限公司</v>
          </cell>
          <cell r="D11860" t="str">
            <v>3gx30袋</v>
          </cell>
        </row>
        <row r="11861">
          <cell r="A11861">
            <v>183919</v>
          </cell>
          <cell r="B11861" t="str">
            <v>丹参粉</v>
          </cell>
          <cell r="C11861" t="str">
            <v>云南金九地生物科技有限公司</v>
          </cell>
          <cell r="D11861" t="str">
            <v>无</v>
          </cell>
        </row>
        <row r="11862">
          <cell r="A11862">
            <v>183921</v>
          </cell>
          <cell r="B11862" t="str">
            <v>白芷粉</v>
          </cell>
          <cell r="C11862" t="str">
            <v>云南金九地生物科技有限公司</v>
          </cell>
          <cell r="D11862" t="str">
            <v>2gx30袋</v>
          </cell>
        </row>
        <row r="11863">
          <cell r="A11863">
            <v>183901</v>
          </cell>
          <cell r="B11863" t="str">
            <v>天麻超细粉</v>
          </cell>
          <cell r="C11863" t="str">
            <v>云南金九地生物科技有限公司</v>
          </cell>
          <cell r="D11863" t="str">
            <v>3gx30袋</v>
          </cell>
        </row>
        <row r="11864">
          <cell r="A11864">
            <v>183903</v>
          </cell>
          <cell r="B11864" t="str">
            <v>Jordan儿童牙膏（树莓味）</v>
          </cell>
          <cell r="C11864" t="str">
            <v>Jordan Asia Pacific Sdn.Bhd.</v>
          </cell>
          <cell r="D11864" t="str">
            <v>50ml（0-5岁）</v>
          </cell>
        </row>
        <row r="11865">
          <cell r="A11865">
            <v>183920</v>
          </cell>
          <cell r="B11865" t="str">
            <v>三七超细粉</v>
          </cell>
          <cell r="C11865" t="str">
            <v>云南金九地生物科技有限公司</v>
          </cell>
          <cell r="D11865" t="str">
            <v>3gx30袋</v>
          </cell>
        </row>
        <row r="11866">
          <cell r="A11866">
            <v>183922</v>
          </cell>
          <cell r="B11866" t="str">
            <v>山楂粉</v>
          </cell>
          <cell r="C11866" t="str">
            <v>云南金九地生物科技有限公司</v>
          </cell>
          <cell r="D11866" t="str">
            <v>3gz30袋</v>
          </cell>
        </row>
        <row r="11867">
          <cell r="A11867">
            <v>183923</v>
          </cell>
          <cell r="B11867" t="str">
            <v>Jordan婴童牙刷（Step1）</v>
          </cell>
          <cell r="C11867" t="str">
            <v>Jordan Asia Pacific Sdn.Bhd.</v>
          </cell>
          <cell r="D11867" t="str">
            <v>0.13mm（0-2岁）</v>
          </cell>
        </row>
        <row r="11868">
          <cell r="A11868">
            <v>183924</v>
          </cell>
          <cell r="B11868" t="str">
            <v>Jordan婴童牙刷（Step2）</v>
          </cell>
          <cell r="C11868" t="str">
            <v>Jordan Asia Pacific Sdn.Bhd.</v>
          </cell>
          <cell r="D11868" t="str">
            <v>0.15mm（3-5岁）</v>
          </cell>
        </row>
        <row r="11869">
          <cell r="A11869">
            <v>183900</v>
          </cell>
          <cell r="B11869" t="str">
            <v>灵芝粉</v>
          </cell>
          <cell r="C11869" t="str">
            <v>云南金九地生物科技有限公司</v>
          </cell>
          <cell r="D11869" t="str">
            <v>2gx30袋</v>
          </cell>
        </row>
        <row r="11870">
          <cell r="A11870">
            <v>183907</v>
          </cell>
          <cell r="B11870" t="str">
            <v>肉苁蓉粉</v>
          </cell>
          <cell r="C11870" t="str">
            <v>云南金九地生物科技有限公司</v>
          </cell>
          <cell r="D11870" t="str">
            <v>3gx30袋</v>
          </cell>
        </row>
        <row r="11871">
          <cell r="A11871">
            <v>183909</v>
          </cell>
          <cell r="B11871" t="str">
            <v>铁皮石斛超细粉</v>
          </cell>
          <cell r="C11871" t="str">
            <v>云南金九地生物科技有限公司</v>
          </cell>
          <cell r="D11871" t="str">
            <v>2gx30袋</v>
          </cell>
        </row>
        <row r="11872">
          <cell r="A11872">
            <v>183914</v>
          </cell>
          <cell r="B11872" t="str">
            <v>西洋参粉</v>
          </cell>
          <cell r="C11872" t="str">
            <v>云南金九地生物科技有限公司</v>
          </cell>
          <cell r="D11872" t="str">
            <v>2gx30袋</v>
          </cell>
        </row>
        <row r="11873">
          <cell r="A11873">
            <v>183902</v>
          </cell>
          <cell r="B11873" t="str">
            <v>红景天粉</v>
          </cell>
          <cell r="C11873" t="str">
            <v>云南金九地生物科技有限公司</v>
          </cell>
          <cell r="D11873" t="str">
            <v>2gx30袋</v>
          </cell>
        </row>
        <row r="11874">
          <cell r="A11874">
            <v>183926</v>
          </cell>
          <cell r="B11874" t="str">
            <v>Jordan婴童牙刷（Step3）</v>
          </cell>
          <cell r="C11874" t="str">
            <v>Jordan Asia Pacific Sdn.Bhd.</v>
          </cell>
          <cell r="D11874" t="str">
            <v>0.15mm（6-9岁）</v>
          </cell>
        </row>
        <row r="11875">
          <cell r="A11875">
            <v>183932</v>
          </cell>
          <cell r="B11875" t="str">
            <v>挪威JordanGumProtector超细柔弹力护龈牙刷</v>
          </cell>
          <cell r="C11875" t="str">
            <v>Jordan Asia Pacific Sdn.Bhd.</v>
          </cell>
          <cell r="D11875" t="str">
            <v>0.15mm</v>
          </cell>
        </row>
        <row r="11876">
          <cell r="A11876">
            <v>181203</v>
          </cell>
          <cell r="B11876" t="str">
            <v>红色小象儿童健齿口腔护理套装（牙膏+牙刷）</v>
          </cell>
          <cell r="C11876" t="str">
            <v>上海上美化妆品有限公司</v>
          </cell>
          <cell r="D11876" t="str">
            <v>60g+1支</v>
          </cell>
        </row>
        <row r="11877">
          <cell r="A11877">
            <v>181205</v>
          </cell>
          <cell r="B11877" t="str">
            <v>红色小象幼童优护牙膏（草莓味）</v>
          </cell>
          <cell r="C11877" t="str">
            <v>上海上美化妆品有限公司</v>
          </cell>
          <cell r="D11877" t="str">
            <v>40g</v>
          </cell>
        </row>
        <row r="11878">
          <cell r="A11878">
            <v>181210</v>
          </cell>
          <cell r="B11878" t="str">
            <v>红色小象儿童洗发沐浴露</v>
          </cell>
          <cell r="C11878" t="str">
            <v>上海上美化妆品有限公司</v>
          </cell>
          <cell r="D11878" t="str">
            <v>530ml</v>
          </cell>
        </row>
        <row r="11879">
          <cell r="A11879">
            <v>181211</v>
          </cell>
          <cell r="B11879" t="str">
            <v>红色小象儿童健齿牙膏（草莓冰淇淋味）</v>
          </cell>
          <cell r="C11879" t="str">
            <v>上海上美化妆品有限公司</v>
          </cell>
          <cell r="D11879" t="str">
            <v>60g</v>
          </cell>
        </row>
        <row r="11880">
          <cell r="A11880">
            <v>169176</v>
          </cell>
          <cell r="B11880" t="str">
            <v>开塞露（含甘油）</v>
          </cell>
          <cell r="C11880" t="str">
            <v>天津梅花生物医药科技有限公司</v>
          </cell>
          <cell r="D11880" t="str">
            <v>20mlx2支</v>
          </cell>
        </row>
        <row r="11881">
          <cell r="A11881">
            <v>182970</v>
          </cell>
          <cell r="B11881" t="str">
            <v>苯扎氯铵喷雾消毒剂</v>
          </cell>
          <cell r="C11881" t="str">
            <v>湖南中威制药有限公司</v>
          </cell>
          <cell r="D11881" t="str">
            <v>20ml</v>
          </cell>
        </row>
        <row r="11882">
          <cell r="A11882">
            <v>181929</v>
          </cell>
          <cell r="B11882" t="str">
            <v>白土苓</v>
          </cell>
          <cell r="C11882" t="str">
            <v>其他生产厂家</v>
          </cell>
          <cell r="D11882" t="str">
            <v>净制</v>
          </cell>
        </row>
        <row r="11883">
          <cell r="A11883">
            <v>183114</v>
          </cell>
          <cell r="B11883" t="str">
            <v>莱阳梨膏</v>
          </cell>
          <cell r="C11883" t="str">
            <v>莱阳司邦得制药有限公司</v>
          </cell>
          <cell r="D11883" t="str">
            <v>150g</v>
          </cell>
        </row>
        <row r="11884">
          <cell r="A11884">
            <v>183399</v>
          </cell>
          <cell r="B11884" t="str">
            <v>风寒感冒颗粒</v>
          </cell>
          <cell r="C11884" t="str">
            <v>陕西紫光辰济药业有限公司(宝商集团陕西辰济药业有限公司)</v>
          </cell>
          <cell r="D11884" t="str">
            <v>8gx10袋</v>
          </cell>
        </row>
        <row r="11885">
          <cell r="A11885">
            <v>183409</v>
          </cell>
          <cell r="B11885" t="str">
            <v>康妇消炎栓</v>
          </cell>
          <cell r="C11885" t="str">
            <v>葵花药业集团(伊春)有限公司(原:黑龙江铁力红叶)</v>
          </cell>
          <cell r="D11885" t="str">
            <v>2.0gx2粒</v>
          </cell>
        </row>
        <row r="11886">
          <cell r="A11886">
            <v>183505</v>
          </cell>
          <cell r="B11886" t="str">
            <v>匹伐他汀钙片</v>
          </cell>
          <cell r="C11886" t="str">
            <v>江苏万邦生化制药股份有限公司</v>
          </cell>
          <cell r="D11886" t="str">
            <v>2mgx14片</v>
          </cell>
        </row>
        <row r="11887">
          <cell r="A11887">
            <v>183506</v>
          </cell>
          <cell r="B11887" t="str">
            <v>酮康唑洗剂</v>
          </cell>
          <cell r="C11887" t="str">
            <v>南京白敬宇制药有限责任公司</v>
          </cell>
          <cell r="D11887" t="str">
            <v>2%：5ml</v>
          </cell>
        </row>
        <row r="11888">
          <cell r="A11888">
            <v>56793</v>
          </cell>
          <cell r="B11888" t="str">
            <v>复方甘草酸苷片</v>
          </cell>
          <cell r="C11888" t="str">
            <v>卫材(中国)药业有限公司</v>
          </cell>
          <cell r="D11888" t="str">
            <v>25mgx7片x3板</v>
          </cell>
        </row>
        <row r="11889">
          <cell r="A11889">
            <v>181761</v>
          </cell>
          <cell r="B11889" t="str">
            <v>冻干红枣</v>
          </cell>
          <cell r="C11889" t="str">
            <v>沧州世友果品枣业有限公司</v>
          </cell>
          <cell r="D11889" t="str">
            <v>100g</v>
          </cell>
        </row>
        <row r="11890">
          <cell r="A11890">
            <v>181763</v>
          </cell>
          <cell r="B11890" t="str">
            <v>冻干枣圈</v>
          </cell>
          <cell r="C11890" t="str">
            <v>沧州世友果品枣业有限公司</v>
          </cell>
          <cell r="D11890" t="str">
            <v>30g</v>
          </cell>
        </row>
        <row r="11891">
          <cell r="A11891">
            <v>181758</v>
          </cell>
          <cell r="B11891" t="str">
            <v>冻干枣圈</v>
          </cell>
          <cell r="C11891" t="str">
            <v>沧州世友果品枣业有限公司</v>
          </cell>
          <cell r="D11891" t="str">
            <v>100g</v>
          </cell>
        </row>
        <row r="11892">
          <cell r="A11892">
            <v>181759</v>
          </cell>
          <cell r="B11892" t="str">
            <v>冻干红枣</v>
          </cell>
          <cell r="C11892" t="str">
            <v>沧州世友果品枣业有限公司</v>
          </cell>
          <cell r="D11892" t="str">
            <v>30g</v>
          </cell>
        </row>
        <row r="11893">
          <cell r="A11893">
            <v>176331</v>
          </cell>
          <cell r="B11893" t="str">
            <v>碳酸钙D3颗粒</v>
          </cell>
          <cell r="C11893" t="str">
            <v>北京振东康远制药有限公司(原北京康远制药有限公司)</v>
          </cell>
          <cell r="D11893" t="str">
            <v>1.5gx18袋</v>
          </cell>
        </row>
        <row r="11894">
          <cell r="A11894">
            <v>182457</v>
          </cell>
          <cell r="B11894" t="str">
            <v>风油精</v>
          </cell>
          <cell r="C11894" t="str">
            <v>福建太平洋制药有限公司</v>
          </cell>
          <cell r="D11894" t="str">
            <v>5ml（滚珠型）</v>
          </cell>
        </row>
        <row r="11895">
          <cell r="A11895">
            <v>179992</v>
          </cell>
          <cell r="B11895" t="str">
            <v>京半夏</v>
          </cell>
          <cell r="C11895" t="str">
            <v>其他生产厂家</v>
          </cell>
          <cell r="D11895" t="str">
            <v>复制片</v>
          </cell>
        </row>
        <row r="11896">
          <cell r="A11896">
            <v>164905</v>
          </cell>
          <cell r="B11896" t="str">
            <v>吉非替尼片</v>
          </cell>
          <cell r="C11896" t="str">
            <v>齐鲁制药(海南)有限公司</v>
          </cell>
          <cell r="D11896" t="str">
            <v>0.25gx10片</v>
          </cell>
        </row>
        <row r="11897">
          <cell r="A11897">
            <v>108029</v>
          </cell>
          <cell r="B11897" t="str">
            <v>复方木尼孜其颗粒</v>
          </cell>
          <cell r="C11897" t="str">
            <v>新疆维吾尔药业有限责任公司</v>
          </cell>
          <cell r="D11897" t="str">
            <v>12gx6袋</v>
          </cell>
        </row>
        <row r="11898">
          <cell r="A11898">
            <v>182552</v>
          </cell>
          <cell r="B11898" t="str">
            <v>四君子合剂</v>
          </cell>
          <cell r="C11898" t="str">
            <v>四川森科制药有限公司</v>
          </cell>
          <cell r="D11898" t="str">
            <v>100ml</v>
          </cell>
        </row>
        <row r="11899">
          <cell r="A11899">
            <v>133597</v>
          </cell>
          <cell r="B11899" t="str">
            <v>桔梗</v>
          </cell>
          <cell r="C11899" t="str">
            <v>亳州市沪谯药业有限公司</v>
          </cell>
          <cell r="D11899" t="str">
            <v>10g切片</v>
          </cell>
        </row>
        <row r="11900">
          <cell r="A11900">
            <v>137802</v>
          </cell>
          <cell r="B11900" t="str">
            <v>半枝莲</v>
          </cell>
          <cell r="C11900" t="str">
            <v>亳州市沪谯药业有限公司</v>
          </cell>
          <cell r="D11900" t="str">
            <v>10g</v>
          </cell>
        </row>
        <row r="11901">
          <cell r="A11901">
            <v>145830</v>
          </cell>
          <cell r="B11901" t="str">
            <v>芦根</v>
          </cell>
          <cell r="C11901" t="str">
            <v>太极集团四川绵阳制药有限公司</v>
          </cell>
          <cell r="D11901" t="str">
            <v>段、10g</v>
          </cell>
        </row>
        <row r="11902">
          <cell r="A11902">
            <v>146286</v>
          </cell>
          <cell r="B11902" t="str">
            <v>防风</v>
          </cell>
          <cell r="C11902" t="str">
            <v>太极集团四川绵阳制药有限公司</v>
          </cell>
          <cell r="D11902" t="str">
            <v>片(引种)、10g</v>
          </cell>
        </row>
        <row r="11903">
          <cell r="A11903">
            <v>164493</v>
          </cell>
          <cell r="B11903" t="str">
            <v>蜜款冬花</v>
          </cell>
          <cell r="C11903" t="str">
            <v/>
          </cell>
          <cell r="D11903" t="str">
            <v>10g蜜炙</v>
          </cell>
        </row>
        <row r="11904">
          <cell r="A11904">
            <v>181653</v>
          </cell>
          <cell r="B11904" t="str">
            <v>太子参</v>
          </cell>
          <cell r="C11904" t="str">
            <v>其他生产厂家</v>
          </cell>
          <cell r="D11904" t="str">
            <v>净10g</v>
          </cell>
        </row>
        <row r="11905">
          <cell r="A11905">
            <v>165065</v>
          </cell>
          <cell r="B11905" t="str">
            <v>荜茇</v>
          </cell>
          <cell r="C11905" t="str">
            <v>其他生产厂家</v>
          </cell>
          <cell r="D11905" t="str">
            <v>净制</v>
          </cell>
        </row>
        <row r="11906">
          <cell r="A11906">
            <v>154542</v>
          </cell>
          <cell r="B11906" t="str">
            <v>八角茴香</v>
          </cell>
          <cell r="C11906" t="str">
            <v>湖北金贵中药饮片有限公司</v>
          </cell>
          <cell r="D11906" t="str">
            <v>80g</v>
          </cell>
        </row>
        <row r="11907">
          <cell r="A11907">
            <v>154545</v>
          </cell>
          <cell r="B11907" t="str">
            <v>苦丁茶</v>
          </cell>
          <cell r="C11907" t="str">
            <v>湖北金贵中药饮片有限公司</v>
          </cell>
          <cell r="D11907" t="str">
            <v>50g</v>
          </cell>
        </row>
        <row r="11908">
          <cell r="A11908">
            <v>154539</v>
          </cell>
          <cell r="B11908" t="str">
            <v>小茴香</v>
          </cell>
          <cell r="C11908" t="str">
            <v>湖北金贵中药饮片有限公司</v>
          </cell>
          <cell r="D11908" t="str">
            <v>130g</v>
          </cell>
        </row>
        <row r="11909">
          <cell r="A11909">
            <v>154544</v>
          </cell>
          <cell r="B11909" t="str">
            <v>莲子心</v>
          </cell>
          <cell r="C11909" t="str">
            <v>湖北金贵中药饮片有限公司</v>
          </cell>
          <cell r="D11909" t="str">
            <v>80g</v>
          </cell>
        </row>
        <row r="11910">
          <cell r="A11910">
            <v>159740</v>
          </cell>
          <cell r="B11910" t="str">
            <v>三七超细粉</v>
          </cell>
          <cell r="C11910" t="str">
            <v>云南三七科技药业有限公司</v>
          </cell>
          <cell r="D11910" t="str">
            <v>90gx2瓶</v>
          </cell>
        </row>
        <row r="11911">
          <cell r="A11911">
            <v>179440</v>
          </cell>
          <cell r="B11911" t="str">
            <v>茉莉花</v>
          </cell>
          <cell r="C11911" t="str">
            <v>湖北金贵中药饮片有限公司</v>
          </cell>
          <cell r="D11911" t="str">
            <v>35g</v>
          </cell>
        </row>
        <row r="11912">
          <cell r="A11912">
            <v>168093</v>
          </cell>
          <cell r="B11912" t="str">
            <v>小青龙颗粒</v>
          </cell>
          <cell r="C11912" t="str">
            <v>四川泰乐制药有限公司</v>
          </cell>
          <cell r="D11912" t="str">
            <v>13gx6袋</v>
          </cell>
        </row>
        <row r="11913">
          <cell r="A11913">
            <v>159744</v>
          </cell>
          <cell r="B11913" t="str">
            <v>三七超细粉</v>
          </cell>
          <cell r="C11913" t="str">
            <v>云南三七科技药业有限公司</v>
          </cell>
          <cell r="D11913" t="str">
            <v>90g(3gx30袋)</v>
          </cell>
        </row>
        <row r="11914">
          <cell r="A11914">
            <v>159743</v>
          </cell>
          <cell r="B11914" t="str">
            <v>三七超细粉</v>
          </cell>
          <cell r="C11914" t="str">
            <v>云南三七科技药业有限公司</v>
          </cell>
          <cell r="D11914" t="str">
            <v>100g</v>
          </cell>
        </row>
        <row r="11915">
          <cell r="A11915">
            <v>183962</v>
          </cell>
          <cell r="B11915" t="str">
            <v>奥替溴铵片</v>
          </cell>
          <cell r="C11915" t="str">
            <v>德国Berlin-ChenieAG</v>
          </cell>
          <cell r="D11915" t="str">
            <v>40mgx30片</v>
          </cell>
        </row>
        <row r="11916">
          <cell r="A11916">
            <v>183953</v>
          </cell>
          <cell r="B11916" t="str">
            <v>鹿茸片</v>
          </cell>
          <cell r="C11916" t="str">
            <v>四川德仁堂中药科技股份有限公司</v>
          </cell>
          <cell r="D11916" t="str">
            <v>3A级片</v>
          </cell>
        </row>
        <row r="11917">
          <cell r="A11917">
            <v>106262</v>
          </cell>
          <cell r="B11917" t="str">
            <v>脉管复康片</v>
          </cell>
          <cell r="C11917" t="str">
            <v>天津同仁堂集团股份有限公司</v>
          </cell>
          <cell r="D11917" t="str">
            <v>0.6gx72片（薄膜衣片）</v>
          </cell>
        </row>
        <row r="11918">
          <cell r="A11918">
            <v>182853</v>
          </cell>
          <cell r="B11918" t="str">
            <v>依降钙素注射液</v>
          </cell>
          <cell r="C11918" t="str">
            <v>Asahi Kasei Pharma Corporation，Nagoya Pharmaceuticals Plant</v>
          </cell>
          <cell r="D11918" t="str">
            <v>1ml:20Ux10支</v>
          </cell>
        </row>
        <row r="11919">
          <cell r="A11919">
            <v>182962</v>
          </cell>
          <cell r="B11919" t="str">
            <v>汤臣倍健钙维生素D维生素K软胶囊</v>
          </cell>
          <cell r="C11919" t="str">
            <v>汤臣倍健股份有限公司</v>
          </cell>
          <cell r="D11919" t="str">
            <v>400g(1000mg×200粒×2瓶)</v>
          </cell>
        </row>
        <row r="11920">
          <cell r="A11920">
            <v>182964</v>
          </cell>
          <cell r="B11920" t="str">
            <v>蛋白粉</v>
          </cell>
          <cell r="C11920" t="str">
            <v>汤臣倍健股份有限公司</v>
          </cell>
          <cell r="D11920" t="str">
            <v>600g(450g/罐+150g/罐)</v>
          </cell>
        </row>
        <row r="11921">
          <cell r="A11921">
            <v>163644</v>
          </cell>
          <cell r="B11921" t="str">
            <v>片仔癀胶囊</v>
          </cell>
          <cell r="C11921" t="str">
            <v>漳州片仔癀药业股份有限公司</v>
          </cell>
          <cell r="D11921" t="str">
            <v>0.3gx12片</v>
          </cell>
        </row>
        <row r="11922">
          <cell r="A11922">
            <v>183112</v>
          </cell>
          <cell r="B11922" t="str">
            <v>银黄颗粒</v>
          </cell>
          <cell r="C11922" t="str">
            <v>成都第一制药有限公司</v>
          </cell>
          <cell r="D11922" t="str">
            <v>4gx9袋</v>
          </cell>
        </row>
        <row r="11923">
          <cell r="A11923">
            <v>99745</v>
          </cell>
          <cell r="B11923" t="str">
            <v>热炎宁合剂</v>
          </cell>
          <cell r="C11923" t="str">
            <v>清华德人西安幸福制药有限公司</v>
          </cell>
          <cell r="D11923" t="str">
            <v>100ml</v>
          </cell>
        </row>
        <row r="11924">
          <cell r="A11924">
            <v>183712</v>
          </cell>
          <cell r="B11924" t="str">
            <v>白茅根</v>
          </cell>
          <cell r="C11924" t="str">
            <v>四川省中药饮片有限责任公司</v>
          </cell>
          <cell r="D11924" t="str">
            <v>段、10g</v>
          </cell>
        </row>
        <row r="11925">
          <cell r="A11925">
            <v>183713</v>
          </cell>
          <cell r="B11925" t="str">
            <v>白花蛇舌草</v>
          </cell>
          <cell r="C11925" t="str">
            <v>四川省中药饮片有限责任公司</v>
          </cell>
          <cell r="D11925" t="str">
            <v>段、10g</v>
          </cell>
        </row>
        <row r="11926">
          <cell r="A11926">
            <v>183749</v>
          </cell>
          <cell r="B11926" t="str">
            <v>乌洛托品溶液</v>
          </cell>
          <cell r="C11926" t="str">
            <v>绍兴华通制药有限公司</v>
          </cell>
          <cell r="D11926" t="str">
            <v>20ml(39.5%)</v>
          </cell>
        </row>
        <row r="11927">
          <cell r="A11927">
            <v>183861</v>
          </cell>
          <cell r="B11927" t="str">
            <v>汤臣倍健维生素A维生素D软胶囊</v>
          </cell>
          <cell r="C11927" t="str">
            <v>汤臣倍健股份有限公司</v>
          </cell>
          <cell r="D11927" t="str">
            <v>24g(400mg×60粒)</v>
          </cell>
        </row>
        <row r="11928">
          <cell r="A11928">
            <v>183592</v>
          </cell>
          <cell r="B11928" t="str">
            <v>铁叶酸片</v>
          </cell>
          <cell r="C11928" t="str">
            <v>汤臣倍健股份有限公司</v>
          </cell>
          <cell r="D11928" t="str">
            <v>30g（500mgx60片）</v>
          </cell>
        </row>
        <row r="11929">
          <cell r="A11929">
            <v>183872</v>
          </cell>
          <cell r="B11929" t="str">
            <v>茯苓粉</v>
          </cell>
          <cell r="C11929" t="str">
            <v>普洱淞茂滇草六味制药股份有限公司 </v>
          </cell>
          <cell r="D11929" t="str">
            <v>2gx20袋</v>
          </cell>
        </row>
        <row r="11930">
          <cell r="A11930">
            <v>181400</v>
          </cell>
          <cell r="B11930" t="str">
            <v>氨溴特罗口服溶液</v>
          </cell>
          <cell r="C11930" t="str">
            <v>海达舍画阁药业有限公司</v>
          </cell>
          <cell r="D11930" t="str">
            <v>60ml</v>
          </cell>
        </row>
        <row r="11931">
          <cell r="A11931">
            <v>91847</v>
          </cell>
          <cell r="B11931" t="str">
            <v>他克莫司软膏</v>
          </cell>
          <cell r="C11931" t="str">
            <v>安斯泰来制药(中国)有限公司</v>
          </cell>
          <cell r="D11931" t="str">
            <v>10g:10mg</v>
          </cell>
        </row>
        <row r="11932">
          <cell r="A11932">
            <v>138182</v>
          </cell>
          <cell r="B11932" t="str">
            <v>卡培他滨片</v>
          </cell>
          <cell r="C11932" t="str">
            <v>江苏恒瑞医药股份有限公司</v>
          </cell>
          <cell r="D11932" t="str">
            <v>0.5gx12片</v>
          </cell>
        </row>
        <row r="11933">
          <cell r="A11933">
            <v>163459</v>
          </cell>
          <cell r="B11933" t="str">
            <v>贝美前列素滴眼液</v>
          </cell>
          <cell r="C11933" t="str">
            <v>Allergan Sales LLC</v>
          </cell>
          <cell r="D11933" t="str">
            <v>3ml:0.9mg</v>
          </cell>
        </row>
        <row r="11934">
          <cell r="A11934">
            <v>177262</v>
          </cell>
          <cell r="B11934" t="str">
            <v>左乙拉西坦口服溶液(开浦兰)</v>
          </cell>
          <cell r="C11934" t="str">
            <v>优时比（珠海）制药有限公司（原珠海许瓦兹制药有限公司）</v>
          </cell>
          <cell r="D11934" t="str">
            <v>10%150ml:15g</v>
          </cell>
        </row>
        <row r="11935">
          <cell r="A11935">
            <v>167949</v>
          </cell>
          <cell r="B11935" t="str">
            <v>合生元益生菌固体饮料</v>
          </cell>
          <cell r="C11935" t="str">
            <v>合生元(广州)健康产品有限公司</v>
          </cell>
          <cell r="D11935" t="str">
            <v>52g(2gx26袋)奶味</v>
          </cell>
        </row>
        <row r="11936">
          <cell r="A11936">
            <v>181615</v>
          </cell>
          <cell r="B11936" t="str">
            <v>紫河车</v>
          </cell>
          <cell r="C11936" t="str">
            <v>河北楚风中药饮片有限公司</v>
          </cell>
          <cell r="D11936" t="str">
            <v>统个</v>
          </cell>
        </row>
        <row r="11937">
          <cell r="A11937">
            <v>181617</v>
          </cell>
          <cell r="B11937" t="str">
            <v>合生元益生菌固体饮料</v>
          </cell>
          <cell r="C11937" t="str">
            <v>合生元(广州)健康产品有限公司</v>
          </cell>
          <cell r="D11937" t="str">
            <v>96g(2gx48袋)奶味</v>
          </cell>
        </row>
        <row r="11938">
          <cell r="A11938">
            <v>181622</v>
          </cell>
          <cell r="B11938" t="str">
            <v>紫河车粉</v>
          </cell>
          <cell r="C11938" t="str">
            <v>北京同仁堂（安国）中药饮片有限责任公司</v>
          </cell>
          <cell r="D11938" t="str">
            <v>2gx20袋</v>
          </cell>
        </row>
        <row r="11939">
          <cell r="A11939">
            <v>181746</v>
          </cell>
          <cell r="B11939" t="str">
            <v>造口袋</v>
          </cell>
          <cell r="C11939" t="str">
            <v>青岛三爱医疗科技有限公司</v>
          </cell>
          <cell r="D11939" t="str">
            <v>500ml×10袋×一件式肛肠开口型（TRI-ZKD-A）</v>
          </cell>
        </row>
        <row r="11940">
          <cell r="A11940">
            <v>175247</v>
          </cell>
          <cell r="B11940" t="str">
            <v>创盈金斯利安多维片</v>
          </cell>
          <cell r="C11940" t="str">
            <v>北京斯利安药业有限公司(原:北京北大药业有限公司)</v>
          </cell>
          <cell r="D11940" t="str">
            <v>1.17gx120片</v>
          </cell>
        </row>
        <row r="11941">
          <cell r="A11941">
            <v>175377</v>
          </cell>
          <cell r="B11941" t="str">
            <v>斯利安钙片</v>
          </cell>
          <cell r="C11941" t="str">
            <v>北京斯利安药业有限公司(原:北京北大药业有限公司)</v>
          </cell>
          <cell r="D11941" t="str">
            <v>0.7gx240片（孕妇型）</v>
          </cell>
        </row>
        <row r="11942">
          <cell r="A11942">
            <v>182411</v>
          </cell>
          <cell r="B11942" t="str">
            <v>沙格列汀片</v>
          </cell>
          <cell r="C11942" t="str">
            <v>阿斯利康制药有限公司</v>
          </cell>
          <cell r="D11942" t="str">
            <v>5mgx30片</v>
          </cell>
        </row>
        <row r="11943">
          <cell r="A11943">
            <v>182423</v>
          </cell>
          <cell r="B11943" t="str">
            <v>盐酸丁卡因凝胶</v>
          </cell>
          <cell r="C11943" t="str">
            <v>真奥金银花药业有限公司</v>
          </cell>
          <cell r="D11943" t="str">
            <v>1.5g（1.5g:70mg）</v>
          </cell>
        </row>
        <row r="11944">
          <cell r="A11944">
            <v>182483</v>
          </cell>
          <cell r="B11944" t="str">
            <v>盐酸曲唑酮片</v>
          </cell>
          <cell r="C11944" t="str">
            <v>沈阳福宁药业有限公司</v>
          </cell>
          <cell r="D11944" t="str">
            <v>25mgx40片</v>
          </cell>
        </row>
        <row r="11945">
          <cell r="A11945">
            <v>182634</v>
          </cell>
          <cell r="B11945" t="str">
            <v>多维男士牌多种维生素矿物质片</v>
          </cell>
          <cell r="C11945" t="str">
            <v>汤臣倍健股份有限公司</v>
          </cell>
          <cell r="D11945" t="str">
            <v>90g（1.5g×60片）</v>
          </cell>
        </row>
        <row r="11946">
          <cell r="A11946">
            <v>183927</v>
          </cell>
          <cell r="B11946" t="str">
            <v>JordanTargetSensitive超细柔抗敏牙刷</v>
          </cell>
          <cell r="C11946" t="str">
            <v>Jordan Asia Pacific Sdn.Bhd.</v>
          </cell>
          <cell r="D11946" t="str">
            <v>0.15mm软毛</v>
          </cell>
        </row>
        <row r="11947">
          <cell r="A11947">
            <v>183928</v>
          </cell>
          <cell r="B11947" t="str">
            <v>JordanCleansmile净爽设计款牙刷</v>
          </cell>
          <cell r="C11947" t="str">
            <v>Jordan Asia Pacific Sdn.Bhd.</v>
          </cell>
          <cell r="D11947" t="str">
            <v>0.15mm软毛</v>
          </cell>
        </row>
        <row r="11948">
          <cell r="A11948">
            <v>183929</v>
          </cell>
          <cell r="B11948" t="str">
            <v>JordanlndividualReach秀我设计款牙刷</v>
          </cell>
          <cell r="C11948" t="str">
            <v>Jordan Asia Pacific Sdn.Bhd.</v>
          </cell>
          <cell r="D11948" t="str">
            <v>0.15mm软毛</v>
          </cell>
        </row>
        <row r="11949">
          <cell r="A11949">
            <v>183954</v>
          </cell>
          <cell r="B11949" t="str">
            <v>木蝴蝶</v>
          </cell>
          <cell r="C11949" t="str">
            <v>湖北金贵中药饮片有限公司</v>
          </cell>
          <cell r="D11949" t="str">
            <v>40g</v>
          </cell>
        </row>
        <row r="11950">
          <cell r="A11950">
            <v>183955</v>
          </cell>
          <cell r="B11950" t="str">
            <v>红参片</v>
          </cell>
          <cell r="C11950" t="str">
            <v>湖北金贵中药饮片有限公司</v>
          </cell>
          <cell r="D11950" t="str">
            <v>100g</v>
          </cell>
        </row>
        <row r="11951">
          <cell r="A11951">
            <v>183956</v>
          </cell>
          <cell r="B11951" t="str">
            <v>熊胆粉</v>
          </cell>
          <cell r="C11951" t="str">
            <v>四川省新鹿药业有限公司</v>
          </cell>
          <cell r="D11951" t="str">
            <v>1gx5瓶</v>
          </cell>
        </row>
        <row r="11952">
          <cell r="A11952">
            <v>87711</v>
          </cell>
          <cell r="B11952" t="str">
            <v>盐酸奥洛他定滴眼液</v>
          </cell>
          <cell r="C11952" t="str">
            <v>(比利时)S.a.ALCON-COUVREURn.v</v>
          </cell>
          <cell r="D11952" t="str">
            <v>0.1%(5ml:5mg）</v>
          </cell>
        </row>
        <row r="11953">
          <cell r="A11953">
            <v>125275</v>
          </cell>
          <cell r="B11953" t="str">
            <v>清火栀麦片</v>
          </cell>
          <cell r="C11953" t="str">
            <v>广西千珍制药有限公司</v>
          </cell>
          <cell r="D11953" t="str">
            <v>12片x40袋(袋装)</v>
          </cell>
        </row>
        <row r="11954">
          <cell r="A11954">
            <v>135900</v>
          </cell>
          <cell r="B11954" t="str">
            <v>蛤壳</v>
          </cell>
          <cell r="C11954" t="str">
            <v>其他生产厂家</v>
          </cell>
          <cell r="D11954" t="str">
            <v>碎</v>
          </cell>
        </row>
        <row r="11955">
          <cell r="A11955">
            <v>181297</v>
          </cell>
          <cell r="B11955" t="str">
            <v>薇诺娜柔润保湿柔肤水</v>
          </cell>
          <cell r="C11955" t="str">
            <v>云南贝泰妮生物科技集团股份有限公司  </v>
          </cell>
          <cell r="D11955" t="str">
            <v>120ml</v>
          </cell>
        </row>
        <row r="11956">
          <cell r="A11956">
            <v>181299</v>
          </cell>
          <cell r="B11956" t="str">
            <v>薇诺娜柔润保湿乳液</v>
          </cell>
          <cell r="C11956" t="str">
            <v>云南贝泰妮生物科技集团股份有限公司  </v>
          </cell>
          <cell r="D11956" t="str">
            <v>50g</v>
          </cell>
        </row>
        <row r="11957">
          <cell r="A11957">
            <v>181300</v>
          </cell>
          <cell r="B11957" t="str">
            <v>薇诺娜焕采水光素颜霜</v>
          </cell>
          <cell r="C11957" t="str">
            <v>云南贝泰妮生物科技集团股份有限公司  </v>
          </cell>
          <cell r="D11957" t="str">
            <v>30g</v>
          </cell>
        </row>
        <row r="11958">
          <cell r="A11958">
            <v>181301</v>
          </cell>
          <cell r="B11958" t="str">
            <v>薇诺娜柔润保湿面膜</v>
          </cell>
          <cell r="C11958" t="str">
            <v>云南贝泰妮生物科技集团股份有限公司  </v>
          </cell>
          <cell r="D11958" t="str">
            <v>25ml×6贴</v>
          </cell>
        </row>
        <row r="11959">
          <cell r="A11959">
            <v>181288</v>
          </cell>
          <cell r="B11959" t="str">
            <v>薇诺娜舒妍幻彩卸妆水</v>
          </cell>
          <cell r="C11959" t="str">
            <v>云南贝泰妮生物科技集团股份有限公司  </v>
          </cell>
          <cell r="D11959" t="str">
            <v>150ml</v>
          </cell>
        </row>
        <row r="11960">
          <cell r="A11960">
            <v>181289</v>
          </cell>
          <cell r="B11960" t="str">
            <v>薇诺娜舒妍幻彩气垫BB霜（自然色）</v>
          </cell>
          <cell r="C11960" t="str">
            <v>云南贝泰妮生物科技集团股份有限公司  </v>
          </cell>
          <cell r="D11960" t="str">
            <v>15g</v>
          </cell>
        </row>
        <row r="11961">
          <cell r="A11961">
            <v>181290</v>
          </cell>
          <cell r="B11961" t="str">
            <v>薇诺娜舒妍幻彩气垫BB霜（亮肌色）</v>
          </cell>
          <cell r="C11961" t="str">
            <v>云南贝泰妮生物科技集团股份有限公司  </v>
          </cell>
          <cell r="D11961" t="str">
            <v>15g</v>
          </cell>
        </row>
        <row r="11962">
          <cell r="A11962">
            <v>181291</v>
          </cell>
          <cell r="B11962" t="str">
            <v>薇诺娜透明质酸复合原液</v>
          </cell>
          <cell r="C11962" t="str">
            <v>云南贝泰妮生物科技集团股份有限公司  </v>
          </cell>
          <cell r="D11962" t="str">
            <v>30ml</v>
          </cell>
        </row>
        <row r="11963">
          <cell r="A11963">
            <v>181989</v>
          </cell>
          <cell r="B11963" t="str">
            <v>腰椎固定器</v>
          </cell>
          <cell r="C11963" t="str">
            <v>彪仕医技股份有限公司</v>
          </cell>
          <cell r="D11963" t="str">
            <v>2164(L83.8-96.5cm)</v>
          </cell>
        </row>
        <row r="11964">
          <cell r="A11964">
            <v>181990</v>
          </cell>
          <cell r="B11964" t="str">
            <v>腰椎固定器</v>
          </cell>
          <cell r="C11964" t="str">
            <v>彪仕医技股份有限公司</v>
          </cell>
          <cell r="D11964" t="str">
            <v>2164(M71.1-83.8cm)</v>
          </cell>
        </row>
        <row r="11965">
          <cell r="A11965">
            <v>178864</v>
          </cell>
          <cell r="B11965" t="str">
            <v>参麦地黄丸</v>
          </cell>
          <cell r="C11965" t="str">
            <v>太极集团浙江东方制药有限公司</v>
          </cell>
          <cell r="D11965" t="str">
            <v>9gx14袋</v>
          </cell>
        </row>
        <row r="11966">
          <cell r="A11966">
            <v>168311</v>
          </cell>
          <cell r="B11966" t="str">
            <v>地耳草</v>
          </cell>
          <cell r="C11966" t="str">
            <v>其他生产厂家</v>
          </cell>
          <cell r="D11966" t="str">
            <v>段</v>
          </cell>
        </row>
        <row r="11967">
          <cell r="A11967">
            <v>183289</v>
          </cell>
          <cell r="B11967" t="str">
            <v>电子血压计</v>
          </cell>
          <cell r="C11967" t="str">
            <v>欧姆龙(大连)有限公司</v>
          </cell>
          <cell r="D11967" t="str">
            <v>HEM-6182</v>
          </cell>
        </row>
        <row r="11968">
          <cell r="A11968">
            <v>183292</v>
          </cell>
          <cell r="B11968" t="str">
            <v>血糖测试系统</v>
          </cell>
          <cell r="C11968" t="str">
            <v>长沙三诺生物传感技术有限公司</v>
          </cell>
          <cell r="D11968" t="str">
            <v>金稳型血糖仪;试条(瓶装)100支、采血针100支</v>
          </cell>
        </row>
        <row r="11969">
          <cell r="A11969">
            <v>154664</v>
          </cell>
          <cell r="B11969" t="str">
            <v>宝咳宁颗粒</v>
          </cell>
          <cell r="C11969" t="str">
            <v>湖北荆江源制药股份有限公司</v>
          </cell>
          <cell r="D11969" t="str">
            <v>2.5gx15袋</v>
          </cell>
        </row>
        <row r="11970">
          <cell r="A11970">
            <v>183714</v>
          </cell>
          <cell r="B11970" t="str">
            <v>野菊花</v>
          </cell>
          <cell r="C11970" t="str">
            <v>四川省中药饮片有限责任公司</v>
          </cell>
          <cell r="D11970" t="str">
            <v>净、10g</v>
          </cell>
        </row>
        <row r="11971">
          <cell r="A11971">
            <v>183873</v>
          </cell>
          <cell r="B11971" t="str">
            <v>黄芪粉</v>
          </cell>
          <cell r="C11971" t="str">
            <v>普洱淞茂滇草六味制药股份有限公司 </v>
          </cell>
          <cell r="D11971" t="str">
            <v>2gx20袋</v>
          </cell>
        </row>
        <row r="11972">
          <cell r="A11972">
            <v>174666</v>
          </cell>
          <cell r="B11972" t="str">
            <v>碳酸钙D3咀嚼片(Ⅱ)</v>
          </cell>
          <cell r="C11972" t="str">
            <v>惠氏制药有限公司</v>
          </cell>
          <cell r="D11972" t="str">
            <v>64片(每片含钙300mg/维生素D360国际单位)</v>
          </cell>
        </row>
        <row r="11973">
          <cell r="A11973">
            <v>109248</v>
          </cell>
          <cell r="B11973" t="str">
            <v>决明降脂片</v>
          </cell>
          <cell r="C11973" t="str">
            <v>吉林玉仁制药股份有限公司(原通化鸿淘茂药业有限公司)</v>
          </cell>
          <cell r="D11973" t="str">
            <v>0.31gx36片(薄膜衣片）</v>
          </cell>
        </row>
        <row r="11974">
          <cell r="A11974">
            <v>59936</v>
          </cell>
          <cell r="B11974" t="str">
            <v>骨化三醇胶丸</v>
          </cell>
          <cell r="C11974" t="str">
            <v>德国Catalent Germany Eberbach GmbH</v>
          </cell>
          <cell r="D11974" t="str">
            <v>0.25ugx10粒</v>
          </cell>
        </row>
        <row r="11975">
          <cell r="A11975">
            <v>147031</v>
          </cell>
          <cell r="B11975" t="str">
            <v>蛇胆川贝液</v>
          </cell>
          <cell r="C11975" t="str">
            <v>武汉太福制药有限公司</v>
          </cell>
          <cell r="D11975" t="str">
            <v>10mlx6支</v>
          </cell>
        </row>
        <row r="11976">
          <cell r="A11976">
            <v>159427</v>
          </cell>
          <cell r="B11976" t="str">
            <v>双黄连颗粒</v>
          </cell>
          <cell r="C11976" t="str">
            <v>哈尔滨儿童制药厂有限公司(原:哈尔滨儿童制药厂)</v>
          </cell>
          <cell r="D11976" t="str">
            <v>5gx9袋</v>
          </cell>
        </row>
        <row r="11977">
          <cell r="A11977">
            <v>165276</v>
          </cell>
          <cell r="B11977" t="str">
            <v>大山楂丸</v>
          </cell>
          <cell r="C11977" t="str">
            <v>天津天士力(辽宁)制药有限责任公司(原辽宁仙鹤制药)</v>
          </cell>
          <cell r="D11977" t="str">
            <v>9克x10丸（大蜜丸）</v>
          </cell>
        </row>
        <row r="11978">
          <cell r="A11978">
            <v>171181</v>
          </cell>
          <cell r="B11978" t="str">
            <v>非诺贝特胶囊</v>
          </cell>
          <cell r="C11978" t="str">
            <v>广东华南药业集团有限公司</v>
          </cell>
          <cell r="D11978" t="str">
            <v>0.1gx16粒</v>
          </cell>
        </row>
        <row r="11979">
          <cell r="A11979">
            <v>181857</v>
          </cell>
          <cell r="B11979" t="str">
            <v>氯雷他定颗粒</v>
          </cell>
          <cell r="C11979" t="str">
            <v>鲁南贝特制药有限公司(原山东鲁南贝特制药有限公司)</v>
          </cell>
          <cell r="D11979" t="str">
            <v>10mgx7袋</v>
          </cell>
        </row>
        <row r="11980">
          <cell r="A11980">
            <v>181858</v>
          </cell>
          <cell r="B11980" t="str">
            <v>银离子妇科抗菌栓剂</v>
          </cell>
          <cell r="C11980" t="str">
            <v>内蒙古东银科技有限公司</v>
          </cell>
          <cell r="D11980" t="str">
            <v>2.0g×5枚</v>
          </cell>
        </row>
        <row r="11981">
          <cell r="A11981">
            <v>181860</v>
          </cell>
          <cell r="B11981" t="str">
            <v>瑞舒伐他汀钙片</v>
          </cell>
          <cell r="C11981" t="str">
            <v>鲁南贝特制药有限公司(原山东鲁南贝特制药有限公司)</v>
          </cell>
          <cell r="D11981" t="str">
            <v>10mgx14片</v>
          </cell>
        </row>
        <row r="11982">
          <cell r="A11982">
            <v>181862</v>
          </cell>
          <cell r="B11982" t="str">
            <v>格列美脲滴丸</v>
          </cell>
          <cell r="C11982" t="str">
            <v>山东新时代药业有限公司</v>
          </cell>
          <cell r="D11982" t="str">
            <v>1mgx20粒</v>
          </cell>
        </row>
        <row r="11983">
          <cell r="A11983">
            <v>181864</v>
          </cell>
          <cell r="B11983" t="str">
            <v>复合凝乳酶胶囊</v>
          </cell>
          <cell r="C11983" t="str">
            <v>葵花药业集团(唐山)生物制药有限公司</v>
          </cell>
          <cell r="D11983" t="str">
            <v>6粒（复方）</v>
          </cell>
        </row>
        <row r="11984">
          <cell r="A11984">
            <v>181866</v>
          </cell>
          <cell r="B11984" t="str">
            <v>赖氨葡锌颗粒</v>
          </cell>
          <cell r="C11984" t="str">
            <v>沈阳明华制药有限公司</v>
          </cell>
          <cell r="D11984" t="str">
            <v>5gx12包</v>
          </cell>
        </row>
        <row r="11985">
          <cell r="A11985">
            <v>181867</v>
          </cell>
          <cell r="B11985" t="str">
            <v>布洛芬颗粒</v>
          </cell>
          <cell r="C11985" t="str">
            <v>石药集团欧意药业有限公司(原:石家庄欧意药业公司)</v>
          </cell>
          <cell r="D11985" t="str">
            <v>0.1gx8袋</v>
          </cell>
        </row>
        <row r="11986">
          <cell r="A11986">
            <v>181871</v>
          </cell>
          <cell r="B11986" t="str">
            <v>苯磺酸左旋氨氯地平片</v>
          </cell>
          <cell r="C11986" t="str">
            <v>南昌弘益药业有限公司</v>
          </cell>
          <cell r="D11986" t="str">
            <v>2.5mgx21片</v>
          </cell>
        </row>
        <row r="11987">
          <cell r="A11987">
            <v>156855</v>
          </cell>
          <cell r="B11987" t="str">
            <v>盐酸氨基葡萄糖胶囊</v>
          </cell>
          <cell r="C11987" t="str">
            <v>浙江诚意药业股份有限公司</v>
          </cell>
          <cell r="D11987" t="str">
            <v>0.75gx20粒</v>
          </cell>
        </row>
        <row r="11988">
          <cell r="A11988">
            <v>155639</v>
          </cell>
          <cell r="B11988" t="str">
            <v>复方天麻颗粒</v>
          </cell>
          <cell r="C11988" t="str">
            <v>湖南康寿制药有限公司</v>
          </cell>
          <cell r="D11988" t="str">
            <v>15gx8袋</v>
          </cell>
        </row>
        <row r="11989">
          <cell r="A11989">
            <v>181333</v>
          </cell>
          <cell r="B11989" t="str">
            <v>便携式超声雾化器</v>
          </cell>
          <cell r="C11989" t="str">
            <v>深圳来福士医疗器械有限公司</v>
          </cell>
          <cell r="D11989" t="str">
            <v>A5</v>
          </cell>
        </row>
        <row r="11990">
          <cell r="A11990">
            <v>90323</v>
          </cell>
          <cell r="B11990" t="str">
            <v>阿昔莫司胶囊</v>
          </cell>
          <cell r="C11990" t="str">
            <v>鲁南贝特制药有限公司(原山东鲁南贝特制药有限公司)</v>
          </cell>
          <cell r="D11990" t="str">
            <v>0.25gx24粒
</v>
          </cell>
        </row>
        <row r="11991">
          <cell r="A11991">
            <v>88812</v>
          </cell>
          <cell r="B11991" t="str">
            <v>美沙拉秦栓</v>
          </cell>
          <cell r="C11991" t="str">
            <v>黑龙江天宏药业股份有限公司</v>
          </cell>
          <cell r="D11991" t="str">
            <v>1gx7枚</v>
          </cell>
        </row>
        <row r="11992">
          <cell r="A11992">
            <v>147983</v>
          </cell>
          <cell r="B11992" t="str">
            <v>天丹通络胶囊</v>
          </cell>
          <cell r="C11992" t="str">
            <v>山东凤凰制药股份有限公司</v>
          </cell>
          <cell r="D11992" t="str">
            <v>0.4gx45粒</v>
          </cell>
        </row>
        <row r="11993">
          <cell r="A11993">
            <v>155845</v>
          </cell>
          <cell r="B11993" t="str">
            <v>盐酸度洛西汀肠溶片</v>
          </cell>
          <cell r="C11993" t="str">
            <v>上海上药中西制药有限公司</v>
          </cell>
          <cell r="D11993" t="str">
            <v>20mgx10片x2板</v>
          </cell>
        </row>
        <row r="11994">
          <cell r="A11994">
            <v>178483</v>
          </cell>
          <cell r="B11994" t="str">
            <v>托拉塞米片</v>
          </cell>
          <cell r="C11994" t="str">
            <v>南京正科医药股份有限公司(原南京正科制药有限公司)</v>
          </cell>
          <cell r="D11994" t="str">
            <v>10mgX12片</v>
          </cell>
        </row>
        <row r="11995">
          <cell r="A11995">
            <v>182331</v>
          </cell>
          <cell r="B11995" t="str">
            <v>腺苷钴胺片</v>
          </cell>
          <cell r="C11995" t="str">
            <v>华北制药股份有限公司</v>
          </cell>
          <cell r="D11995" t="str">
            <v>0.25mgx12片x3板</v>
          </cell>
        </row>
        <row r="11996">
          <cell r="A11996">
            <v>182490</v>
          </cell>
          <cell r="B11996" t="str">
            <v>红色小象手口专用婴儿柔湿巾</v>
          </cell>
          <cell r="C11996" t="str">
            <v>上海上美化妆品有限公司</v>
          </cell>
          <cell r="D11996" t="str">
            <v>25抽x4包</v>
          </cell>
        </row>
        <row r="11997">
          <cell r="A11997">
            <v>153444</v>
          </cell>
          <cell r="B11997" t="str">
            <v>板蓝根颗粒</v>
          </cell>
          <cell r="C11997" t="str">
            <v>太极集团浙江东方制药有限公司</v>
          </cell>
          <cell r="D11997" t="str">
            <v>10gx20袋</v>
          </cell>
        </row>
        <row r="11998">
          <cell r="A11998">
            <v>183811</v>
          </cell>
          <cell r="B11998" t="str">
            <v>参芪颗粒</v>
          </cell>
          <cell r="C11998" t="str">
            <v>太极集团四川绵阳制药有限公司</v>
          </cell>
          <cell r="D11998" t="str">
            <v>10g×12袋×3小盒</v>
          </cell>
        </row>
        <row r="11999">
          <cell r="A11999">
            <v>183886</v>
          </cell>
          <cell r="B11999" t="str">
            <v>灵芝粉</v>
          </cell>
          <cell r="C11999" t="str">
            <v>普洱淞茂滇草六味制药股份有限公司 </v>
          </cell>
          <cell r="D11999" t="str">
            <v>2gx20袋</v>
          </cell>
        </row>
        <row r="12000">
          <cell r="A12000">
            <v>183888</v>
          </cell>
          <cell r="B12000" t="str">
            <v>龙血树叶粉</v>
          </cell>
          <cell r="C12000" t="str">
            <v>普洱淞茂滇草六味制药股份有限公司 </v>
          </cell>
          <cell r="D12000" t="str">
            <v>2gx20袋</v>
          </cell>
        </row>
        <row r="12001">
          <cell r="A12001">
            <v>183889</v>
          </cell>
          <cell r="B12001" t="str">
            <v>鹿仙草粉</v>
          </cell>
          <cell r="C12001" t="str">
            <v>普洱淞茂滇草六味制药股份有限公司 </v>
          </cell>
          <cell r="D12001" t="str">
            <v>2gx20袋</v>
          </cell>
        </row>
        <row r="12002">
          <cell r="A12002">
            <v>183887</v>
          </cell>
          <cell r="B12002" t="str">
            <v>滇制何首乌粉</v>
          </cell>
          <cell r="C12002" t="str">
            <v>普洱淞茂滇草六味制药股份有限公司 </v>
          </cell>
          <cell r="D12002" t="str">
            <v>2gx20袋</v>
          </cell>
        </row>
        <row r="12003">
          <cell r="A12003">
            <v>171604</v>
          </cell>
          <cell r="B12003" t="str">
            <v>一次性使用无菌医用外科口罩</v>
          </cell>
          <cell r="C12003" t="str">
            <v>四川康博医疗器械有限公司</v>
          </cell>
          <cell r="D12003" t="str">
            <v>40个(A型耳挂式)</v>
          </cell>
        </row>
        <row r="12004">
          <cell r="A12004">
            <v>184060</v>
          </cell>
          <cell r="B12004" t="str">
            <v>生理性海水鼻腔护理喷雾器</v>
          </cell>
          <cell r="C12004" t="str">
            <v>浙江朗柯生物工程有限公司</v>
          </cell>
          <cell r="D12004" t="str">
            <v>60ml+60ml(定量喷雾A+定量喷雾B)</v>
          </cell>
        </row>
        <row r="12005">
          <cell r="A12005">
            <v>163842</v>
          </cell>
          <cell r="B12005" t="str">
            <v>盐酸美金刚片</v>
          </cell>
          <cell r="C12005" t="str">
            <v>珠海联邦制药股份有限公司中山分公司</v>
          </cell>
          <cell r="D12005" t="str">
            <v>10mgx24片</v>
          </cell>
        </row>
        <row r="12006">
          <cell r="A12006">
            <v>184102</v>
          </cell>
          <cell r="B12006" t="str">
            <v>维生素C泡腾片</v>
          </cell>
          <cell r="C12006" t="str">
            <v>珠海联邦制药股份有限公司中山分公司</v>
          </cell>
          <cell r="D12006" t="str">
            <v>1gx15片(黑加仑子口味)</v>
          </cell>
        </row>
        <row r="12007">
          <cell r="A12007">
            <v>182881</v>
          </cell>
          <cell r="B12007" t="str">
            <v>制氧机</v>
          </cell>
          <cell r="C12007" t="str">
            <v>江苏鱼跃医疗设备股份有限公司</v>
          </cell>
          <cell r="D12007" t="str">
            <v>9F-5W</v>
          </cell>
        </row>
        <row r="12008">
          <cell r="A12008">
            <v>166539</v>
          </cell>
          <cell r="B12008" t="str">
            <v>连翘</v>
          </cell>
          <cell r="C12008" t="str">
            <v>其他生产厂家</v>
          </cell>
          <cell r="D12008" t="str">
            <v>净制</v>
          </cell>
        </row>
        <row r="12009">
          <cell r="A12009">
            <v>153446</v>
          </cell>
          <cell r="B12009" t="str">
            <v>济生肾气丸</v>
          </cell>
          <cell r="C12009" t="str">
            <v>太极集团浙江东方制药有限公司</v>
          </cell>
          <cell r="D12009" t="str">
            <v>100gx3瓶</v>
          </cell>
        </row>
        <row r="12010">
          <cell r="A12010">
            <v>183998</v>
          </cell>
          <cell r="B12010" t="str">
            <v>龙鹿丸</v>
          </cell>
          <cell r="C12010" t="str">
            <v>山西康威制药有限责任公司</v>
          </cell>
          <cell r="D12010" t="str">
            <v>0.2gx18丸</v>
          </cell>
        </row>
        <row r="12011">
          <cell r="A12011">
            <v>184013</v>
          </cell>
          <cell r="B12011" t="str">
            <v>卡泊三醇软膏</v>
          </cell>
          <cell r="C12011" t="str">
            <v>澳美制药厂</v>
          </cell>
          <cell r="D12011" t="str">
            <v>0.005%:30g</v>
          </cell>
        </row>
        <row r="12012">
          <cell r="A12012">
            <v>182198</v>
          </cell>
          <cell r="B12012" t="str">
            <v>夏枯全草</v>
          </cell>
          <cell r="C12012" t="str">
            <v>其他生产厂家</v>
          </cell>
          <cell r="D12012" t="str">
            <v>切制</v>
          </cell>
        </row>
        <row r="12013">
          <cell r="A12013">
            <v>164749</v>
          </cell>
          <cell r="B12013" t="str">
            <v>甘精胰岛素注射液</v>
          </cell>
          <cell r="C12013" t="str">
            <v>珠海联邦制药股份有限公司</v>
          </cell>
          <cell r="D12013" t="str">
            <v>3ml：300单位（笔芯）</v>
          </cell>
        </row>
        <row r="12014">
          <cell r="A12014">
            <v>168056</v>
          </cell>
          <cell r="B12014" t="str">
            <v>维生素D滴剂</v>
          </cell>
          <cell r="C12014" t="str">
            <v>国药控股星鲨制药(厦门)有限公司(原:厦门星鲨制药)</v>
          </cell>
          <cell r="D12014" t="str">
            <v>400单位x30粒(胶囊型）</v>
          </cell>
        </row>
        <row r="12015">
          <cell r="A12015">
            <v>183300</v>
          </cell>
          <cell r="B12015" t="str">
            <v>丹参粉</v>
          </cell>
          <cell r="C12015" t="str">
            <v>太极集团四川绵阳制药有限公司</v>
          </cell>
          <cell r="D12015" t="str">
            <v>3gx30袋（细粉）</v>
          </cell>
        </row>
        <row r="12016">
          <cell r="A12016">
            <v>181341</v>
          </cell>
          <cell r="B12016" t="str">
            <v>流感病毒消毒液</v>
          </cell>
          <cell r="C12016" t="str">
            <v>山东安捷高科消毒科技有限公司</v>
          </cell>
          <cell r="D12016" t="str">
            <v>400ml</v>
          </cell>
        </row>
        <row r="12017">
          <cell r="A12017">
            <v>141266</v>
          </cell>
          <cell r="B12017" t="str">
            <v>盐酸坦洛新缓释胶囊</v>
          </cell>
          <cell r="C12017" t="str">
            <v>江苏恒瑞医药股份有限公司</v>
          </cell>
          <cell r="D12017" t="str">
            <v>0.2mgx10粒</v>
          </cell>
        </row>
        <row r="12018">
          <cell r="A12018">
            <v>181795</v>
          </cell>
          <cell r="B12018" t="str">
            <v>电子血压计</v>
          </cell>
          <cell r="C12018" t="str">
            <v>欧姆龙健康医疗株式会社</v>
          </cell>
          <cell r="D12018" t="str">
            <v>J750（上臂式）</v>
          </cell>
        </row>
        <row r="12019">
          <cell r="A12019">
            <v>144514</v>
          </cell>
          <cell r="B12019" t="str">
            <v>复方酮康唑软膏</v>
          </cell>
          <cell r="C12019" t="str">
            <v>上海宝龙药业有限公司</v>
          </cell>
          <cell r="D12019" t="str">
            <v>20g</v>
          </cell>
        </row>
        <row r="12020">
          <cell r="A12020">
            <v>165957</v>
          </cell>
          <cell r="B12020" t="str">
            <v>依巴斯汀片</v>
          </cell>
          <cell r="C12020" t="str">
            <v>江苏联环药业股份有限公司</v>
          </cell>
          <cell r="D12020" t="str">
            <v>10mgx14片</v>
          </cell>
        </row>
        <row r="12021">
          <cell r="A12021">
            <v>181876</v>
          </cell>
          <cell r="B12021" t="str">
            <v>银离子鼻炎抗菌喷剂</v>
          </cell>
          <cell r="C12021" t="str">
            <v>内蒙古东银科技有限公司</v>
          </cell>
          <cell r="D12021" t="str">
            <v>20ml</v>
          </cell>
        </row>
        <row r="12022">
          <cell r="A12022">
            <v>182090</v>
          </cell>
          <cell r="B12022" t="str">
            <v>阿托伐他汀钙片</v>
          </cell>
          <cell r="C12022" t="str">
            <v>辉瑞制药有限公司</v>
          </cell>
          <cell r="D12022" t="str">
            <v>20mgx28片</v>
          </cell>
        </row>
        <row r="12023">
          <cell r="A12023">
            <v>124701</v>
          </cell>
          <cell r="B12023" t="str">
            <v>芪胶升白胶囊</v>
          </cell>
          <cell r="C12023" t="str">
            <v>贵州汉方药业有限公司</v>
          </cell>
          <cell r="D12023" t="str">
            <v>0.5gx36粒</v>
          </cell>
        </row>
        <row r="12024">
          <cell r="A12024">
            <v>179565</v>
          </cell>
          <cell r="B12024" t="str">
            <v>康复新液</v>
          </cell>
          <cell r="C12024" t="str">
            <v>昆明赛诺制药有限公司</v>
          </cell>
          <cell r="D12024" t="str">
            <v>50mlx2瓶</v>
          </cell>
        </row>
        <row r="12025">
          <cell r="A12025">
            <v>182257</v>
          </cell>
          <cell r="B12025" t="str">
            <v>小儿七星茶颗粒</v>
          </cell>
          <cell r="C12025" t="str">
            <v>广州诺金制药有限公司</v>
          </cell>
          <cell r="D12025" t="str">
            <v>7gx10袋</v>
          </cell>
        </row>
        <row r="12026">
          <cell r="A12026">
            <v>158356</v>
          </cell>
          <cell r="B12026" t="str">
            <v>玄参</v>
          </cell>
          <cell r="C12026" t="str">
            <v>太极集团四川绵阳制药有限公司</v>
          </cell>
          <cell r="D12026" t="str">
            <v>100g</v>
          </cell>
        </row>
        <row r="12027">
          <cell r="A12027">
            <v>182756</v>
          </cell>
          <cell r="B12027" t="str">
            <v>仁青常觉</v>
          </cell>
          <cell r="C12027" t="str">
            <v>金诃藏药股份有限公司</v>
          </cell>
          <cell r="D12027" t="str">
            <v>1gx2丸x5小盒（水丸）</v>
          </cell>
        </row>
        <row r="12028">
          <cell r="A12028">
            <v>182757</v>
          </cell>
          <cell r="B12028" t="str">
            <v>解毒胶囊</v>
          </cell>
          <cell r="C12028" t="str">
            <v>金诃藏药股份有限公司</v>
          </cell>
          <cell r="D12028" t="str">
            <v>0.3gx20粒</v>
          </cell>
        </row>
        <row r="12029">
          <cell r="A12029">
            <v>182979</v>
          </cell>
          <cell r="B12029" t="str">
            <v>调经养颜片</v>
          </cell>
          <cell r="C12029" t="str">
            <v>江西海尔思药业股份有限公司(江西海尔思药业有限公司)</v>
          </cell>
          <cell r="D12029" t="str">
            <v>0.52gx12片x6板</v>
          </cell>
        </row>
        <row r="12030">
          <cell r="A12030">
            <v>182980</v>
          </cell>
          <cell r="B12030" t="str">
            <v>宝兰鱼油胶囊1000</v>
          </cell>
          <cell r="C12030" t="str">
            <v>广州澳柯葆贸易有限公司</v>
          </cell>
          <cell r="D12030" t="str">
            <v>152g(0.76g×200粒)</v>
          </cell>
        </row>
        <row r="12031">
          <cell r="A12031">
            <v>182982</v>
          </cell>
          <cell r="B12031" t="str">
            <v>佳思敏牛乳高钙鱼油咬咬片(香草味）</v>
          </cell>
          <cell r="C12031" t="str">
            <v>广州澳柯葆贸易有限公司</v>
          </cell>
          <cell r="D12031" t="str">
            <v>120g(2g×60)</v>
          </cell>
        </row>
        <row r="12032">
          <cell r="A12032">
            <v>182983</v>
          </cell>
          <cell r="B12032" t="str">
            <v>澳萃维水解胶原蛋白压片糖果</v>
          </cell>
          <cell r="C12032" t="str">
            <v>广州澳柯葆贸易有限公司</v>
          </cell>
          <cell r="D12032" t="str">
            <v>75g（1.25g×60）</v>
          </cell>
        </row>
        <row r="12033">
          <cell r="A12033">
            <v>182984</v>
          </cell>
          <cell r="B12033" t="str">
            <v>澳萃维胶原蛋白粉固体饮料</v>
          </cell>
          <cell r="C12033" t="str">
            <v>广州澳柯葆贸易有限公司</v>
          </cell>
          <cell r="D12033" t="str">
            <v>300g</v>
          </cell>
        </row>
        <row r="12034">
          <cell r="A12034">
            <v>182985</v>
          </cell>
          <cell r="B12034" t="str">
            <v>澳萃维速溶植物蛋白粉固体饮料（巧克力味）</v>
          </cell>
          <cell r="C12034" t="str">
            <v>广州澳柯葆贸易有限公司</v>
          </cell>
          <cell r="D12034" t="str">
            <v>375g</v>
          </cell>
        </row>
        <row r="12035">
          <cell r="A12035">
            <v>182981</v>
          </cell>
          <cell r="B12035" t="str">
            <v>佳思敏牛乳高钙益生菌咬咬片（巧克力味）</v>
          </cell>
          <cell r="C12035" t="str">
            <v>广州澳柯葆贸易有限公司</v>
          </cell>
          <cell r="D12035" t="str">
            <v>120g(2g×60)</v>
          </cell>
        </row>
        <row r="12036">
          <cell r="A12036">
            <v>182986</v>
          </cell>
          <cell r="B12036" t="str">
            <v>澳萃维速溶植物蛋白粉固体饮料（香草味）</v>
          </cell>
          <cell r="C12036" t="str">
            <v>广州澳柯葆贸易有限公司</v>
          </cell>
          <cell r="D12036" t="str">
            <v>375g</v>
          </cell>
        </row>
        <row r="12037">
          <cell r="A12037">
            <v>182987</v>
          </cell>
          <cell r="B12037" t="str">
            <v>澳萃维速溶植物蛋白粉固体饮料（原味）</v>
          </cell>
          <cell r="C12037" t="str">
            <v>广州澳柯葆贸易有限公司</v>
          </cell>
          <cell r="D12037" t="str">
            <v>375g</v>
          </cell>
        </row>
        <row r="12038">
          <cell r="A12038">
            <v>182988</v>
          </cell>
          <cell r="B12038" t="str">
            <v>极塑椰子水复合果汁饮料浓浆</v>
          </cell>
          <cell r="C12038" t="str">
            <v>广州澳柯葆贸易有限公司</v>
          </cell>
          <cell r="D12038" t="str">
            <v>750ml</v>
          </cell>
        </row>
        <row r="12039">
          <cell r="A12039">
            <v>182990</v>
          </cell>
          <cell r="B12039" t="str">
            <v>极塑奶昔粉固体饮料（覆盆子味）</v>
          </cell>
          <cell r="C12039" t="str">
            <v>广州澳柯葆贸易有限公司</v>
          </cell>
          <cell r="D12039" t="str">
            <v>350g</v>
          </cell>
        </row>
        <row r="12040">
          <cell r="A12040">
            <v>182992</v>
          </cell>
          <cell r="B12040" t="str">
            <v>极塑奶昔粉固体饮料（巧克力味）</v>
          </cell>
          <cell r="C12040" t="str">
            <v>广州澳柯葆贸易有限公司</v>
          </cell>
          <cell r="D12040" t="str">
            <v>350g</v>
          </cell>
        </row>
        <row r="12041">
          <cell r="A12041">
            <v>182869</v>
          </cell>
          <cell r="B12041" t="str">
            <v>补肾益脑胶囊</v>
          </cell>
          <cell r="C12041" t="str">
            <v>太极集团浙江东方制药有限公司</v>
          </cell>
          <cell r="D12041" t="str">
            <v>0.27gx12粒x2板x10袋</v>
          </cell>
        </row>
        <row r="12042">
          <cell r="A12042">
            <v>183040</v>
          </cell>
          <cell r="B12042" t="str">
            <v>艾灸贴</v>
          </cell>
          <cell r="C12042" t="str">
            <v>青岛卓护医疗用品有限公司</v>
          </cell>
          <cell r="D12042" t="str">
            <v>7贴（72mm×95mm）</v>
          </cell>
        </row>
        <row r="12043">
          <cell r="A12043">
            <v>183736</v>
          </cell>
          <cell r="B12043" t="str">
            <v>胃康灵胶囊</v>
          </cell>
          <cell r="C12043" t="str">
            <v>吉林福康药业股份有限公司</v>
          </cell>
          <cell r="D12043" t="str">
            <v>0.4gx15粒x3板</v>
          </cell>
        </row>
        <row r="12044">
          <cell r="A12044">
            <v>184048</v>
          </cell>
          <cell r="B12044" t="str">
            <v>臂式电子血压计</v>
          </cell>
          <cell r="C12044" t="str">
            <v>江苏鱼跃医疗设备股份有限公司</v>
          </cell>
          <cell r="D12044" t="str">
            <v>YE650A</v>
          </cell>
        </row>
        <row r="12045">
          <cell r="A12045">
            <v>184103</v>
          </cell>
          <cell r="B12045" t="str">
            <v>盐酸曲普利啶胶囊</v>
          </cell>
          <cell r="C12045" t="str">
            <v>联邦制药厂有限公司</v>
          </cell>
          <cell r="D12045" t="str">
            <v>2.5mgx12粒</v>
          </cell>
        </row>
        <row r="12046">
          <cell r="A12046">
            <v>135975</v>
          </cell>
          <cell r="B12046" t="str">
            <v>蜜白前</v>
          </cell>
          <cell r="C12046" t="str">
            <v>其他生产厂家</v>
          </cell>
          <cell r="D12046" t="str">
            <v>蜜炙</v>
          </cell>
        </row>
        <row r="12047">
          <cell r="A12047">
            <v>184105</v>
          </cell>
          <cell r="B12047" t="str">
            <v>肉苁蓉破壁饮片</v>
          </cell>
          <cell r="C12047" t="str">
            <v>中山市中智中药饮片有限公司</v>
          </cell>
          <cell r="D12047" t="str">
            <v>1gx20袋</v>
          </cell>
        </row>
        <row r="12048">
          <cell r="A12048">
            <v>181928</v>
          </cell>
          <cell r="B12048" t="str">
            <v>白鲜皮</v>
          </cell>
          <cell r="C12048" t="str">
            <v>其他生产厂家</v>
          </cell>
          <cell r="D12048" t="str">
            <v>切制</v>
          </cell>
        </row>
        <row r="12049">
          <cell r="A12049">
            <v>174557</v>
          </cell>
          <cell r="B12049" t="str">
            <v>红外测温仪</v>
          </cell>
          <cell r="C12049" t="str">
            <v>江苏鱼跃医用仪器有限公司</v>
          </cell>
          <cell r="D12049" t="str">
            <v>YHW-4</v>
          </cell>
        </row>
        <row r="12050">
          <cell r="A12050">
            <v>173694</v>
          </cell>
          <cell r="B12050" t="str">
            <v>脉络舒通丸</v>
          </cell>
          <cell r="C12050" t="str">
            <v>鲁南厚普制药有限公司</v>
          </cell>
          <cell r="D12050" t="str">
            <v>12gx6瓶</v>
          </cell>
        </row>
        <row r="12051">
          <cell r="A12051">
            <v>182190</v>
          </cell>
          <cell r="B12051" t="str">
            <v>便携式超声雾化器</v>
          </cell>
          <cell r="C12051" t="str">
            <v>深圳来福士雾化医学有限公司</v>
          </cell>
          <cell r="D12051" t="str">
            <v>Air360mini+A</v>
          </cell>
        </row>
        <row r="12052">
          <cell r="A12052">
            <v>182507</v>
          </cell>
          <cell r="B12052" t="str">
            <v>鼻腔护理液</v>
          </cell>
          <cell r="C12052" t="str">
            <v>江苏奇力康皮肤药业有限公司</v>
          </cell>
          <cell r="D12052" t="str">
            <v>60ml</v>
          </cell>
        </row>
        <row r="12053">
          <cell r="A12053">
            <v>180534</v>
          </cell>
          <cell r="B12053" t="str">
            <v>阿胶珠</v>
          </cell>
          <cell r="C12053" t="str">
            <v>其他生产厂家</v>
          </cell>
          <cell r="D12053" t="str">
            <v>烫制</v>
          </cell>
        </row>
        <row r="12054">
          <cell r="A12054">
            <v>181715</v>
          </cell>
          <cell r="B12054" t="str">
            <v>金银花</v>
          </cell>
          <cell r="C12054" t="str">
            <v>其他生产厂家</v>
          </cell>
          <cell r="D12054" t="str">
            <v>净制</v>
          </cell>
        </row>
        <row r="12055">
          <cell r="A12055">
            <v>184239</v>
          </cell>
          <cell r="B12055" t="str">
            <v>葡萄糖酸锌口服溶液</v>
          </cell>
          <cell r="C12055" t="str">
            <v>亚宝药业四川制药有限公司</v>
          </cell>
          <cell r="D12055" t="str">
            <v>10ml:35mgx20支</v>
          </cell>
        </row>
        <row r="12056">
          <cell r="A12056">
            <v>153701</v>
          </cell>
          <cell r="B12056" t="str">
            <v>陈皮</v>
          </cell>
          <cell r="C12056" t="str">
            <v/>
          </cell>
          <cell r="D12056" t="str">
            <v>选货</v>
          </cell>
        </row>
        <row r="12057">
          <cell r="A12057">
            <v>187366</v>
          </cell>
          <cell r="B12057" t="str">
            <v>耳背式助听器</v>
          </cell>
          <cell r="C12057" t="str">
            <v>欧仕达听力科技（厦门）有限公司</v>
          </cell>
          <cell r="D12057" t="str">
            <v>AS05R（天启2E L）</v>
          </cell>
        </row>
        <row r="12058">
          <cell r="A12058">
            <v>187363</v>
          </cell>
          <cell r="B12058" t="str">
            <v>医用冷敷眼罩</v>
          </cell>
          <cell r="C12058" t="str">
            <v>青岛沃普艾斯日用品有限公司</v>
          </cell>
          <cell r="D12058" t="str">
            <v>OPIS-YZ-ⅠC 40g 1个</v>
          </cell>
        </row>
        <row r="12059">
          <cell r="A12059">
            <v>187364</v>
          </cell>
          <cell r="B12059" t="str">
            <v>耳内式助听器</v>
          </cell>
          <cell r="C12059" t="str">
            <v>欧仕达听力科技（厦门）有限公司</v>
          </cell>
          <cell r="D12059" t="str">
            <v>D-C-C2R（天启2C R）</v>
          </cell>
        </row>
        <row r="12060">
          <cell r="A12060">
            <v>187365</v>
          </cell>
          <cell r="B12060" t="str">
            <v>耳内式助听器</v>
          </cell>
          <cell r="C12060" t="str">
            <v>欧仕达听力科技（厦门）有限公司</v>
          </cell>
          <cell r="D12060" t="str">
            <v>D-C-C2R（天启2C L）</v>
          </cell>
        </row>
        <row r="12061">
          <cell r="A12061">
            <v>187367</v>
          </cell>
          <cell r="B12061" t="str">
            <v>耳背式助听器</v>
          </cell>
          <cell r="C12061" t="str">
            <v>欧仕达听力科技（厦门）有限公司</v>
          </cell>
          <cell r="D12061" t="str">
            <v>AS05R（天启2E R）</v>
          </cell>
        </row>
        <row r="12062">
          <cell r="A12062">
            <v>188501</v>
          </cell>
          <cell r="B12062" t="str">
            <v>血糖仪</v>
          </cell>
          <cell r="C12062" t="str">
            <v>江苏鱼跃凯立特生物科技有限公司</v>
          </cell>
          <cell r="D12062" t="str">
            <v>305A</v>
          </cell>
        </row>
        <row r="12063">
          <cell r="A12063">
            <v>168337</v>
          </cell>
          <cell r="B12063" t="str">
            <v>亚麻酸亚麻籽油微囊粉</v>
          </cell>
          <cell r="C12063" t="str">
            <v>山东顺康生物科技有限公司</v>
          </cell>
          <cell r="D12063" t="str">
            <v>300g</v>
          </cell>
        </row>
        <row r="12064">
          <cell r="A12064">
            <v>173751</v>
          </cell>
          <cell r="B12064" t="str">
            <v>参苏丸</v>
          </cell>
          <cell r="C12064" t="str">
            <v>太极集团四川绵阳制药有限公司</v>
          </cell>
          <cell r="D12064" t="str">
            <v>6gx8袋（水丸）</v>
          </cell>
        </row>
        <row r="12065">
          <cell r="A12065">
            <v>154531</v>
          </cell>
          <cell r="B12065" t="str">
            <v>陈皮</v>
          </cell>
          <cell r="C12065" t="str">
            <v>湖北金贵中药饮片有限公司</v>
          </cell>
          <cell r="D12065" t="str">
            <v>100g</v>
          </cell>
        </row>
        <row r="12066">
          <cell r="A12066">
            <v>120614</v>
          </cell>
          <cell r="B12066" t="str">
            <v>硝呋太尔制霉菌素阴道软膏（复合）</v>
          </cell>
          <cell r="C12066" t="str">
            <v>南京南大药业有限责任公司</v>
          </cell>
          <cell r="D12066" t="str">
            <v>0.5g：20万U带给药器</v>
          </cell>
        </row>
        <row r="12067">
          <cell r="A12067">
            <v>185544</v>
          </cell>
          <cell r="B12067" t="str">
            <v>赶黄草</v>
          </cell>
          <cell r="C12067" t="str">
            <v>四川新荷花中药饮片股份有限公司</v>
          </cell>
          <cell r="D12067" t="str">
            <v>2gx18袋</v>
          </cell>
        </row>
        <row r="12068">
          <cell r="A12068">
            <v>186415</v>
          </cell>
          <cell r="B12068" t="str">
            <v>枸橼酸托法替布片</v>
          </cell>
          <cell r="C12068" t="str">
            <v>德国Pfizer Manufacturing Deutschland GmbH</v>
          </cell>
          <cell r="D12068" t="str">
            <v>5mgx28片</v>
          </cell>
        </row>
        <row r="12069">
          <cell r="A12069">
            <v>153840</v>
          </cell>
          <cell r="B12069" t="str">
            <v>复方氨酚肾素片</v>
          </cell>
          <cell r="C12069" t="str">
            <v>幸福医药有限公司</v>
          </cell>
          <cell r="D12069" t="str">
            <v>18片</v>
          </cell>
        </row>
        <row r="12070">
          <cell r="A12070">
            <v>157605</v>
          </cell>
          <cell r="B12070" t="str">
            <v>壮骨关节丸</v>
          </cell>
          <cell r="C12070" t="str">
            <v>华润三九医药股份有限公司</v>
          </cell>
          <cell r="D12070" t="str">
            <v>6gx10袋(水丸)</v>
          </cell>
        </row>
        <row r="12071">
          <cell r="A12071">
            <v>165163</v>
          </cell>
          <cell r="B12071" t="str">
            <v>复方双花藤止痒搽剂</v>
          </cell>
          <cell r="C12071" t="str">
            <v>广西邦琪药业有限公司</v>
          </cell>
          <cell r="D12071" t="str">
            <v>150ml</v>
          </cell>
        </row>
        <row r="12072">
          <cell r="A12072">
            <v>187416</v>
          </cell>
          <cell r="B12072" t="str">
            <v>医用冰垫</v>
          </cell>
          <cell r="C12072" t="str">
            <v>青岛沃普艾斯日用品有限公司</v>
          </cell>
          <cell r="D12072" t="str">
            <v>OPIS-IP-Ⅰ 1500g</v>
          </cell>
        </row>
        <row r="12073">
          <cell r="A12073">
            <v>189328</v>
          </cell>
          <cell r="B12073" t="str">
            <v>咳特灵胶囊</v>
          </cell>
          <cell r="C12073" t="str">
            <v>江西恒康药业有限公司</v>
          </cell>
          <cell r="D12073" t="str">
            <v>360mg:1.4mgx12粒x2板</v>
          </cell>
        </row>
        <row r="12074">
          <cell r="A12074">
            <v>189337</v>
          </cell>
          <cell r="B12074" t="str">
            <v>维生素E软胶囊</v>
          </cell>
          <cell r="C12074" t="str">
            <v>海南海神同洲制药有限公司</v>
          </cell>
          <cell r="D12074" t="str">
            <v>0.1gx100粒</v>
          </cell>
        </row>
        <row r="12075">
          <cell r="A12075">
            <v>186531</v>
          </cell>
          <cell r="B12075" t="str">
            <v>桉柠蒎肠溶胶囊</v>
          </cell>
          <cell r="C12075" t="str">
            <v>北京远大九和药业有限公司</v>
          </cell>
          <cell r="D12075" t="str">
            <v>0.3gx15粒</v>
          </cell>
        </row>
        <row r="12076">
          <cell r="A12076">
            <v>189555</v>
          </cell>
          <cell r="B12076" t="str">
            <v>阿哌沙班片</v>
          </cell>
          <cell r="C12076" t="str">
            <v>正大天晴药业集团股份有限公司</v>
          </cell>
          <cell r="D12076" t="str">
            <v>2.5mgx14片</v>
          </cell>
        </row>
        <row r="12077">
          <cell r="A12077">
            <v>189558</v>
          </cell>
          <cell r="B12077" t="str">
            <v>匹伐他汀钙片</v>
          </cell>
          <cell r="C12077" t="str">
            <v>深圳信立泰药业股份有限公司</v>
          </cell>
          <cell r="D12077" t="str">
            <v>2mgx7片</v>
          </cell>
        </row>
        <row r="12078">
          <cell r="A12078">
            <v>189556</v>
          </cell>
          <cell r="B12078" t="str">
            <v>硫酸氢氯吡格雷片</v>
          </cell>
          <cell r="C12078" t="str">
            <v>深圳信立泰药业股份有限公司</v>
          </cell>
          <cell r="D12078" t="str">
            <v>25mgx20片x3板</v>
          </cell>
        </row>
        <row r="12079">
          <cell r="A12079">
            <v>189553</v>
          </cell>
          <cell r="B12079" t="str">
            <v>猴耳环消炎颗粒</v>
          </cell>
          <cell r="C12079" t="str">
            <v>广州莱泰制药有限公司</v>
          </cell>
          <cell r="D12079" t="str">
            <v>5gx12袋</v>
          </cell>
        </row>
        <row r="12080">
          <cell r="A12080">
            <v>189557</v>
          </cell>
          <cell r="B12080" t="str">
            <v>钆塞酸二钠注射液</v>
          </cell>
          <cell r="C12080" t="str">
            <v>正大天晴药业集团股份有限公司</v>
          </cell>
          <cell r="D12080" t="str">
            <v>10ml预装玻璃注射器1ml/钆塞酸二钠181.43mg</v>
          </cell>
        </row>
        <row r="12081">
          <cell r="A12081">
            <v>188618</v>
          </cell>
          <cell r="B12081" t="str">
            <v>硝苯地平控释片</v>
          </cell>
          <cell r="C12081" t="str">
            <v>上海现代制药股份有限公司(上海现代浦东药厂有限公司</v>
          </cell>
          <cell r="D12081" t="str">
            <v>30mgx6片x4板</v>
          </cell>
        </row>
        <row r="12082">
          <cell r="A12082">
            <v>183051</v>
          </cell>
          <cell r="B12082" t="str">
            <v>白燕窝（燕盏）</v>
          </cell>
          <cell r="C12082" t="str">
            <v>SUNSHINE REGION SDN BHD</v>
          </cell>
          <cell r="D12082" t="str">
            <v>100g/盒桐君阁</v>
          </cell>
        </row>
        <row r="12083">
          <cell r="A12083">
            <v>185347</v>
          </cell>
          <cell r="B12083" t="str">
            <v>薇诺娜柔润赋活眼霜</v>
          </cell>
          <cell r="C12083" t="str">
            <v>云南贝泰妮生物科技集团股份有限公司  </v>
          </cell>
          <cell r="D12083" t="str">
            <v>15g</v>
          </cell>
        </row>
        <row r="12084">
          <cell r="A12084">
            <v>185348</v>
          </cell>
          <cell r="B12084" t="str">
            <v>薇诺娜紧致抗皱精华霜</v>
          </cell>
          <cell r="C12084" t="str">
            <v>云南贝泰妮生物科技集团股份有限公司  </v>
          </cell>
          <cell r="D12084" t="str">
            <v>30g</v>
          </cell>
        </row>
        <row r="12085">
          <cell r="A12085">
            <v>185350</v>
          </cell>
          <cell r="B12085" t="str">
            <v>薇诺娜清透防晒乳SPF48PA+++</v>
          </cell>
          <cell r="C12085" t="str">
            <v>云南贝泰妮生物科技集团股份有限公司  </v>
          </cell>
          <cell r="D12085" t="str">
            <v>50g</v>
          </cell>
        </row>
        <row r="12086">
          <cell r="A12086">
            <v>185352</v>
          </cell>
          <cell r="B12086" t="str">
            <v>薇诺娜舒缓净透清颜面膜</v>
          </cell>
          <cell r="C12086" t="str">
            <v>云南贝泰妮生物科技集团股份有限公司  </v>
          </cell>
          <cell r="D12086" t="str">
            <v>20mlx6</v>
          </cell>
        </row>
        <row r="12087">
          <cell r="A12087">
            <v>185353</v>
          </cell>
          <cell r="B12087" t="str">
            <v>薇诺娜熊果苷透白保湿面膜</v>
          </cell>
          <cell r="C12087" t="str">
            <v>云南贝泰妮生物科技集团股份有限公司  </v>
          </cell>
          <cell r="D12087" t="str">
            <v>20mlx6</v>
          </cell>
        </row>
        <row r="12088">
          <cell r="A12088">
            <v>185525</v>
          </cell>
          <cell r="B12088" t="str">
            <v>蜂蜜</v>
          </cell>
          <cell r="C12088" t="str">
            <v>福建青蜂药业有限公司</v>
          </cell>
          <cell r="D12088" t="str">
            <v>洋槐（600g）</v>
          </cell>
        </row>
        <row r="12089">
          <cell r="A12089">
            <v>185534</v>
          </cell>
          <cell r="B12089" t="str">
            <v>血糖试纸（葡萄糖脱氢酶法）</v>
          </cell>
          <cell r="C12089" t="str">
            <v>Ascensia Diabetes Care US Inc. 安晟信糖尿病保健美国股份有限公司</v>
          </cell>
          <cell r="D12089" t="str">
            <v>50次测试/瓶</v>
          </cell>
        </row>
        <row r="12090">
          <cell r="A12090">
            <v>185526</v>
          </cell>
          <cell r="B12090" t="str">
            <v>蜂蜜</v>
          </cell>
          <cell r="C12090" t="str">
            <v>福建青蜂药业有限公司</v>
          </cell>
          <cell r="D12090" t="str">
            <v>枇杷（600g）</v>
          </cell>
        </row>
        <row r="12091">
          <cell r="A12091">
            <v>185530</v>
          </cell>
          <cell r="B12091" t="str">
            <v>乐力钙镁锰锌铜维生素D胶囊</v>
          </cell>
          <cell r="C12091" t="str">
            <v>武汉维奥制药有限公司</v>
          </cell>
          <cell r="D12091" t="str">
            <v>60g(1.0gx60粒)</v>
          </cell>
        </row>
        <row r="12092">
          <cell r="A12092">
            <v>185524</v>
          </cell>
          <cell r="B12092" t="str">
            <v>蜂蜜</v>
          </cell>
          <cell r="C12092" t="str">
            <v>福建青蜂药业有限公司</v>
          </cell>
          <cell r="D12092" t="str">
            <v>枸杞（600g）</v>
          </cell>
        </row>
        <row r="12093">
          <cell r="A12093">
            <v>185531</v>
          </cell>
          <cell r="B12093" t="str">
            <v>多种维生素硒片（成人型)</v>
          </cell>
          <cell r="C12093" t="str">
            <v>江苏艾兰得营养品有限公司</v>
          </cell>
          <cell r="D12093" t="str">
            <v>60g(1.0gx60片)</v>
          </cell>
        </row>
        <row r="12094">
          <cell r="A12094">
            <v>125667</v>
          </cell>
          <cell r="B12094" t="str">
            <v>癃清胶囊</v>
          </cell>
          <cell r="C12094" t="str">
            <v>贵州远程制药有限责任公司</v>
          </cell>
          <cell r="D12094" t="str">
            <v>0.5gx24粒</v>
          </cell>
        </row>
        <row r="12095">
          <cell r="A12095">
            <v>187532</v>
          </cell>
          <cell r="B12095" t="str">
            <v>医用复合碘消毒液</v>
          </cell>
          <cell r="C12095" t="str">
            <v>贵州碘雅医疗器械有限公司</v>
          </cell>
          <cell r="D12095" t="str">
            <v>100ml</v>
          </cell>
        </row>
        <row r="12096">
          <cell r="A12096">
            <v>189852</v>
          </cell>
          <cell r="B12096" t="str">
            <v>冷敷凝胶</v>
          </cell>
          <cell r="C12096" t="str">
            <v>东莞市仁圣堂生物科技有限公司</v>
          </cell>
          <cell r="D12096" t="str">
            <v>10g</v>
          </cell>
        </row>
        <row r="12097">
          <cell r="A12097">
            <v>189853</v>
          </cell>
          <cell r="B12097" t="str">
            <v>冷敷凝胶</v>
          </cell>
          <cell r="C12097" t="str">
            <v>东莞市仁圣堂生物科技有限公司</v>
          </cell>
          <cell r="D12097" t="str">
            <v>10gx1支+3gx7袋</v>
          </cell>
        </row>
        <row r="12098">
          <cell r="A12098">
            <v>190514</v>
          </cell>
          <cell r="B12098" t="str">
            <v>厄贝沙坦氢氯噻嗪片</v>
          </cell>
          <cell r="C12098" t="str">
            <v>赛诺菲(杭州)制药有限公司</v>
          </cell>
          <cell r="D12098" t="str">
            <v>150mg:12.5mgx7片x4板</v>
          </cell>
        </row>
        <row r="12099">
          <cell r="A12099">
            <v>190515</v>
          </cell>
          <cell r="B12099" t="str">
            <v>粉葛粉</v>
          </cell>
          <cell r="C12099" t="str">
            <v>四川利民中药饮片有限责任公司</v>
          </cell>
          <cell r="D12099" t="str">
            <v>5gx24袋（道缘堂）</v>
          </cell>
        </row>
        <row r="12100">
          <cell r="A12100">
            <v>190519</v>
          </cell>
          <cell r="B12100" t="str">
            <v>瑞舒伐他汀钙片</v>
          </cell>
          <cell r="C12100" t="str">
            <v>先声药业有限公司</v>
          </cell>
          <cell r="D12100" t="str">
            <v>10mgx7片x4板</v>
          </cell>
        </row>
        <row r="12101">
          <cell r="A12101">
            <v>190513</v>
          </cell>
          <cell r="B12101" t="str">
            <v>厄贝沙坦片</v>
          </cell>
          <cell r="C12101" t="str">
            <v>赛诺菲(杭州)制药有限公司</v>
          </cell>
          <cell r="D12101" t="str">
            <v>0.15gx7片x4板</v>
          </cell>
        </row>
        <row r="12102">
          <cell r="A12102">
            <v>190517</v>
          </cell>
          <cell r="B12102" t="str">
            <v>注射用醋酸卡泊芬净</v>
          </cell>
          <cell r="C12102" t="str">
            <v>正大天晴药业集团股份有限公司</v>
          </cell>
          <cell r="D12102" t="str">
            <v>50mg</v>
          </cell>
        </row>
        <row r="12103">
          <cell r="A12103">
            <v>161612</v>
          </cell>
          <cell r="B12103" t="str">
            <v>玉竹</v>
          </cell>
          <cell r="C12103" t="str">
            <v>太极集团四川绵阳制药有限公司</v>
          </cell>
          <cell r="D12103" t="str">
            <v>100g</v>
          </cell>
        </row>
        <row r="12104">
          <cell r="A12104">
            <v>177890</v>
          </cell>
          <cell r="B12104" t="str">
            <v>苯磺酸氨氯地平片</v>
          </cell>
          <cell r="C12104" t="str">
            <v>乐普药业（北京）有限责任公司</v>
          </cell>
          <cell r="D12104" t="str">
            <v>5gmx7粒x4板</v>
          </cell>
        </row>
        <row r="12105">
          <cell r="A12105">
            <v>185541</v>
          </cell>
          <cell r="B12105" t="str">
            <v>乐力牌维生素K软胶囊</v>
          </cell>
          <cell r="C12105" t="str">
            <v>威海百合生物技术股份有限公司</v>
          </cell>
          <cell r="D12105" t="str">
            <v>7.5g（250mgx30粒）</v>
          </cell>
        </row>
        <row r="12106">
          <cell r="A12106">
            <v>136051</v>
          </cell>
          <cell r="B12106" t="str">
            <v>檀香</v>
          </cell>
          <cell r="C12106" t="str">
            <v>其他生产厂家</v>
          </cell>
          <cell r="D12106" t="str">
            <v>片</v>
          </cell>
        </row>
        <row r="12107">
          <cell r="A12107">
            <v>159553</v>
          </cell>
          <cell r="B12107" t="str">
            <v>静注人免疫球蛋白(PH4)</v>
          </cell>
          <cell r="C12107" t="str">
            <v>成都蓉生药业有限公司</v>
          </cell>
          <cell r="D12107" t="str">
            <v>5%(50ml:2.5g)</v>
          </cell>
        </row>
        <row r="12108">
          <cell r="A12108">
            <v>187116</v>
          </cell>
          <cell r="B12108" t="str">
            <v>道源堂牌育发露</v>
          </cell>
          <cell r="C12108" t="str">
            <v>四川省成都道源化妆品有限责任公司</v>
          </cell>
          <cell r="D12108" t="str">
            <v>100ml</v>
          </cell>
        </row>
        <row r="12109">
          <cell r="A12109">
            <v>121554</v>
          </cell>
          <cell r="B12109" t="str">
            <v>普伐他汀钠片</v>
          </cell>
          <cell r="C12109" t="str">
            <v>瀚晖制药有限公司（原海正辉瑞制药有限公司）</v>
          </cell>
          <cell r="D12109" t="str">
            <v>20mgx10片</v>
          </cell>
        </row>
        <row r="12110">
          <cell r="A12110">
            <v>187743</v>
          </cell>
          <cell r="B12110" t="str">
            <v>注射用替加环素</v>
          </cell>
          <cell r="C12110" t="str">
            <v>江苏豪森药业集团有限公司(原:江苏豪森药业股份有限公司)</v>
          </cell>
          <cell r="D12110" t="str">
            <v>50mgx2支</v>
          </cell>
        </row>
        <row r="12111">
          <cell r="A12111">
            <v>188394</v>
          </cell>
          <cell r="B12111" t="str">
            <v>维生素AE胶丸</v>
          </cell>
          <cell r="C12111" t="str">
            <v>上海东海制药股份有限公司（原上海东海制药股份有限公司东海制药厂）</v>
          </cell>
          <cell r="D12111" t="str">
            <v>15粒x2板</v>
          </cell>
        </row>
        <row r="12112">
          <cell r="A12112">
            <v>96743</v>
          </cell>
          <cell r="B12112" t="str">
            <v>伏立康唑片</v>
          </cell>
          <cell r="C12112" t="str">
            <v>成都华神集团股份有限公司制药厂</v>
          </cell>
          <cell r="D12112" t="str">
            <v>50mgx2片</v>
          </cell>
        </row>
        <row r="12113">
          <cell r="A12113">
            <v>168318</v>
          </cell>
          <cell r="B12113" t="str">
            <v>碳酸钙D3片(Ⅱ)</v>
          </cell>
          <cell r="C12113" t="str">
            <v>北京振东康远制药有限公司(原北京康远制药有限公司)</v>
          </cell>
          <cell r="D12113" t="str">
            <v>0.5g:5ugx100片</v>
          </cell>
        </row>
        <row r="12114">
          <cell r="A12114">
            <v>190103</v>
          </cell>
          <cell r="B12114" t="str">
            <v>胖大海</v>
          </cell>
          <cell r="C12114" t="str">
            <v>四川利民中药饮片有限责任公司</v>
          </cell>
          <cell r="D12114" t="str">
            <v>100g（道缘堂）</v>
          </cell>
        </row>
        <row r="12115">
          <cell r="A12115">
            <v>190105</v>
          </cell>
          <cell r="B12115" t="str">
            <v>玫瑰花</v>
          </cell>
          <cell r="C12115" t="str">
            <v>四川利民中药饮片有限责任公司</v>
          </cell>
          <cell r="D12115" t="str">
            <v>50g（道缘堂）</v>
          </cell>
        </row>
        <row r="12116">
          <cell r="A12116">
            <v>190098</v>
          </cell>
          <cell r="B12116" t="str">
            <v>抗人白介素-8鼠单抗乳膏</v>
          </cell>
          <cell r="C12116" t="str">
            <v>大连亚维药业有限公司</v>
          </cell>
          <cell r="D12116" t="str">
            <v>0.045mg/g,10g/支</v>
          </cell>
        </row>
        <row r="12117">
          <cell r="A12117">
            <v>190101</v>
          </cell>
          <cell r="B12117" t="str">
            <v>麦冬</v>
          </cell>
          <cell r="C12117" t="str">
            <v>四川利民中药饮片有限责任公司</v>
          </cell>
          <cell r="D12117" t="str">
            <v>150g（道缘堂）</v>
          </cell>
        </row>
        <row r="12118">
          <cell r="A12118">
            <v>190102</v>
          </cell>
          <cell r="B12118" t="str">
            <v>枸杞子</v>
          </cell>
          <cell r="C12118" t="str">
            <v>四川利民中药饮片有限责任公司</v>
          </cell>
          <cell r="D12118" t="str">
            <v>454g（道缘堂）</v>
          </cell>
        </row>
        <row r="12119">
          <cell r="A12119">
            <v>190082</v>
          </cell>
          <cell r="B12119" t="str">
            <v>血塞通软胶囊</v>
          </cell>
          <cell r="C12119" t="str">
            <v>昆药集团股份有限公司（原昆明制药集团股份有限公司）</v>
          </cell>
          <cell r="D12119" t="str">
            <v>0.55gx12粒x2板</v>
          </cell>
        </row>
        <row r="12120">
          <cell r="A12120">
            <v>191881</v>
          </cell>
          <cell r="B12120" t="str">
            <v>复方吡拉西坦脑蛋白水解物片</v>
          </cell>
          <cell r="C12120" t="str">
            <v>辽宁天龙药业有限公司</v>
          </cell>
          <cell r="D12120" t="str">
            <v>9片x3板(薄膜衣)</v>
          </cell>
        </row>
        <row r="12121">
          <cell r="A12121">
            <v>55034</v>
          </cell>
          <cell r="B12121" t="str">
            <v>板蓝根颗粒</v>
          </cell>
          <cell r="C12121" t="str">
            <v>四川逢春制药有限公司</v>
          </cell>
          <cell r="D12121" t="str">
            <v>10gx20袋</v>
          </cell>
        </row>
        <row r="12122">
          <cell r="A12122">
            <v>186429</v>
          </cell>
          <cell r="B12122" t="str">
            <v>右旋糖酐70滴眼液</v>
          </cell>
          <cell r="C12122" t="str">
            <v>齐鲁制药有限公司</v>
          </cell>
          <cell r="D12122" t="str">
            <v>0.1％(0.4ml:0.4mg)/支x10支</v>
          </cell>
        </row>
        <row r="12123">
          <cell r="A12123">
            <v>186433</v>
          </cell>
          <cell r="B12123" t="str">
            <v>风油精</v>
          </cell>
          <cell r="C12123" t="str">
            <v>广东一力集团制药股份有限公司(广东一力集团制药有限公司)</v>
          </cell>
          <cell r="D12123" t="str">
            <v>9ml</v>
          </cell>
        </row>
        <row r="12124">
          <cell r="A12124">
            <v>187122</v>
          </cell>
          <cell r="B12124" t="str">
            <v>熊胆粉</v>
          </cell>
          <cell r="C12124" t="str">
            <v>四川养麝研究所都江堰养麝场</v>
          </cell>
          <cell r="D12124" t="str">
            <v>1gx5瓶</v>
          </cell>
        </row>
        <row r="12125">
          <cell r="A12125">
            <v>187182</v>
          </cell>
          <cell r="B12125" t="str">
            <v>毛巾</v>
          </cell>
          <cell r="C12125" t="str">
            <v>保定泽颜纺织品制造有限公司</v>
          </cell>
          <cell r="D12125" t="str">
            <v>35cmx75cm</v>
          </cell>
        </row>
        <row r="12126">
          <cell r="A12126">
            <v>184650</v>
          </cell>
          <cell r="B12126" t="str">
            <v>小儿解表颗粒</v>
          </cell>
          <cell r="C12126" t="str">
            <v>云南白药集团股份有限公司</v>
          </cell>
          <cell r="D12126" t="str">
            <v>8gx5袋</v>
          </cell>
        </row>
        <row r="12127">
          <cell r="A12127">
            <v>165223</v>
          </cell>
          <cell r="B12127" t="str">
            <v>全蝎</v>
          </cell>
          <cell r="C12127" t="str">
            <v>其他生产厂家</v>
          </cell>
          <cell r="D12127" t="str">
            <v>净制</v>
          </cell>
        </row>
        <row r="12128">
          <cell r="A12128">
            <v>175044</v>
          </cell>
          <cell r="B12128" t="str">
            <v>制何首乌</v>
          </cell>
          <cell r="C12128" t="str">
            <v>其他生产厂家</v>
          </cell>
          <cell r="D12128" t="str">
            <v>片</v>
          </cell>
        </row>
        <row r="12129">
          <cell r="A12129">
            <v>159953</v>
          </cell>
          <cell r="B12129" t="str">
            <v>天竺黄</v>
          </cell>
          <cell r="C12129" t="str">
            <v>其他生产厂家</v>
          </cell>
          <cell r="D12129" t="str">
            <v>净制</v>
          </cell>
        </row>
        <row r="12130">
          <cell r="A12130">
            <v>181338</v>
          </cell>
          <cell r="B12130" t="str">
            <v>天麻</v>
          </cell>
          <cell r="C12130" t="str">
            <v>其他生产厂家</v>
          </cell>
          <cell r="D12130" t="str">
            <v>冬20g</v>
          </cell>
        </row>
        <row r="12131">
          <cell r="A12131">
            <v>87860</v>
          </cell>
          <cell r="B12131" t="str">
            <v>舒肝和胃丸</v>
          </cell>
          <cell r="C12131" t="str">
            <v>北京同仁堂科技发展股份有限公司制药厂</v>
          </cell>
          <cell r="D12131" t="str">
            <v>6gx10丸</v>
          </cell>
        </row>
        <row r="12132">
          <cell r="A12132">
            <v>184997</v>
          </cell>
          <cell r="B12132" t="str">
            <v>薇诺娜宝贝舒润霜</v>
          </cell>
          <cell r="C12132" t="str">
            <v>云南贝泰妮生物科技集团股份有限公司  </v>
          </cell>
          <cell r="D12132" t="str">
            <v>200g</v>
          </cell>
        </row>
        <row r="12133">
          <cell r="A12133">
            <v>185064</v>
          </cell>
          <cell r="B12133" t="str">
            <v>前列舒通胶囊</v>
          </cell>
          <cell r="C12133" t="str">
            <v>保定步长天浩制药有限公司</v>
          </cell>
          <cell r="D12133" t="str">
            <v>0.4gx12粒x4板</v>
          </cell>
        </row>
        <row r="12134">
          <cell r="A12134">
            <v>185637</v>
          </cell>
          <cell r="B12134" t="str">
            <v>血糖试纸(葡萄糖脱氢酶法)</v>
          </cell>
          <cell r="C12134" t="str">
            <v>Ascensia Diabetes Care Holdings AG</v>
          </cell>
          <cell r="D12134" t="str">
            <v>25次测试/瓶x2</v>
          </cell>
        </row>
        <row r="12135">
          <cell r="A12135">
            <v>154800</v>
          </cell>
          <cell r="B12135" t="str">
            <v>盐酸氨溴索分散片</v>
          </cell>
          <cell r="C12135" t="str">
            <v>烟台大洋制药有限公司</v>
          </cell>
          <cell r="D12135" t="str">
            <v>30mgx20片</v>
          </cell>
        </row>
        <row r="12136">
          <cell r="A12136">
            <v>186928</v>
          </cell>
          <cell r="B12136" t="str">
            <v>维生素D滴剂</v>
          </cell>
          <cell r="C12136" t="str">
            <v>国药控股星鲨制药(厦门)有限公司(原:厦门星鲨制药)</v>
          </cell>
          <cell r="D12136" t="str">
            <v>400单位x36粒(胶囊型）</v>
          </cell>
        </row>
        <row r="12137">
          <cell r="A12137">
            <v>189568</v>
          </cell>
          <cell r="B12137" t="str">
            <v>冰片</v>
          </cell>
          <cell r="C12137" t="str">
            <v>贵州吉仁堂中药饮片有限公司</v>
          </cell>
          <cell r="D12137" t="str">
            <v>净10g</v>
          </cell>
        </row>
        <row r="12138">
          <cell r="A12138">
            <v>189581</v>
          </cell>
          <cell r="B12138" t="str">
            <v>高渗海水鼻腔喷雾器</v>
          </cell>
          <cell r="C12138" t="str">
            <v>广州零界医药有限公司</v>
          </cell>
          <cell r="D12138" t="str">
            <v>60ml</v>
          </cell>
        </row>
        <row r="12139">
          <cell r="A12139">
            <v>189583</v>
          </cell>
          <cell r="B12139" t="str">
            <v>高渗海水鼻腔喷雾器</v>
          </cell>
          <cell r="C12139" t="str">
            <v>广州零界医药有限公司</v>
          </cell>
          <cell r="D12139" t="str">
            <v>30ml</v>
          </cell>
        </row>
        <row r="12140">
          <cell r="A12140">
            <v>189673</v>
          </cell>
          <cell r="B12140" t="str">
            <v>维格列汀片</v>
          </cell>
          <cell r="C12140" t="str">
            <v>北京诺华制药有限公司</v>
          </cell>
          <cell r="D12140" t="str">
            <v>50mgx14片</v>
          </cell>
        </row>
        <row r="12141">
          <cell r="A12141">
            <v>189683</v>
          </cell>
          <cell r="B12141" t="str">
            <v>手术巾</v>
          </cell>
          <cell r="C12141" t="str">
            <v>奥美医疗用品股份有限公司</v>
          </cell>
          <cell r="D12141" t="str">
            <v>Ⅷ型 水洗（普通级）水洗纱布巾 110cmx95cm（一条装）</v>
          </cell>
        </row>
        <row r="12142">
          <cell r="A12142">
            <v>162920</v>
          </cell>
          <cell r="B12142" t="str">
            <v>检查手套</v>
          </cell>
          <cell r="C12142" t="str">
            <v>奥美医疗用品股份有限公司</v>
          </cell>
          <cell r="D12142" t="str">
            <v>PE.Mx50副(普通级)</v>
          </cell>
        </row>
        <row r="12143">
          <cell r="A12143">
            <v>189716</v>
          </cell>
          <cell r="B12143" t="str">
            <v>红景天人参淫羊藿黄芪枸杞口服液</v>
          </cell>
          <cell r="C12143" t="str">
            <v>江西广恩和药业股份有限公司</v>
          </cell>
          <cell r="D12143" t="str">
            <v>10mlx12支</v>
          </cell>
        </row>
        <row r="12144">
          <cell r="A12144">
            <v>189712</v>
          </cell>
          <cell r="B12144" t="str">
            <v>碘伏消毒液</v>
          </cell>
          <cell r="C12144" t="str">
            <v>山东安捷高科消毒科技有限公司</v>
          </cell>
          <cell r="D12144" t="str">
            <v>100ml(喷雾型）</v>
          </cell>
        </row>
        <row r="12145">
          <cell r="A12145">
            <v>189714</v>
          </cell>
          <cell r="B12145" t="str">
            <v>棉片</v>
          </cell>
          <cell r="C12145" t="str">
            <v>稳健医疗（天门）有限公司</v>
          </cell>
          <cell r="D12145" t="str">
            <v>I型 200mmx200mmx110片</v>
          </cell>
        </row>
        <row r="12146">
          <cell r="A12146">
            <v>189711</v>
          </cell>
          <cell r="B12146" t="str">
            <v>手术巾</v>
          </cell>
          <cell r="C12146" t="str">
            <v>奥美医疗用品股份有限公司</v>
          </cell>
          <cell r="D12146" t="str">
            <v>Ⅶ型 水洗 带提带（普通级）方形水洗纱布巾 28cmx28cm（六条装）</v>
          </cell>
        </row>
        <row r="12147">
          <cell r="A12147">
            <v>184992</v>
          </cell>
          <cell r="B12147" t="str">
            <v>复方金钱草颗粒</v>
          </cell>
          <cell r="C12147" t="str">
            <v>广西万通制药有限公司</v>
          </cell>
          <cell r="D12147" t="str">
            <v>3gx16袋(无蔗糖)</v>
          </cell>
        </row>
        <row r="12148">
          <cell r="A12148">
            <v>118247</v>
          </cell>
          <cell r="B12148" t="str">
            <v>肝爽颗粒</v>
          </cell>
          <cell r="C12148" t="str">
            <v>保定步长天浩制药有限公司</v>
          </cell>
          <cell r="D12148" t="str">
            <v>3gx12袋</v>
          </cell>
        </row>
        <row r="12149">
          <cell r="A12149">
            <v>148969</v>
          </cell>
          <cell r="B12149" t="str">
            <v>小儿氨酚黄那敏颗粒</v>
          </cell>
          <cell r="C12149" t="str">
            <v>保定步长天浩制药有限公司</v>
          </cell>
          <cell r="D12149" t="str">
            <v>18袋</v>
          </cell>
        </row>
        <row r="12150">
          <cell r="A12150">
            <v>151352</v>
          </cell>
          <cell r="B12150" t="str">
            <v>硝苯地平控释片(硝苯地平缓释片(Ⅲ))</v>
          </cell>
          <cell r="C12150" t="str">
            <v>北京红林制药有限公司</v>
          </cell>
          <cell r="D12150" t="str">
            <v>30mgx14片</v>
          </cell>
        </row>
        <row r="12151">
          <cell r="A12151">
            <v>159318</v>
          </cell>
          <cell r="B12151" t="str">
            <v>马应龙麝香痔疮膏</v>
          </cell>
          <cell r="C12151" t="str">
            <v>马应龙药业集团股份有限公司</v>
          </cell>
          <cell r="D12151" t="str">
            <v>4gx8支</v>
          </cell>
        </row>
        <row r="12152">
          <cell r="A12152">
            <v>182868</v>
          </cell>
          <cell r="B12152" t="str">
            <v>马应龙八宝眼膏</v>
          </cell>
          <cell r="C12152" t="str">
            <v>马应龙药业集团股份有限公司</v>
          </cell>
          <cell r="D12152" t="str">
            <v>5g</v>
          </cell>
        </row>
        <row r="12153">
          <cell r="A12153">
            <v>185083</v>
          </cell>
          <cell r="B12153" t="str">
            <v>手动轮椅车</v>
          </cell>
          <cell r="C12153" t="str">
            <v>天津弘健医疗器械有限公司</v>
          </cell>
          <cell r="D12153" t="str">
            <v>SYIV80-HP-01</v>
          </cell>
        </row>
        <row r="12154">
          <cell r="A12154">
            <v>185196</v>
          </cell>
          <cell r="B12154" t="str">
            <v>敏感性湿巾</v>
          </cell>
          <cell r="C12154" t="str">
            <v>TZMO SA（波兰）</v>
          </cell>
          <cell r="D12154" t="str">
            <v>200mmx300mmx68片</v>
          </cell>
        </row>
        <row r="12155">
          <cell r="A12155">
            <v>185202</v>
          </cell>
          <cell r="B12155" t="str">
            <v>疏肝益阳胶囊</v>
          </cell>
          <cell r="C12155" t="str">
            <v>贵州益佰制药股份有限公司</v>
          </cell>
          <cell r="D12155" t="str">
            <v>0.25gx12粒x3板</v>
          </cell>
        </row>
        <row r="12156">
          <cell r="A12156">
            <v>185195</v>
          </cell>
          <cell r="B12156" t="str">
            <v>护肤性湿巾</v>
          </cell>
          <cell r="C12156" t="str">
            <v>TZMO SA（波兰）</v>
          </cell>
          <cell r="D12156" t="str">
            <v>200mmx300mmx10片</v>
          </cell>
        </row>
        <row r="12157">
          <cell r="A12157">
            <v>185193</v>
          </cell>
          <cell r="B12157" t="str">
            <v>产妇包</v>
          </cell>
          <cell r="C12157" t="str">
            <v>TZMO SA（波兰）</v>
          </cell>
          <cell r="D12157" t="str">
            <v>SE-095-ME001-L01M</v>
          </cell>
        </row>
        <row r="12158">
          <cell r="A12158">
            <v>185410</v>
          </cell>
          <cell r="B12158" t="str">
            <v>瑞舒伐他汀钙片</v>
          </cell>
          <cell r="C12158" t="str">
            <v>IPR Pharmaceuticals,INCORPORATED</v>
          </cell>
          <cell r="D12158" t="str">
            <v>20mgx7片</v>
          </cell>
        </row>
        <row r="12159">
          <cell r="A12159">
            <v>185420</v>
          </cell>
          <cell r="B12159" t="str">
            <v>麒麟丸</v>
          </cell>
          <cell r="C12159" t="str">
            <v>广东太安堂药业股份有限公司(原:广东皮宝制药股份)</v>
          </cell>
          <cell r="D12159" t="str">
            <v>6gx30瓶(浓缩丸)</v>
          </cell>
        </row>
        <row r="12160">
          <cell r="A12160">
            <v>185421</v>
          </cell>
          <cell r="B12160" t="str">
            <v>复方醋酸氟轻松酊</v>
          </cell>
          <cell r="C12160" t="str">
            <v>浏阳津兰药业有限公司</v>
          </cell>
          <cell r="D12160" t="str">
            <v>20ml</v>
          </cell>
        </row>
        <row r="12161">
          <cell r="A12161">
            <v>183439</v>
          </cell>
          <cell r="B12161" t="str">
            <v>维生素D滴剂</v>
          </cell>
          <cell r="C12161" t="str">
            <v>青岛双鲸药业股份有限公司</v>
          </cell>
          <cell r="D12161" t="str">
            <v>400单位x60粒</v>
          </cell>
        </row>
        <row r="12162">
          <cell r="A12162">
            <v>171330</v>
          </cell>
          <cell r="B12162" t="str">
            <v>安宫牛黄丸</v>
          </cell>
          <cell r="C12162" t="str">
            <v>山西广誉远国药有限公司</v>
          </cell>
          <cell r="D12162" t="str">
            <v>3gx2丸</v>
          </cell>
        </row>
        <row r="12163">
          <cell r="A12163">
            <v>142010</v>
          </cell>
          <cell r="B12163" t="str">
            <v>甘草</v>
          </cell>
          <cell r="C12163" t="str">
            <v>其他生产厂家</v>
          </cell>
          <cell r="D12163" t="str">
            <v>片</v>
          </cell>
        </row>
        <row r="12164">
          <cell r="A12164">
            <v>186913</v>
          </cell>
          <cell r="B12164" t="str">
            <v>西洋参</v>
          </cell>
          <cell r="C12164" t="str">
            <v>威州许氏洋参(南京)有限公司</v>
          </cell>
          <cell r="D12164" t="str">
            <v>野山参301#</v>
          </cell>
        </row>
        <row r="12165">
          <cell r="A12165">
            <v>184948</v>
          </cell>
          <cell r="B12165" t="str">
            <v>创面保护膜</v>
          </cell>
          <cell r="C12165" t="str">
            <v>重庆灵方三帆生物制药有限公司</v>
          </cell>
          <cell r="D12165" t="str">
            <v>15ml</v>
          </cell>
        </row>
        <row r="12166">
          <cell r="A12166">
            <v>155378</v>
          </cell>
          <cell r="B12166" t="str">
            <v>铝镁加混悬液</v>
          </cell>
          <cell r="C12166" t="str">
            <v>扬州一洋制药有限公司</v>
          </cell>
          <cell r="D12166" t="str">
            <v>15ml:1.5gx15袋</v>
          </cell>
        </row>
        <row r="12167">
          <cell r="A12167">
            <v>162974</v>
          </cell>
          <cell r="B12167" t="str">
            <v>萘哌地尔片</v>
          </cell>
          <cell r="C12167" t="str">
            <v>通化永仓药业有限公司(原：通化林海药业有限公司)</v>
          </cell>
          <cell r="D12167" t="str">
            <v>25mgx5片x2板</v>
          </cell>
        </row>
        <row r="12168">
          <cell r="A12168">
            <v>188362</v>
          </cell>
          <cell r="B12168" t="str">
            <v>灵芝孢子(破壁)</v>
          </cell>
          <cell r="C12168" t="str">
            <v>四川峨嵋山道地药材有限公司</v>
          </cell>
          <cell r="D12168" t="str">
            <v>2gx30袋 </v>
          </cell>
        </row>
        <row r="12169">
          <cell r="A12169">
            <v>186320</v>
          </cell>
          <cell r="B12169" t="str">
            <v>湿毒清凝胶</v>
          </cell>
          <cell r="C12169" t="str">
            <v>江西海联生物科技有限公司</v>
          </cell>
          <cell r="D12169" t="str">
            <v>15g</v>
          </cell>
        </row>
        <row r="12170">
          <cell r="A12170">
            <v>160859</v>
          </cell>
          <cell r="B12170" t="str">
            <v>医用静脉曲张压缩袜</v>
          </cell>
          <cell r="C12170" t="str">
            <v>浙江拓臻医疗科技有限公司</v>
          </cell>
          <cell r="D12170" t="str">
            <v>Ⅱ级长筒式S</v>
          </cell>
        </row>
        <row r="12171">
          <cell r="A12171">
            <v>160853</v>
          </cell>
          <cell r="B12171" t="str">
            <v>医用静脉曲张压缩袜</v>
          </cell>
          <cell r="C12171" t="str">
            <v>浙江拓臻医疗科技有限公司</v>
          </cell>
          <cell r="D12171" t="str">
            <v>Ⅱ级长筒式L</v>
          </cell>
        </row>
        <row r="12172">
          <cell r="A12172">
            <v>160854</v>
          </cell>
          <cell r="B12172" t="str">
            <v>医用静脉曲张压缩袜</v>
          </cell>
          <cell r="C12172" t="str">
            <v>浙江拓臻医疗科技有限公司</v>
          </cell>
          <cell r="D12172" t="str">
            <v>Ⅱ级长筒式M</v>
          </cell>
        </row>
        <row r="12173">
          <cell r="A12173">
            <v>160855</v>
          </cell>
          <cell r="B12173" t="str">
            <v>医用静脉曲张压缩袜</v>
          </cell>
          <cell r="C12173" t="str">
            <v>浙江拓臻医疗科技有限公司</v>
          </cell>
          <cell r="D12173" t="str">
            <v>Ⅱ级中筒式M</v>
          </cell>
        </row>
        <row r="12174">
          <cell r="A12174">
            <v>160856</v>
          </cell>
          <cell r="B12174" t="str">
            <v>医用静脉曲张压缩袜</v>
          </cell>
          <cell r="C12174" t="str">
            <v>浙江拓臻医疗科技有限公司</v>
          </cell>
          <cell r="D12174" t="str">
            <v>Ⅱ级中筒式S</v>
          </cell>
        </row>
        <row r="12175">
          <cell r="A12175">
            <v>160857</v>
          </cell>
          <cell r="B12175" t="str">
            <v>医用静脉曲张压缩袜</v>
          </cell>
          <cell r="C12175" t="str">
            <v>浙江拓臻医疗科技有限公司</v>
          </cell>
          <cell r="D12175" t="str">
            <v>Ⅱ级中筒式L</v>
          </cell>
        </row>
        <row r="12176">
          <cell r="A12176">
            <v>160860</v>
          </cell>
          <cell r="B12176" t="str">
            <v>医用静脉曲张压缩袜</v>
          </cell>
          <cell r="C12176" t="str">
            <v>浙江拓臻医疗科技有限公司</v>
          </cell>
          <cell r="D12176" t="str">
            <v>Ⅱ级长筒式XL</v>
          </cell>
        </row>
        <row r="12177">
          <cell r="A12177">
            <v>184422</v>
          </cell>
          <cell r="B12177" t="str">
            <v>盐酸坦索罗辛缓释胶囊</v>
          </cell>
          <cell r="C12177" t="str">
            <v>浙江海力生制药有限公司</v>
          </cell>
          <cell r="D12177" t="str">
            <v>0.2mgx10粒</v>
          </cell>
        </row>
        <row r="12178">
          <cell r="A12178">
            <v>189234</v>
          </cell>
          <cell r="B12178" t="str">
            <v>雕牌透明皂</v>
          </cell>
          <cell r="C12178" t="str">
            <v>纳爱斯集团有限公司</v>
          </cell>
          <cell r="D12178" t="str">
            <v>202克x2块（净爽青柠）</v>
          </cell>
        </row>
        <row r="12179">
          <cell r="A12179">
            <v>189235</v>
          </cell>
          <cell r="B12179" t="str">
            <v>雕牌阳光馨香洗衣液</v>
          </cell>
          <cell r="C12179" t="str">
            <v>纳爱斯集团有限公司</v>
          </cell>
          <cell r="D12179" t="str">
            <v>3千克</v>
          </cell>
        </row>
        <row r="12180">
          <cell r="A12180">
            <v>184474</v>
          </cell>
          <cell r="B12180" t="str">
            <v>草本抑菌洗液</v>
          </cell>
          <cell r="C12180" t="str">
            <v>四川恩威制药有限公司</v>
          </cell>
          <cell r="D12180" t="str">
            <v>360ml</v>
          </cell>
        </row>
        <row r="12181">
          <cell r="A12181">
            <v>184694</v>
          </cell>
          <cell r="B12181" t="str">
            <v>大枣</v>
          </cell>
          <cell r="C12181" t="str">
            <v>四川德仁堂中药科技股份有限公司</v>
          </cell>
          <cell r="D12181" t="str">
            <v>骏枣一级500g</v>
          </cell>
        </row>
        <row r="12182">
          <cell r="A12182">
            <v>164485</v>
          </cell>
          <cell r="B12182" t="str">
            <v>复方金钱草颗粒</v>
          </cell>
          <cell r="C12182" t="str">
            <v>广西万通制药有限公司</v>
          </cell>
          <cell r="D12182" t="str">
            <v>10gx20袋</v>
          </cell>
        </row>
        <row r="12183">
          <cell r="A12183">
            <v>185422</v>
          </cell>
          <cell r="B12183" t="str">
            <v>红霉素软膏</v>
          </cell>
          <cell r="C12183" t="str">
            <v>江西德成制药有限公司</v>
          </cell>
          <cell r="D12183" t="str">
            <v>20g：1%</v>
          </cell>
        </row>
        <row r="12184">
          <cell r="A12184">
            <v>185444</v>
          </cell>
          <cell r="B12184" t="str">
            <v>滴耳油</v>
          </cell>
          <cell r="C12184" t="str">
            <v>江西德成制药有限公司</v>
          </cell>
          <cell r="D12184" t="str">
            <v>15ml</v>
          </cell>
        </row>
        <row r="12185">
          <cell r="A12185">
            <v>184361</v>
          </cell>
          <cell r="B12185" t="str">
            <v>玛咖锌淫羊藿胶囊</v>
          </cell>
          <cell r="C12185" t="str">
            <v>仙乐健康科技股份有限公司</v>
          </cell>
          <cell r="D12185" t="str">
            <v>64.8g（0.54gx120粒）</v>
          </cell>
        </row>
        <row r="12186">
          <cell r="A12186">
            <v>178390</v>
          </cell>
          <cell r="B12186" t="str">
            <v>朴雪牌铁维生素C口服液</v>
          </cell>
          <cell r="C12186" t="str">
            <v>哈药集团制药六厂</v>
          </cell>
          <cell r="D12186" t="str">
            <v>10mlx12支</v>
          </cell>
        </row>
        <row r="12187">
          <cell r="A12187">
            <v>186885</v>
          </cell>
          <cell r="B12187" t="str">
            <v>莫匹罗星软膏</v>
          </cell>
          <cell r="C12187" t="str">
            <v>中美天津史克制药有限公司</v>
          </cell>
          <cell r="D12187" t="str">
            <v>2%：15g</v>
          </cell>
        </row>
        <row r="12188">
          <cell r="A12188">
            <v>187108</v>
          </cell>
          <cell r="B12188" t="str">
            <v>多维女士牌多种维生素矿物质片+多维男士牌多种维生素矿物质片（优惠装）</v>
          </cell>
          <cell r="C12188" t="str">
            <v>汤臣倍健股份有限公司</v>
          </cell>
          <cell r="D12188" t="str">
            <v>180g（1.5gx60片＋1.5gx60片）</v>
          </cell>
        </row>
        <row r="12189">
          <cell r="A12189">
            <v>166631</v>
          </cell>
          <cell r="B12189" t="str">
            <v>精制狗皮膏</v>
          </cell>
          <cell r="C12189" t="str">
            <v>湖北康源药业有限公司</v>
          </cell>
          <cell r="D12189" t="str">
            <v>7x10cmx10贴</v>
          </cell>
        </row>
        <row r="12190">
          <cell r="A12190">
            <v>188605</v>
          </cell>
          <cell r="B12190" t="str">
            <v>泡沫敷料</v>
          </cell>
          <cell r="C12190" t="str">
            <v>美国 ConvaTec Inc</v>
          </cell>
          <cell r="D12190" t="str">
            <v>粘性 420619(12.5cmx12.5cm)x10</v>
          </cell>
        </row>
        <row r="12191">
          <cell r="A12191">
            <v>87001</v>
          </cell>
          <cell r="B12191" t="str">
            <v>同仁堂美白润肤面贴膜</v>
          </cell>
          <cell r="C12191" t="str">
            <v>北京同仁堂麦尔海生物技术有限公司</v>
          </cell>
          <cell r="D12191" t="str">
            <v>30gx5片</v>
          </cell>
        </row>
        <row r="12192">
          <cell r="A12192">
            <v>188637</v>
          </cell>
          <cell r="B12192" t="str">
            <v>同仁堂祛斑霜（晚间修护型）</v>
          </cell>
          <cell r="C12192" t="str">
            <v>北京同仁堂麦尔海生物技术有限公司</v>
          </cell>
          <cell r="D12192" t="str">
            <v>30g</v>
          </cell>
        </row>
        <row r="12193">
          <cell r="A12193">
            <v>188638</v>
          </cell>
          <cell r="B12193" t="str">
            <v>同仁堂祛斑润肤霜</v>
          </cell>
          <cell r="C12193" t="str">
            <v>北京同仁堂麦尔海生物技术有限公司</v>
          </cell>
          <cell r="D12193" t="str">
            <v>30g</v>
          </cell>
        </row>
        <row r="12194">
          <cell r="A12194">
            <v>188606</v>
          </cell>
          <cell r="B12194" t="str">
            <v>羧甲基纤维素钠银敷料</v>
          </cell>
          <cell r="C12194" t="str">
            <v>英国 ConvaTec Limited</v>
          </cell>
          <cell r="D12194" t="str">
            <v>片状 413567(10cmx10cm)x10</v>
          </cell>
        </row>
        <row r="12195">
          <cell r="A12195">
            <v>188634</v>
          </cell>
          <cell r="B12195" t="str">
            <v>噻托溴铵喷雾剂</v>
          </cell>
          <cell r="C12195" t="str">
            <v>上海勃林格殷格翰药业有限公司</v>
          </cell>
          <cell r="D12195" t="str">
            <v>2.5μgx60揿（带吸入器)</v>
          </cell>
        </row>
        <row r="12196">
          <cell r="A12196">
            <v>188747</v>
          </cell>
          <cell r="B12196" t="str">
            <v>医用压力袜</v>
          </cell>
          <cell r="C12196" t="str">
            <v>彪仕医技股份有限公司</v>
          </cell>
          <cell r="D12196" t="str">
            <v>2817 L</v>
          </cell>
        </row>
        <row r="12197">
          <cell r="A12197">
            <v>188748</v>
          </cell>
          <cell r="B12197" t="str">
            <v>医用压力袜</v>
          </cell>
          <cell r="C12197" t="str">
            <v>彪仕医技股份有限公司</v>
          </cell>
          <cell r="D12197" t="str">
            <v>2817 XL</v>
          </cell>
        </row>
        <row r="12198">
          <cell r="A12198">
            <v>188749</v>
          </cell>
          <cell r="B12198" t="str">
            <v>医用压力袜</v>
          </cell>
          <cell r="C12198" t="str">
            <v>彪仕医技股份有限公司</v>
          </cell>
          <cell r="D12198" t="str">
            <v>2817 S</v>
          </cell>
        </row>
        <row r="12199">
          <cell r="A12199">
            <v>188750</v>
          </cell>
          <cell r="B12199" t="str">
            <v>医用压力袜</v>
          </cell>
          <cell r="C12199" t="str">
            <v>彪仕医技股份有限公司</v>
          </cell>
          <cell r="D12199" t="str">
            <v>2817 M</v>
          </cell>
        </row>
        <row r="12200">
          <cell r="A12200">
            <v>186448</v>
          </cell>
          <cell r="B12200" t="str">
            <v>隆力奇驱蚊花露水</v>
          </cell>
          <cell r="C12200" t="str">
            <v>江苏隆力奇生物科技股份有限公司</v>
          </cell>
          <cell r="D12200" t="str">
            <v>195ml(薰衣草香型)</v>
          </cell>
        </row>
        <row r="12201">
          <cell r="A12201">
            <v>125035</v>
          </cell>
          <cell r="B12201" t="str">
            <v>金乌骨通胶囊</v>
          </cell>
          <cell r="C12201" t="str">
            <v>贵州盛世龙方制药股份有限公司</v>
          </cell>
          <cell r="D12201" t="str">
            <v>0.5gx60粒</v>
          </cell>
        </row>
        <row r="12202">
          <cell r="A12202">
            <v>164150</v>
          </cell>
          <cell r="B12202" t="str">
            <v>恩替卡韦分散片</v>
          </cell>
          <cell r="C12202" t="str">
            <v>湖南千金协力药业有限公司（原湖南协力）</v>
          </cell>
          <cell r="D12202" t="str">
            <v>0.5mgx14片</v>
          </cell>
        </row>
        <row r="12203">
          <cell r="A12203">
            <v>184357</v>
          </cell>
          <cell r="B12203" t="str">
            <v>辽源七厘散</v>
          </cell>
          <cell r="C12203" t="str">
            <v>吉林省鑫辉药业有限公司</v>
          </cell>
          <cell r="D12203" t="str">
            <v>5gx10包</v>
          </cell>
        </row>
        <row r="12204">
          <cell r="A12204">
            <v>184790</v>
          </cell>
          <cell r="B12204" t="str">
            <v>碳酸钙D3咀嚼片(Ⅲ)（维D钙咀嚼片）</v>
          </cell>
          <cell r="C12204" t="str">
            <v>A＆Z Pharmaceutical,lnc(美国安士制药有限公司)</v>
          </cell>
          <cell r="D12204" t="str">
            <v>100IU:0.75gx120片</v>
          </cell>
        </row>
        <row r="12205">
          <cell r="A12205">
            <v>184791</v>
          </cell>
          <cell r="B12205" t="str">
            <v>碳酸钙D3咀嚼片(Ⅲ)(儿童维D钙咀嚼片)</v>
          </cell>
          <cell r="C12205" t="str">
            <v>A＆Z Pharmaceutical,lnc(美国安士制药有限公司)</v>
          </cell>
          <cell r="D12205" t="str">
            <v>100IU:0.75gx60片</v>
          </cell>
        </row>
        <row r="12206">
          <cell r="A12206">
            <v>183746</v>
          </cell>
          <cell r="B12206" t="str">
            <v>龟鹿补肾丸</v>
          </cell>
          <cell r="C12206" t="str">
            <v>广州花城药业有限公司</v>
          </cell>
          <cell r="D12206" t="str">
            <v>54gx5瓶(水蜜丸)</v>
          </cell>
        </row>
        <row r="12207">
          <cell r="A12207">
            <v>150605</v>
          </cell>
          <cell r="B12207" t="str">
            <v>天麻头风灵片</v>
          </cell>
          <cell r="C12207" t="str">
            <v>河南金华隆制药有限公司</v>
          </cell>
          <cell r="D12207" t="str">
            <v>0.38gx36片(薄膜衣)</v>
          </cell>
        </row>
        <row r="12208">
          <cell r="A12208">
            <v>162698</v>
          </cell>
          <cell r="B12208" t="str">
            <v>清宣止咳颗粒</v>
          </cell>
          <cell r="C12208" t="str">
            <v>江苏苏中药业集团股份有限公司</v>
          </cell>
          <cell r="D12208" t="str">
            <v>10gx5袋</v>
          </cell>
        </row>
        <row r="12209">
          <cell r="A12209">
            <v>164751</v>
          </cell>
          <cell r="B12209" t="str">
            <v>薇姿净颜无暇保湿乳液</v>
          </cell>
          <cell r="C12209" t="str">
            <v>法国薇姿</v>
          </cell>
          <cell r="D12209" t="str">
            <v>50ml</v>
          </cell>
        </row>
        <row r="12210">
          <cell r="A12210">
            <v>187027</v>
          </cell>
          <cell r="B12210" t="str">
            <v>理肤泉营润温和身体滋润乳霜</v>
          </cell>
          <cell r="C12210" t="str">
            <v>欧莱雅(中国)有限公司</v>
          </cell>
          <cell r="D12210" t="str">
            <v>200ml</v>
          </cell>
        </row>
        <row r="12211">
          <cell r="A12211">
            <v>187021</v>
          </cell>
          <cell r="B12211" t="str">
            <v>理肤泉清痘净肤细致精华乳</v>
          </cell>
          <cell r="C12211" t="str">
            <v>法国理肤泉</v>
          </cell>
          <cell r="D12211" t="str">
            <v>40ml</v>
          </cell>
        </row>
        <row r="12212">
          <cell r="A12212">
            <v>187091</v>
          </cell>
          <cell r="B12212" t="str">
            <v>牛初乳加钙咀嚼片</v>
          </cell>
          <cell r="C12212" t="str">
            <v>汤臣倍健股份有限公司</v>
          </cell>
          <cell r="D12212" t="str">
            <v>144g(1.2gx120片)</v>
          </cell>
        </row>
        <row r="12213">
          <cell r="A12213">
            <v>56052</v>
          </cell>
          <cell r="B12213" t="str">
            <v>鼻炎宁颗粒</v>
          </cell>
          <cell r="C12213" t="str">
            <v>江西药都樟树药业有限公司</v>
          </cell>
          <cell r="D12213" t="str">
            <v>15gx10袋</v>
          </cell>
        </row>
        <row r="12214">
          <cell r="A12214">
            <v>172489</v>
          </cell>
          <cell r="B12214" t="str">
            <v>风油精</v>
          </cell>
          <cell r="C12214" t="str">
            <v>广州白云山制药股份有限公司白云山何济公制药厂</v>
          </cell>
          <cell r="D12214" t="str">
            <v>6ml</v>
          </cell>
        </row>
        <row r="12215">
          <cell r="A12215">
            <v>188707</v>
          </cell>
          <cell r="B12215" t="str">
            <v>颈肩腰腿隔物灸</v>
          </cell>
          <cell r="C12215" t="str">
            <v>辽宁康鑫医疗器械厂</v>
          </cell>
          <cell r="D12215" t="str">
            <v>90mmx100mm x4贴</v>
          </cell>
        </row>
        <row r="12216">
          <cell r="A12216">
            <v>168865</v>
          </cell>
          <cell r="B12216" t="str">
            <v>马鞭草</v>
          </cell>
          <cell r="C12216" t="str">
            <v>其他生产厂家</v>
          </cell>
          <cell r="D12216" t="str">
            <v>段</v>
          </cell>
        </row>
        <row r="12217">
          <cell r="A12217">
            <v>189905</v>
          </cell>
          <cell r="B12217" t="str">
            <v>尿酸测试条</v>
          </cell>
          <cell r="C12217" t="str">
            <v>长沙三诺生物传感技术有限公司</v>
          </cell>
          <cell r="D12217" t="str">
            <v>EA-18型 50支</v>
          </cell>
        </row>
        <row r="12218">
          <cell r="A12218">
            <v>189906</v>
          </cell>
          <cell r="B12218" t="str">
            <v>美年体检卡</v>
          </cell>
          <cell r="C12218" t="str">
            <v>成都美年体检医院有限公司</v>
          </cell>
          <cell r="D12218" t="str">
            <v>感恩中老年套餐</v>
          </cell>
        </row>
        <row r="12219">
          <cell r="A12219">
            <v>189907</v>
          </cell>
          <cell r="B12219" t="str">
            <v>美年体检卡</v>
          </cell>
          <cell r="C12219" t="str">
            <v>成都美年体检医院有限公司</v>
          </cell>
          <cell r="D12219" t="str">
            <v>精美套餐</v>
          </cell>
        </row>
        <row r="12220">
          <cell r="A12220">
            <v>189908</v>
          </cell>
          <cell r="B12220" t="str">
            <v>美年体检卡</v>
          </cell>
          <cell r="C12220" t="str">
            <v>成都美年体检医院有限公司</v>
          </cell>
          <cell r="D12220" t="str">
            <v>商务中端套餐</v>
          </cell>
        </row>
        <row r="12221">
          <cell r="A12221">
            <v>189903</v>
          </cell>
          <cell r="B12221" t="str">
            <v>黄附片</v>
          </cell>
          <cell r="C12221" t="str">
            <v>四川利民中药饮片有限责任公司</v>
          </cell>
          <cell r="D12221" t="str">
            <v>片</v>
          </cell>
        </row>
        <row r="12222">
          <cell r="A12222">
            <v>189904</v>
          </cell>
          <cell r="B12222" t="str">
            <v>血糖测试条</v>
          </cell>
          <cell r="C12222" t="str">
            <v>长沙三诺生物传感技术有限公司</v>
          </cell>
          <cell r="D12222" t="str">
            <v>EA-18型 50支</v>
          </cell>
        </row>
        <row r="12223">
          <cell r="A12223">
            <v>171745</v>
          </cell>
          <cell r="B12223" t="str">
            <v>益血生胶囊</v>
          </cell>
          <cell r="C12223" t="str">
            <v>吉林三九金复康药业有限公司</v>
          </cell>
          <cell r="D12223" t="str">
            <v>0.25gx84粒</v>
          </cell>
        </row>
        <row r="12224">
          <cell r="A12224">
            <v>173080</v>
          </cell>
          <cell r="B12224" t="str">
            <v>硅凝胶</v>
          </cell>
          <cell r="C12224" t="str">
            <v>Hanson Medical,Inc</v>
          </cell>
          <cell r="D12224" t="str">
            <v>15g</v>
          </cell>
        </row>
        <row r="12225">
          <cell r="A12225">
            <v>173081</v>
          </cell>
          <cell r="B12225" t="str">
            <v>硅凝胶</v>
          </cell>
          <cell r="C12225" t="str">
            <v>Hanson Medical,Inc</v>
          </cell>
          <cell r="D12225" t="str">
            <v>7g</v>
          </cell>
        </row>
        <row r="12226">
          <cell r="A12226">
            <v>113400</v>
          </cell>
          <cell r="B12226" t="str">
            <v>艾地苯醌片</v>
          </cell>
          <cell r="C12226" t="str">
            <v>齐鲁制药有限公司</v>
          </cell>
          <cell r="D12226" t="str">
            <v>30mgx12片</v>
          </cell>
        </row>
        <row r="12227">
          <cell r="A12227">
            <v>71424</v>
          </cell>
          <cell r="B12227" t="str">
            <v>荆肤止痒颗粒</v>
          </cell>
          <cell r="C12227" t="str">
            <v>四川光大制药有限公司</v>
          </cell>
          <cell r="D12227" t="str">
            <v>3gx6袋</v>
          </cell>
        </row>
        <row r="12228">
          <cell r="A12228">
            <v>172668</v>
          </cell>
          <cell r="B12228" t="str">
            <v>维妥立牌芦荟西洋参软胶囊</v>
          </cell>
          <cell r="C12228" t="str">
            <v>仙乐健康科技股份有限公司</v>
          </cell>
          <cell r="D12228" t="str">
            <v>20.01g（0.667gx30粒）</v>
          </cell>
        </row>
        <row r="12229">
          <cell r="A12229">
            <v>186989</v>
          </cell>
          <cell r="B12229" t="str">
            <v>盐酸西替利嗪滴剂</v>
          </cell>
          <cell r="C12229" t="str">
            <v>意大利AESICA  PHARMACEUTICALS  S.r.I.</v>
          </cell>
          <cell r="D12229" t="str">
            <v>10ml</v>
          </cell>
        </row>
        <row r="12230">
          <cell r="A12230">
            <v>167002</v>
          </cell>
          <cell r="B12230" t="str">
            <v>半边莲</v>
          </cell>
          <cell r="C12230" t="str">
            <v>其他生产厂家</v>
          </cell>
          <cell r="D12230" t="str">
            <v>段</v>
          </cell>
        </row>
        <row r="12231">
          <cell r="A12231">
            <v>175465</v>
          </cell>
          <cell r="B12231" t="str">
            <v>精久牌75%消毒酒精</v>
          </cell>
          <cell r="C12231" t="str">
            <v>四川蓉康世圣药业有限责任公司新都分公司</v>
          </cell>
          <cell r="D12231" t="str">
            <v>500ml</v>
          </cell>
        </row>
        <row r="12232">
          <cell r="A12232">
            <v>185532</v>
          </cell>
          <cell r="B12232" t="str">
            <v>藻油软胶囊</v>
          </cell>
          <cell r="C12232" t="str">
            <v>广州市惠优喜生物科技有限公司</v>
          </cell>
          <cell r="D12232" t="str">
            <v>15g（250mgx30粒x2瓶）</v>
          </cell>
        </row>
        <row r="12233">
          <cell r="A12233">
            <v>186924</v>
          </cell>
          <cell r="B12233" t="str">
            <v>利伐沙班片</v>
          </cell>
          <cell r="C12233" t="str">
            <v>Bayer AG</v>
          </cell>
          <cell r="D12233" t="str">
            <v>15mgx7片</v>
          </cell>
        </row>
        <row r="12234">
          <cell r="A12234">
            <v>188817</v>
          </cell>
          <cell r="B12234" t="str">
            <v>安立生坦片</v>
          </cell>
          <cell r="C12234" t="str">
            <v>正大天晴药业集团股份有限公司</v>
          </cell>
          <cell r="D12234" t="str">
            <v>5mgx7片x4板</v>
          </cell>
        </row>
        <row r="12235">
          <cell r="A12235">
            <v>188818</v>
          </cell>
          <cell r="B12235" t="str">
            <v>羟苯磺酸钙分散片
</v>
          </cell>
          <cell r="C12235" t="str">
            <v>海南林恒制药股份有限公司</v>
          </cell>
          <cell r="D12235" t="str">
            <v>0.25gx10片x3板</v>
          </cell>
        </row>
        <row r="12236">
          <cell r="A12236">
            <v>189649</v>
          </cell>
          <cell r="B12236" t="str">
            <v>盐酸曲唑酮片</v>
          </cell>
          <cell r="C12236" t="str">
            <v>美时化学制药股份有限公司南投厂</v>
          </cell>
          <cell r="D12236" t="str">
            <v>50mgx20片</v>
          </cell>
        </row>
        <row r="12237">
          <cell r="A12237">
            <v>189719</v>
          </cell>
          <cell r="B12237" t="str">
            <v>75%乙醇消毒液</v>
          </cell>
          <cell r="C12237" t="str">
            <v>山东安捷高科消毒科技有限公司</v>
          </cell>
          <cell r="D12237" t="str">
            <v>100ml</v>
          </cell>
        </row>
        <row r="12238">
          <cell r="A12238">
            <v>189807</v>
          </cell>
          <cell r="B12238" t="str">
            <v>液体伤口辅料</v>
          </cell>
          <cell r="C12238" t="str">
            <v>成都博创必成生物技术有限公司</v>
          </cell>
          <cell r="D12238" t="str">
            <v>15ml(YS15)</v>
          </cell>
        </row>
        <row r="12239">
          <cell r="A12239">
            <v>189899</v>
          </cell>
          <cell r="B12239" t="str">
            <v>腰椎固定器</v>
          </cell>
          <cell r="C12239" t="str">
            <v>彪仕医技股份有限公司</v>
          </cell>
          <cell r="D12239" t="str">
            <v>2168（L）</v>
          </cell>
        </row>
        <row r="12240">
          <cell r="A12240">
            <v>189900</v>
          </cell>
          <cell r="B12240" t="str">
            <v>腰椎固定器</v>
          </cell>
          <cell r="C12240" t="str">
            <v>彪仕医技股份有限公司</v>
          </cell>
          <cell r="D12240" t="str">
            <v>2168（XL）</v>
          </cell>
        </row>
        <row r="12241">
          <cell r="A12241">
            <v>189901</v>
          </cell>
          <cell r="B12241" t="str">
            <v>腰椎固定器</v>
          </cell>
          <cell r="C12241" t="str">
            <v>彪仕医技股份有限公司</v>
          </cell>
          <cell r="D12241" t="str">
            <v>2168（M）</v>
          </cell>
        </row>
        <row r="12242">
          <cell r="A12242">
            <v>169805</v>
          </cell>
          <cell r="B12242" t="str">
            <v>医用外固定四肢及关节支具</v>
          </cell>
          <cell r="C12242" t="str">
            <v>彪仕医技股份有限公司</v>
          </cell>
          <cell r="D12242" t="str">
            <v>2081（腕部）</v>
          </cell>
        </row>
        <row r="12243">
          <cell r="A12243">
            <v>189958</v>
          </cell>
          <cell r="B12243" t="str">
            <v>高露洁三重深洁牙刷</v>
          </cell>
          <cell r="C12243" t="str">
            <v>高露洁棕榄（中国）有限公司</v>
          </cell>
          <cell r="D12243" t="str">
            <v>1支</v>
          </cell>
        </row>
        <row r="12244">
          <cell r="A12244">
            <v>189963</v>
          </cell>
          <cell r="B12244" t="str">
            <v>雕牌透明皂</v>
          </cell>
          <cell r="C12244" t="str">
            <v>纳爱斯集团有限公司</v>
          </cell>
          <cell r="D12244" t="str">
            <v>202g（净爽青柠）</v>
          </cell>
        </row>
        <row r="12245">
          <cell r="A12245">
            <v>189993</v>
          </cell>
          <cell r="B12245" t="str">
            <v>肛肠冲洗液</v>
          </cell>
          <cell r="C12245" t="str">
            <v>吉林普泽生物医药有限公司</v>
          </cell>
          <cell r="D12245" t="str">
            <v>180ml</v>
          </cell>
        </row>
        <row r="12246">
          <cell r="A12246">
            <v>131072</v>
          </cell>
          <cell r="B12246" t="str">
            <v>小儿碳酸钙D3颗粒</v>
          </cell>
          <cell r="C12246" t="str">
            <v>安士制药(中山)有限公司</v>
          </cell>
          <cell r="D12246" t="str">
            <v>0.75gx10袋(相当于钙0.3g)</v>
          </cell>
        </row>
        <row r="12247">
          <cell r="A12247">
            <v>184591</v>
          </cell>
          <cell r="B12247" t="str">
            <v>樊登读书卡</v>
          </cell>
          <cell r="C12247" t="str">
            <v>重庆启问坊文化传播有限公司</v>
          </cell>
          <cell r="D12247" t="str">
            <v>1张</v>
          </cell>
        </row>
        <row r="12248">
          <cell r="A12248">
            <v>175718</v>
          </cell>
          <cell r="B12248" t="str">
            <v>黄皮肤婴宝皮肤抑菌膏</v>
          </cell>
          <cell r="C12248" t="str">
            <v>江西海联生物科技有限公司</v>
          </cell>
          <cell r="D12248" t="str">
            <v>15g</v>
          </cell>
        </row>
        <row r="12249">
          <cell r="A12249">
            <v>175723</v>
          </cell>
          <cell r="B12249" t="str">
            <v>黄皮肤海藻芦荟抑菌凝胶</v>
          </cell>
          <cell r="C12249" t="str">
            <v>江西海联生物科技有限公司</v>
          </cell>
          <cell r="D12249" t="str">
            <v>15g</v>
          </cell>
        </row>
        <row r="12250">
          <cell r="A12250">
            <v>175727</v>
          </cell>
          <cell r="B12250" t="str">
            <v>黄皮肤四季止痒凝胶</v>
          </cell>
          <cell r="C12250" t="str">
            <v>江西海联生物科技有限公司</v>
          </cell>
          <cell r="D12250" t="str">
            <v>15g</v>
          </cell>
        </row>
        <row r="12251">
          <cell r="A12251">
            <v>189123</v>
          </cell>
          <cell r="B12251" t="str">
            <v>乳癖清片</v>
          </cell>
          <cell r="C12251" t="str">
            <v>云南通大生物药业有限公司</v>
          </cell>
          <cell r="D12251" t="str">
            <v>0.3gx12片x2板</v>
          </cell>
        </row>
        <row r="12252">
          <cell r="A12252">
            <v>117379</v>
          </cell>
          <cell r="B12252" t="str">
            <v>地特胰岛素注射液</v>
          </cell>
          <cell r="C12252" t="str">
            <v>(丹麦)Novo Nordisk A/S</v>
          </cell>
          <cell r="D12252" t="str">
            <v>300单位：3ml/支（特充）</v>
          </cell>
        </row>
        <row r="12253">
          <cell r="A12253">
            <v>155739</v>
          </cell>
          <cell r="B12253" t="str">
            <v>药艾条</v>
          </cell>
          <cell r="C12253" t="str">
            <v>江苏康美制药有限公司</v>
          </cell>
          <cell r="D12253" t="str">
            <v>28gx8支</v>
          </cell>
        </row>
        <row r="12254">
          <cell r="A12254">
            <v>161481</v>
          </cell>
          <cell r="B12254" t="str">
            <v>调胃丹</v>
          </cell>
          <cell r="C12254" t="str">
            <v>兰州佛慈制药股份有限公司</v>
          </cell>
          <cell r="D12254" t="str">
            <v>3gx6袋(水丸)</v>
          </cell>
        </row>
        <row r="12255">
          <cell r="A12255">
            <v>189335</v>
          </cell>
          <cell r="B12255" t="str">
            <v>复方酮康唑软膏</v>
          </cell>
          <cell r="C12255" t="str">
            <v>江西吉安三力制药有限公司</v>
          </cell>
          <cell r="D12255" t="str">
            <v>10g</v>
          </cell>
        </row>
        <row r="12256">
          <cell r="A12256">
            <v>185190</v>
          </cell>
          <cell r="B12256" t="str">
            <v>磷酸哌嗪宝塔糖</v>
          </cell>
          <cell r="C12256" t="str">
            <v>广西南宁百会药业集团有限公司</v>
          </cell>
          <cell r="D12256" t="str">
            <v>0.2gx24粒</v>
          </cell>
        </row>
        <row r="12257">
          <cell r="A12257">
            <v>190894</v>
          </cell>
          <cell r="B12257" t="str">
            <v>匹伐他汀钙片</v>
          </cell>
          <cell r="C12257" t="str">
            <v>江苏万邦生化制药股份有限公司</v>
          </cell>
          <cell r="D12257" t="str">
            <v>2mgx8片</v>
          </cell>
        </row>
        <row r="12258">
          <cell r="A12258">
            <v>190922</v>
          </cell>
          <cell r="B12258" t="str">
            <v>雅漾恒润密集保湿精华露</v>
          </cell>
          <cell r="C12258" t="str">
            <v>法国皮尔法伯雅漾护肤化妆品研制公司</v>
          </cell>
          <cell r="D12258" t="str">
            <v>30ml</v>
          </cell>
        </row>
        <row r="12259">
          <cell r="A12259">
            <v>191033</v>
          </cell>
          <cell r="B12259" t="str">
            <v>薇诺娜光透皙白淡斑精华液</v>
          </cell>
          <cell r="C12259" t="str">
            <v>云南贝泰妮生物科技集团股份有限公司  </v>
          </cell>
          <cell r="D12259" t="str">
            <v>30ml</v>
          </cell>
        </row>
        <row r="12260">
          <cell r="A12260">
            <v>182885</v>
          </cell>
          <cell r="B12260" t="str">
            <v>医用护齿冷敷凝胶</v>
          </cell>
          <cell r="C12260" t="str">
            <v>延安万历药业有限公司</v>
          </cell>
          <cell r="D12260" t="str">
            <v>120g
</v>
          </cell>
        </row>
        <row r="12261">
          <cell r="A12261">
            <v>182890</v>
          </cell>
          <cell r="B12261" t="str">
            <v>医用凝胶洗液</v>
          </cell>
          <cell r="C12261" t="str">
            <v>延安万历药业有限公司</v>
          </cell>
          <cell r="D12261" t="str">
            <v>1000ml
</v>
          </cell>
        </row>
        <row r="12262">
          <cell r="A12262">
            <v>182891</v>
          </cell>
          <cell r="B12262" t="str">
            <v>医用手部凝胶洗液</v>
          </cell>
          <cell r="C12262" t="str">
            <v>延安万历药业有限公司</v>
          </cell>
          <cell r="D12262" t="str">
            <v>380ml</v>
          </cell>
        </row>
        <row r="12263">
          <cell r="A12263">
            <v>182884</v>
          </cell>
          <cell r="B12263" t="str">
            <v>发用冷敷凝露</v>
          </cell>
          <cell r="C12263" t="str">
            <v>延安万历药业有限公司</v>
          </cell>
          <cell r="D12263" t="str">
            <v>B型 260ml </v>
          </cell>
        </row>
        <row r="12264">
          <cell r="A12264">
            <v>182886</v>
          </cell>
          <cell r="B12264" t="str">
            <v>医用冷敷膜</v>
          </cell>
          <cell r="C12264" t="str">
            <v>延安万历药业有限公司</v>
          </cell>
          <cell r="D12264" t="str">
            <v>30gx5片 </v>
          </cell>
        </row>
        <row r="12265">
          <cell r="A12265">
            <v>182888</v>
          </cell>
          <cell r="B12265" t="str">
            <v>医用手部凝胶洗液</v>
          </cell>
          <cell r="C12265" t="str">
            <v>延安万历药业有限公司</v>
          </cell>
          <cell r="D12265" t="str">
            <v>260ml
</v>
          </cell>
        </row>
        <row r="12266">
          <cell r="A12266">
            <v>182892</v>
          </cell>
          <cell r="B12266" t="str">
            <v>舒肤冷敷凝露</v>
          </cell>
          <cell r="C12266" t="str">
            <v>延安万历药业有限公司</v>
          </cell>
          <cell r="D12266" t="str">
            <v>450ml
</v>
          </cell>
        </row>
        <row r="12267">
          <cell r="A12267">
            <v>191110</v>
          </cell>
          <cell r="B12267" t="str">
            <v>薇诺娜屏障修护精华液</v>
          </cell>
          <cell r="C12267" t="str">
            <v>云南贝泰妮生物科技集团股份有限公司  </v>
          </cell>
          <cell r="D12267" t="str">
            <v>30ml</v>
          </cell>
        </row>
        <row r="12268">
          <cell r="A12268">
            <v>168306</v>
          </cell>
          <cell r="B12268" t="str">
            <v>牛膝</v>
          </cell>
          <cell r="C12268" t="str">
            <v>其他生产厂家</v>
          </cell>
          <cell r="D12268" t="str">
            <v>段</v>
          </cell>
        </row>
        <row r="12269">
          <cell r="A12269">
            <v>184860</v>
          </cell>
          <cell r="B12269" t="str">
            <v>夫西地酸乳膏</v>
          </cell>
          <cell r="C12269" t="str">
            <v>澳美制药厂</v>
          </cell>
          <cell r="D12269" t="str">
            <v>2%(15g:0.3g)</v>
          </cell>
        </row>
        <row r="12270">
          <cell r="A12270">
            <v>191162</v>
          </cell>
          <cell r="B12270" t="str">
            <v>天麻</v>
          </cell>
          <cell r="C12270" t="str">
            <v>其他生产厂家</v>
          </cell>
          <cell r="D12270" t="str">
            <v>40g、冬</v>
          </cell>
        </row>
        <row r="12271">
          <cell r="A12271">
            <v>184515</v>
          </cell>
          <cell r="B12271" t="str">
            <v>雅漾焕彩透亮光感蜜粉</v>
          </cell>
          <cell r="C12271" t="str">
            <v>法国皮尔法伯雅漾护肤化妆品研制公司</v>
          </cell>
          <cell r="D12271" t="str">
            <v>9g</v>
          </cell>
        </row>
        <row r="12272">
          <cell r="A12272">
            <v>176655</v>
          </cell>
          <cell r="B12272" t="str">
            <v>地衣芽孢杆菌活菌胶囊</v>
          </cell>
          <cell r="C12272" t="str">
            <v>东北制药集团沈阳第一制药有限公司</v>
          </cell>
          <cell r="D12272" t="str">
            <v>0.25gx24粒</v>
          </cell>
        </row>
        <row r="12273">
          <cell r="A12273">
            <v>149482</v>
          </cell>
          <cell r="B12273" t="str">
            <v>丹参</v>
          </cell>
          <cell r="C12273" t="str">
            <v>其他生产厂家</v>
          </cell>
          <cell r="D12273" t="str">
            <v>片</v>
          </cell>
        </row>
        <row r="12274">
          <cell r="A12274">
            <v>104885</v>
          </cell>
          <cell r="B12274" t="str">
            <v>牛黄解毒片</v>
          </cell>
          <cell r="C12274" t="str">
            <v>葵花药业集团(伊春)有限公司(原:黑龙江铁力红叶)</v>
          </cell>
          <cell r="D12274" t="str">
            <v>6片x10袋(糖衣片)</v>
          </cell>
        </row>
        <row r="12275">
          <cell r="A12275">
            <v>106272</v>
          </cell>
          <cell r="B12275" t="str">
            <v>消毒酒精</v>
          </cell>
          <cell r="C12275" t="str">
            <v>杭州欧拓普生物技术有限公司</v>
          </cell>
          <cell r="D12275" t="str">
            <v>250ml(75%±5%)</v>
          </cell>
        </row>
        <row r="12276">
          <cell r="A12276">
            <v>120144</v>
          </cell>
          <cell r="B12276" t="str">
            <v>消毒酒精</v>
          </cell>
          <cell r="C12276" t="str">
            <v>杭州欧拓普生物技术有限公司</v>
          </cell>
          <cell r="D12276" t="str">
            <v>500ml(75%±5%)</v>
          </cell>
        </row>
        <row r="12277">
          <cell r="A12277">
            <v>138114</v>
          </cell>
          <cell r="B12277" t="str">
            <v>感冒灵颗粒</v>
          </cell>
          <cell r="C12277" t="str">
            <v>广州白云山和记黄埔中药有限公司(原广州白云山中药厂</v>
          </cell>
          <cell r="D12277" t="str">
            <v>10gx15袋</v>
          </cell>
        </row>
        <row r="12278">
          <cell r="A12278">
            <v>157543</v>
          </cell>
          <cell r="B12278" t="str">
            <v>氨氯地平贝那普利片（II）</v>
          </cell>
          <cell r="C12278" t="str">
            <v>成都地奥制药集团有限公司</v>
          </cell>
          <cell r="D12278" t="str">
            <v>10mg：5mg(盐酸贝那普利：氨氯地平)x10片</v>
          </cell>
        </row>
        <row r="12279">
          <cell r="A12279">
            <v>128806</v>
          </cell>
          <cell r="B12279" t="str">
            <v>电子血压计</v>
          </cell>
          <cell r="C12279" t="str">
            <v>欧姆龙(大连)有限公司</v>
          </cell>
          <cell r="D12279" t="str">
            <v>HEM-8611</v>
          </cell>
        </row>
        <row r="12280">
          <cell r="A12280">
            <v>172687</v>
          </cell>
          <cell r="B12280" t="str">
            <v>千林多种维生素硒软胶囊（孕妇乳母型）</v>
          </cell>
          <cell r="C12280" t="str">
            <v>广东千林健康产业有限公司</v>
          </cell>
          <cell r="D12280" t="str">
            <v>30g（0.5g/粒x60粒）</v>
          </cell>
        </row>
        <row r="12281">
          <cell r="A12281">
            <v>129581</v>
          </cell>
          <cell r="B12281" t="str">
            <v>贞芪扶正颗粒</v>
          </cell>
          <cell r="C12281" t="str">
            <v>通化金马药业集团股份有限公司</v>
          </cell>
          <cell r="D12281" t="str">
            <v>5gx10袋(无糖型)</v>
          </cell>
        </row>
        <row r="12282">
          <cell r="A12282">
            <v>186180</v>
          </cell>
          <cell r="B12282" t="str">
            <v>盐酸地芬尼多片</v>
          </cell>
          <cell r="C12282" t="str">
            <v>湖南千金湘江药业股份有限公司</v>
          </cell>
          <cell r="D12282" t="str">
            <v>25mgx24片</v>
          </cell>
        </row>
        <row r="12283">
          <cell r="A12283">
            <v>186704</v>
          </cell>
          <cell r="B12283" t="str">
            <v>痔速宁片</v>
          </cell>
          <cell r="C12283" t="str">
            <v>江西药都仁和制药有限公司</v>
          </cell>
          <cell r="D12283" t="str">
            <v>0.31gx12片x3板（薄膜衣片）</v>
          </cell>
        </row>
        <row r="12284">
          <cell r="A12284">
            <v>186741</v>
          </cell>
          <cell r="B12284" t="str">
            <v>感咳双清胶囊</v>
          </cell>
          <cell r="C12284" t="str">
            <v>四川济生堂药业有限公司</v>
          </cell>
          <cell r="D12284" t="str">
            <v>0.3gx14粒x2板</v>
          </cell>
        </row>
        <row r="12285">
          <cell r="A12285">
            <v>88860</v>
          </cell>
          <cell r="B12285" t="str">
            <v>缩泉胶囊</v>
          </cell>
          <cell r="C12285" t="str">
            <v>湖南汉森制药有限公司</v>
          </cell>
          <cell r="D12285" t="str">
            <v>0.3gx60粒
</v>
          </cell>
        </row>
        <row r="12286">
          <cell r="A12286">
            <v>187310</v>
          </cell>
          <cell r="B12286" t="str">
            <v>度拉糖肽注射液</v>
          </cell>
          <cell r="C12286" t="str">
            <v>德国VetterPharma-FertigungGmbH&amp;Co.KG</v>
          </cell>
          <cell r="D12286" t="str">
            <v>1.5mg：0.5mlx2支(预填充注射笔）</v>
          </cell>
        </row>
        <row r="12287">
          <cell r="A12287">
            <v>187303</v>
          </cell>
          <cell r="B12287" t="str">
            <v>冷敷凝胶（去渍美白型）</v>
          </cell>
          <cell r="C12287" t="str">
            <v>辽宁御装三九医疗用品有限公司</v>
          </cell>
          <cell r="D12287" t="str">
            <v>90g</v>
          </cell>
        </row>
        <row r="12288">
          <cell r="A12288">
            <v>185606</v>
          </cell>
          <cell r="B12288" t="str">
            <v>胃康胶囊</v>
          </cell>
          <cell r="C12288" t="str">
            <v>云南保元堂药业有限责任公司</v>
          </cell>
          <cell r="D12288" t="str">
            <v>0.3gx12粒x4板</v>
          </cell>
        </row>
        <row r="12289">
          <cell r="A12289">
            <v>188898</v>
          </cell>
          <cell r="B12289" t="str">
            <v>医用护理垫（看护垫）</v>
          </cell>
          <cell r="C12289" t="str">
            <v>杭州慕尚护理用品有限公司</v>
          </cell>
          <cell r="D12289" t="str">
            <v>245mm中量型x8片</v>
          </cell>
        </row>
        <row r="12290">
          <cell r="A12290">
            <v>188896</v>
          </cell>
          <cell r="B12290" t="str">
            <v>医用护理垫（看护垫）</v>
          </cell>
          <cell r="C12290" t="str">
            <v>杭州慕尚护理用品有限公司</v>
          </cell>
          <cell r="D12290" t="str">
            <v>290mm量多型x6片</v>
          </cell>
        </row>
        <row r="12291">
          <cell r="A12291">
            <v>188897</v>
          </cell>
          <cell r="B12291" t="str">
            <v>医用护理垫（看护垫）</v>
          </cell>
          <cell r="C12291" t="str">
            <v>杭州慕尚护理用品有限公司</v>
          </cell>
          <cell r="D12291" t="str">
            <v>350mm超量型X4片</v>
          </cell>
        </row>
        <row r="12292">
          <cell r="A12292">
            <v>189697</v>
          </cell>
          <cell r="B12292" t="str">
            <v>醋酸阿比特龙片</v>
          </cell>
          <cell r="C12292" t="str">
            <v>正大天晴药业集团股份有限公司</v>
          </cell>
          <cell r="D12292" t="str">
            <v>0.25gx60片</v>
          </cell>
        </row>
        <row r="12293">
          <cell r="A12293">
            <v>190257</v>
          </cell>
          <cell r="B12293" t="str">
            <v>复方消化酶胶囊(Ⅱ)</v>
          </cell>
          <cell r="C12293" t="str">
            <v>常州千红生化制药有限公司</v>
          </cell>
          <cell r="D12293" t="str">
            <v>10粒x1板</v>
          </cell>
        </row>
        <row r="12294">
          <cell r="A12294">
            <v>190258</v>
          </cell>
          <cell r="B12294" t="str">
            <v>川贝母粉</v>
          </cell>
          <cell r="C12294" t="str">
            <v>四川得恩德药业有限公司</v>
          </cell>
          <cell r="D12294" t="str">
            <v>2gx6袋</v>
          </cell>
        </row>
        <row r="12295">
          <cell r="A12295">
            <v>190248</v>
          </cell>
          <cell r="B12295" t="str">
            <v>肾茶袋泡茶</v>
          </cell>
          <cell r="C12295" t="str">
            <v>西双版纳版纳药业有限责任公司</v>
          </cell>
          <cell r="D12295" t="str">
            <v>3gx15袋</v>
          </cell>
        </row>
        <row r="12296">
          <cell r="A12296">
            <v>190256</v>
          </cell>
          <cell r="B12296" t="str">
            <v>三七粉</v>
          </cell>
          <cell r="C12296" t="str">
            <v>四川利民中药饮片有限责任公司</v>
          </cell>
          <cell r="D12296" t="str">
            <v>1gx24袋</v>
          </cell>
        </row>
        <row r="12297">
          <cell r="A12297">
            <v>162382</v>
          </cell>
          <cell r="B12297" t="str">
            <v>炒蔓荆子</v>
          </cell>
          <cell r="C12297" t="str">
            <v>其他生产厂家</v>
          </cell>
          <cell r="D12297" t="str">
            <v>清炒</v>
          </cell>
        </row>
        <row r="12298">
          <cell r="A12298">
            <v>190485</v>
          </cell>
          <cell r="B12298" t="str">
            <v>百合康牌维生素E软胶囊</v>
          </cell>
          <cell r="C12298" t="str">
            <v>威海百合生物技术股份有限公司</v>
          </cell>
          <cell r="D12298" t="str">
            <v>24g(400mgx60粒)</v>
          </cell>
        </row>
        <row r="12299">
          <cell r="A12299">
            <v>190251</v>
          </cell>
          <cell r="B12299" t="str">
            <v>益生菌固体饮料</v>
          </cell>
          <cell r="C12299" t="str">
            <v>汤臣倍健股份有限公司</v>
          </cell>
          <cell r="D12299" t="str">
            <v>30g（1g/袋x30袋）（孕妇）</v>
          </cell>
        </row>
        <row r="12300">
          <cell r="A12300">
            <v>190252</v>
          </cell>
          <cell r="B12300" t="str">
            <v>益生菌固体饮料</v>
          </cell>
          <cell r="C12300" t="str">
            <v>汤臣倍健股份有限公司</v>
          </cell>
          <cell r="D12300" t="str">
            <v>30gx(1gx30袋）（成人）</v>
          </cell>
        </row>
        <row r="12301">
          <cell r="A12301">
            <v>184475</v>
          </cell>
          <cell r="B12301" t="str">
            <v>无忧然染发啫喱（植物滋润型）-雅致栗棕色</v>
          </cell>
          <cell r="C12301" t="str">
            <v>中山佳丽日用化妆品有限公司</v>
          </cell>
          <cell r="D12301" t="str">
            <v>100ml(染发啫喱50ml+显色敷用乳50ml）</v>
          </cell>
        </row>
        <row r="12302">
          <cell r="A12302">
            <v>184476</v>
          </cell>
          <cell r="B12302" t="str">
            <v>无忧然染发啫喱（植物滋润型）-自然黑色</v>
          </cell>
          <cell r="C12302" t="str">
            <v>中山佳丽日用化妆品有限公司</v>
          </cell>
          <cell r="D12302" t="str">
            <v>100ml(染发啫喱50ml+显色敷用乳50ml）</v>
          </cell>
        </row>
        <row r="12303">
          <cell r="A12303">
            <v>184478</v>
          </cell>
          <cell r="B12303" t="str">
            <v>无忧然染发霜（植物滋润型）-自然黑色</v>
          </cell>
          <cell r="C12303" t="str">
            <v>中山佳丽日用化妆品有限公司</v>
          </cell>
          <cell r="D12303" t="str">
            <v>130ml(染发霜50ml+显色敷用乳60ml+洗发乳10ml+精华乳10ml)</v>
          </cell>
        </row>
        <row r="12304">
          <cell r="A12304">
            <v>184477</v>
          </cell>
          <cell r="B12304" t="str">
            <v>无忧然染发啫喱（植物滋润型）-璀璨酒红色</v>
          </cell>
          <cell r="C12304" t="str">
            <v>中山佳丽日用化妆品有限公司</v>
          </cell>
          <cell r="D12304" t="str">
            <v>100ml(染发啫喱50ml+显色敷用乳50ml）</v>
          </cell>
        </row>
        <row r="12305">
          <cell r="A12305">
            <v>186184</v>
          </cell>
          <cell r="B12305" t="str">
            <v>湿润烧伤膏</v>
          </cell>
          <cell r="C12305" t="str">
            <v>汕头市美宝制药有限公司</v>
          </cell>
          <cell r="D12305" t="str">
            <v>10gx3支（1g:0.21g）</v>
          </cell>
        </row>
        <row r="12306">
          <cell r="A12306">
            <v>186406</v>
          </cell>
          <cell r="B12306" t="str">
            <v>恩格列净片</v>
          </cell>
          <cell r="C12306" t="str">
            <v>德国Boehringer Ingelheim Pharma GmbH＆Co.KG</v>
          </cell>
          <cell r="D12306" t="str">
            <v>10mgx10片</v>
          </cell>
        </row>
        <row r="12307">
          <cell r="A12307">
            <v>186936</v>
          </cell>
          <cell r="B12307" t="str">
            <v>滑膜炎胶囊</v>
          </cell>
          <cell r="C12307" t="str">
            <v>神威药业集团有限公司</v>
          </cell>
          <cell r="D12307" t="str">
            <v>0.5gx9粒x2板</v>
          </cell>
        </row>
        <row r="12308">
          <cell r="A12308">
            <v>161288</v>
          </cell>
          <cell r="B12308" t="str">
            <v>薄荷</v>
          </cell>
          <cell r="C12308" t="str">
            <v>太极集团四川绵阳制药有限公司</v>
          </cell>
          <cell r="D12308" t="str">
            <v>50g（精选）</v>
          </cell>
        </row>
        <row r="12309">
          <cell r="A12309">
            <v>190954</v>
          </cell>
          <cell r="B12309" t="str">
            <v>蜂胶软胶囊</v>
          </cell>
          <cell r="C12309" t="str">
            <v>广州市佰健生物工程有限公司</v>
          </cell>
          <cell r="D12309" t="str">
            <v>45g(500mgx60粒+500mgx30粒)</v>
          </cell>
        </row>
        <row r="12310">
          <cell r="A12310">
            <v>190956</v>
          </cell>
          <cell r="B12310" t="str">
            <v>维生素C片（甜橙味）+B族维生素片</v>
          </cell>
          <cell r="C12310" t="str">
            <v>汤臣倍健股份有限公司</v>
          </cell>
          <cell r="D12310" t="str">
            <v>128g(780mgx100片+500mgx100片)</v>
          </cell>
        </row>
        <row r="12311">
          <cell r="A12311">
            <v>191012</v>
          </cell>
          <cell r="B12311" t="str">
            <v>弹性绷带</v>
          </cell>
          <cell r="C12311" t="str">
            <v>日本兴和株式会社</v>
          </cell>
          <cell r="D12311" t="str">
            <v>膝关节用（加强型）黑色 普通：36-41cm(M)</v>
          </cell>
        </row>
        <row r="12312">
          <cell r="A12312">
            <v>191013</v>
          </cell>
          <cell r="B12312" t="str">
            <v>弹性绷带</v>
          </cell>
          <cell r="C12312" t="str">
            <v>日本兴和株式会社</v>
          </cell>
          <cell r="D12312" t="str">
            <v>膝关节用（加强型）黑色 大号：41-46cm(L)</v>
          </cell>
        </row>
        <row r="12313">
          <cell r="A12313">
            <v>191022</v>
          </cell>
          <cell r="B12313" t="str">
            <v>弹性绷带</v>
          </cell>
          <cell r="C12313" t="str">
            <v>日本兴和株式会社</v>
          </cell>
          <cell r="D12313" t="str">
            <v>腰部用（加强型）黑色 普通：65-85cm(M)</v>
          </cell>
        </row>
        <row r="12314">
          <cell r="A12314">
            <v>191023</v>
          </cell>
          <cell r="B12314" t="str">
            <v>弹性绷带</v>
          </cell>
          <cell r="C12314" t="str">
            <v>日本兴和株式会社</v>
          </cell>
          <cell r="D12314" t="str">
            <v>腰部用（加强型）黑色 加大号：95-115cm(LL)</v>
          </cell>
        </row>
        <row r="12315">
          <cell r="A12315">
            <v>191000</v>
          </cell>
          <cell r="B12315" t="str">
            <v>弹性绷带</v>
          </cell>
          <cell r="C12315" t="str">
            <v>日本兴和株式会社</v>
          </cell>
          <cell r="D12315" t="str">
            <v>膝关节用 黑色 普通：34-37cm(M)</v>
          </cell>
        </row>
        <row r="12316">
          <cell r="A12316">
            <v>191001</v>
          </cell>
          <cell r="B12316" t="str">
            <v>弹性绷带</v>
          </cell>
          <cell r="C12316" t="str">
            <v>日本兴和株式会社</v>
          </cell>
          <cell r="D12316" t="str">
            <v>腕关节用 黑色 小号：13-15cm(S)</v>
          </cell>
        </row>
        <row r="12317">
          <cell r="A12317">
            <v>191005</v>
          </cell>
          <cell r="B12317" t="str">
            <v>弹性绷带</v>
          </cell>
          <cell r="C12317" t="str">
            <v>日本兴和株式会社</v>
          </cell>
          <cell r="D12317" t="str">
            <v>膝关节用 黑色 大号：37-40cm(L)</v>
          </cell>
        </row>
        <row r="12318">
          <cell r="A12318">
            <v>191006</v>
          </cell>
          <cell r="B12318" t="str">
            <v>弹性绷带</v>
          </cell>
          <cell r="C12318" t="str">
            <v>日本兴和株式会社</v>
          </cell>
          <cell r="D12318" t="str">
            <v>膝关节用 黑色 加大号：40-43cm(LL)</v>
          </cell>
        </row>
        <row r="12319">
          <cell r="A12319">
            <v>191019</v>
          </cell>
          <cell r="B12319" t="str">
            <v>弹性绷带</v>
          </cell>
          <cell r="C12319" t="str">
            <v>日本兴和株式会社</v>
          </cell>
          <cell r="D12319" t="str">
            <v>腰部用 黑色 加大号：95-115cm(LL)</v>
          </cell>
        </row>
        <row r="12320">
          <cell r="A12320">
            <v>191021</v>
          </cell>
          <cell r="B12320" t="str">
            <v>弹性绷带</v>
          </cell>
          <cell r="C12320" t="str">
            <v>日本兴和株式会社</v>
          </cell>
          <cell r="D12320" t="str">
            <v>腰部用 黑色 普通：65-85cm(M)</v>
          </cell>
        </row>
        <row r="12321">
          <cell r="A12321">
            <v>191014</v>
          </cell>
          <cell r="B12321" t="str">
            <v>弹性绷带</v>
          </cell>
          <cell r="C12321" t="str">
            <v>日本兴和株式会社</v>
          </cell>
          <cell r="D12321" t="str">
            <v>膝关节用（加强型）黑色 加大号：46-51cm(LL)</v>
          </cell>
        </row>
        <row r="12322">
          <cell r="A12322">
            <v>191018</v>
          </cell>
          <cell r="B12322" t="str">
            <v>弹性绷带</v>
          </cell>
          <cell r="C12322" t="str">
            <v>日本兴和株式会社</v>
          </cell>
          <cell r="D12322" t="str">
            <v>腰部用（加强型）黑色 大号：80-100cm(L)</v>
          </cell>
        </row>
        <row r="12323">
          <cell r="A12323">
            <v>184684</v>
          </cell>
          <cell r="B12323" t="str">
            <v>清凉油(白色)</v>
          </cell>
          <cell r="C12323" t="str">
            <v>上海中华药业有限公司</v>
          </cell>
          <cell r="D12323" t="str">
            <v>18.4g</v>
          </cell>
        </row>
        <row r="12324">
          <cell r="A12324">
            <v>184685</v>
          </cell>
          <cell r="B12324" t="str">
            <v>风油精</v>
          </cell>
          <cell r="C12324" t="str">
            <v>上海中华药业有限公司</v>
          </cell>
          <cell r="D12324" t="str">
            <v>6ml</v>
          </cell>
        </row>
        <row r="12325">
          <cell r="A12325">
            <v>185549</v>
          </cell>
          <cell r="B12325" t="str">
            <v>复方鱼腥草片</v>
          </cell>
          <cell r="C12325" t="str">
            <v>太极集团四川绵阳制药有限公司</v>
          </cell>
          <cell r="D12325" t="str">
            <v>0.41gx24片(薄膜衣)</v>
          </cell>
        </row>
        <row r="12326">
          <cell r="A12326">
            <v>186489</v>
          </cell>
          <cell r="B12326" t="str">
            <v>复方桔梗止咳片</v>
          </cell>
          <cell r="C12326" t="str">
            <v>太极集团四川绵阳制药有限公司</v>
          </cell>
          <cell r="D12326" t="str">
            <v>0.25gx15片x2板</v>
          </cell>
        </row>
        <row r="12327">
          <cell r="A12327">
            <v>186739</v>
          </cell>
          <cell r="B12327" t="str">
            <v>麻杏止咳片</v>
          </cell>
          <cell r="C12327" t="str">
            <v>太极集团四川绵阳制药有限公司</v>
          </cell>
          <cell r="D12327" t="str">
            <v>0.26gx27片x1板（薄膜衣）</v>
          </cell>
        </row>
        <row r="12328">
          <cell r="A12328">
            <v>185604</v>
          </cell>
          <cell r="B12328" t="str">
            <v>复方黄连素片</v>
          </cell>
          <cell r="C12328" t="str">
            <v>太极集团四川绵阳制药有限公司</v>
          </cell>
          <cell r="D12328" t="str">
            <v>0.17gx24片x1板(薄膜衣）</v>
          </cell>
        </row>
        <row r="12329">
          <cell r="A12329">
            <v>186491</v>
          </cell>
          <cell r="B12329" t="str">
            <v>萸连片</v>
          </cell>
          <cell r="C12329" t="str">
            <v>太极集团四川绵阳制药有限公司</v>
          </cell>
          <cell r="D12329" t="str">
            <v>0.32gx50片</v>
          </cell>
        </row>
        <row r="12330">
          <cell r="A12330">
            <v>111354</v>
          </cell>
          <cell r="B12330" t="str">
            <v>电子血压计</v>
          </cell>
          <cell r="C12330" t="str">
            <v>欧姆龙(大连)有限公司</v>
          </cell>
          <cell r="D12330" t="str">
            <v>HEM-1000 上臂式</v>
          </cell>
        </row>
        <row r="12331">
          <cell r="A12331">
            <v>187814</v>
          </cell>
          <cell r="B12331" t="str">
            <v>西洋参</v>
          </cell>
          <cell r="C12331" t="str">
            <v>广东乐陶陶药业股份有限公司</v>
          </cell>
          <cell r="D12331" t="str">
            <v>35gx2瓶（刨片）</v>
          </cell>
        </row>
        <row r="12332">
          <cell r="A12332">
            <v>186329</v>
          </cell>
          <cell r="B12332" t="str">
            <v>苗癣王抑菌膏</v>
          </cell>
          <cell r="C12332" t="str">
            <v>江西海联生物科技有限公司</v>
          </cell>
          <cell r="D12332" t="str">
            <v>15g</v>
          </cell>
        </row>
        <row r="12333">
          <cell r="A12333">
            <v>186335</v>
          </cell>
          <cell r="B12333" t="str">
            <v>肤王胶原草本软膏</v>
          </cell>
          <cell r="C12333" t="str">
            <v>江西海联生物科技有限公司</v>
          </cell>
          <cell r="D12333" t="str">
            <v>15g</v>
          </cell>
        </row>
        <row r="12334">
          <cell r="A12334">
            <v>166758</v>
          </cell>
          <cell r="B12334" t="str">
            <v>康复新液</v>
          </cell>
          <cell r="C12334" t="str">
            <v>湖南科伦制药有限公司</v>
          </cell>
          <cell r="D12334" t="str">
            <v>90ml</v>
          </cell>
        </row>
        <row r="12335">
          <cell r="A12335">
            <v>170849</v>
          </cell>
          <cell r="B12335" t="str">
            <v>健胃消食口服液</v>
          </cell>
          <cell r="C12335" t="str">
            <v>济川药业集团有限公司（原济川药业集团股份有限公司）</v>
          </cell>
          <cell r="D12335" t="str">
            <v>10mlx10支</v>
          </cell>
        </row>
        <row r="12336">
          <cell r="A12336">
            <v>144580</v>
          </cell>
          <cell r="B12336" t="str">
            <v>马来酸恩替卡韦片</v>
          </cell>
          <cell r="C12336" t="str">
            <v>正大天晴药业集团股份有限公司</v>
          </cell>
          <cell r="D12336" t="str">
            <v>0.5mgx7片</v>
          </cell>
        </row>
        <row r="12337">
          <cell r="A12337">
            <v>184964</v>
          </cell>
          <cell r="B12337" t="str">
            <v>枸杞子</v>
          </cell>
          <cell r="C12337" t="str">
            <v>四川德仁堂中药科技股份有限公司</v>
          </cell>
          <cell r="D12337" t="str">
            <v>250g</v>
          </cell>
        </row>
        <row r="12338">
          <cell r="A12338">
            <v>184967</v>
          </cell>
          <cell r="B12338" t="str">
            <v>骨疏康胶囊</v>
          </cell>
          <cell r="C12338" t="str">
            <v>辽宁康辰药业有限公司</v>
          </cell>
          <cell r="D12338" t="str">
            <v>0.32gx10粒x4板x3袋</v>
          </cell>
        </row>
        <row r="12339">
          <cell r="A12339">
            <v>184963</v>
          </cell>
          <cell r="B12339" t="str">
            <v>枸杞</v>
          </cell>
          <cell r="C12339" t="str">
            <v>四川德仁堂中药科技股份有限公司</v>
          </cell>
          <cell r="D12339" t="str">
            <v>150g(15gx10袋)</v>
          </cell>
        </row>
        <row r="12340">
          <cell r="A12340">
            <v>185084</v>
          </cell>
          <cell r="B12340" t="str">
            <v>医用剪</v>
          </cell>
          <cell r="C12340" t="str">
            <v>潮州市潮安区彩塘雅思医疗设备器械厂</v>
          </cell>
          <cell r="D12340" t="str">
            <v>16cm直尖</v>
          </cell>
        </row>
        <row r="12341">
          <cell r="A12341">
            <v>179908</v>
          </cell>
          <cell r="B12341" t="str">
            <v>拉玛印象即食燕窝（燕窝罐头）</v>
          </cell>
          <cell r="C12341" t="str">
            <v>中亚天成（厦门）生物科技有限公司</v>
          </cell>
          <cell r="D12341" t="str">
            <v>80g×3碗</v>
          </cell>
        </row>
        <row r="12342">
          <cell r="A12342">
            <v>184558</v>
          </cell>
          <cell r="B12342" t="str">
            <v>拉玛印象即食燕窝（燕窝罐头）</v>
          </cell>
          <cell r="C12342" t="str">
            <v>中亚天成（厦门）生物科技有限公司</v>
          </cell>
          <cell r="D12342" t="str">
            <v>80g×6碗</v>
          </cell>
        </row>
        <row r="12343">
          <cell r="A12343">
            <v>184559</v>
          </cell>
          <cell r="B12343" t="str">
            <v>拉玛印象即食燕窝（燕窝罐头）</v>
          </cell>
          <cell r="C12343" t="str">
            <v>中亚天成（厦门）生物科技有限公司</v>
          </cell>
          <cell r="D12343" t="str">
            <v>159g×6碗</v>
          </cell>
        </row>
        <row r="12344">
          <cell r="A12344">
            <v>130571</v>
          </cell>
          <cell r="B12344" t="str">
            <v>血府逐瘀片</v>
          </cell>
          <cell r="C12344" t="str">
            <v>陕西海天制药有限公司</v>
          </cell>
          <cell r="D12344" t="str">
            <v>0.42gx12片x4板(薄膜衣片)</v>
          </cell>
        </row>
        <row r="12345">
          <cell r="A12345">
            <v>81448</v>
          </cell>
          <cell r="B12345" t="str">
            <v>大活络胶囊</v>
          </cell>
          <cell r="C12345" t="str">
            <v>江西药都樟树药业有限公司</v>
          </cell>
          <cell r="D12345" t="str">
            <v>0.25gx36粒</v>
          </cell>
        </row>
        <row r="12346">
          <cell r="A12346">
            <v>139187</v>
          </cell>
          <cell r="B12346" t="str">
            <v>加替沙星滴眼液</v>
          </cell>
          <cell r="C12346" t="str">
            <v>楚雄老拨云堂药业有限公司</v>
          </cell>
          <cell r="D12346" t="str">
            <v>8ml:24mg</v>
          </cell>
        </row>
        <row r="12347">
          <cell r="A12347">
            <v>121903</v>
          </cell>
          <cell r="B12347" t="str">
            <v>仙鹿口服液</v>
          </cell>
          <cell r="C12347" t="str">
            <v>长春雷允上药业有限公司(原：长春远大国奥制药有限公司)</v>
          </cell>
          <cell r="D12347" t="str">
            <v>10mlx6支</v>
          </cell>
        </row>
        <row r="12348">
          <cell r="A12348">
            <v>188738</v>
          </cell>
          <cell r="B12348" t="str">
            <v>利多卡因凝胶贴膏</v>
          </cell>
          <cell r="C12348" t="str">
            <v>北京泰德制药股份有限公司</v>
          </cell>
          <cell r="D12348" t="str">
            <v>14cmx10cmx4贴/盒</v>
          </cell>
        </row>
        <row r="12349">
          <cell r="A12349">
            <v>187230</v>
          </cell>
          <cell r="B12349" t="str">
            <v>硝酸咪康唑溶液</v>
          </cell>
          <cell r="C12349" t="str">
            <v>乐泰药业有限公司</v>
          </cell>
          <cell r="D12349" t="str">
            <v>2%:20ml</v>
          </cell>
        </row>
        <row r="12350">
          <cell r="A12350">
            <v>189707</v>
          </cell>
          <cell r="B12350" t="str">
            <v>樟薄玉香软膏</v>
          </cell>
          <cell r="C12350" t="str">
            <v>虎豹医药保健有限公司 Haw Par Healthcare Lt.新加坡</v>
          </cell>
          <cell r="D12350" t="str">
            <v>19.4g</v>
          </cell>
        </row>
        <row r="12351">
          <cell r="A12351">
            <v>190486</v>
          </cell>
          <cell r="B12351" t="str">
            <v>高原安牌红景天胶囊</v>
          </cell>
          <cell r="C12351" t="str">
            <v>西藏高原安生物科技开发有限公司</v>
          </cell>
          <cell r="D12351" t="str">
            <v>3.6g(0.3gx12粒）</v>
          </cell>
        </row>
        <row r="12352">
          <cell r="A12352">
            <v>176472</v>
          </cell>
          <cell r="B12352" t="str">
            <v>六味地黄丸(浓缩丸)</v>
          </cell>
          <cell r="C12352" t="str">
            <v>太极集团浙江东方制药有限公司</v>
          </cell>
          <cell r="D12352" t="str">
            <v>360丸x2瓶</v>
          </cell>
        </row>
        <row r="12353">
          <cell r="A12353">
            <v>190253</v>
          </cell>
          <cell r="B12353" t="str">
            <v>益生菌固体饮料</v>
          </cell>
          <cell r="C12353" t="str">
            <v>汤臣倍健股份有限公司</v>
          </cell>
          <cell r="D12353" t="str">
            <v>30gx(1g/袋x30袋）（儿童）</v>
          </cell>
        </row>
        <row r="12354">
          <cell r="A12354">
            <v>129872</v>
          </cell>
          <cell r="B12354" t="str">
            <v>六味地黄丸</v>
          </cell>
          <cell r="C12354" t="str">
            <v>太极集团浙江东方制药有限公司</v>
          </cell>
          <cell r="D12354" t="str">
            <v>360丸x2瓶（浓缩丸）</v>
          </cell>
        </row>
        <row r="12355">
          <cell r="A12355">
            <v>152164</v>
          </cell>
          <cell r="B12355" t="str">
            <v>冻干三七</v>
          </cell>
          <cell r="C12355" t="str">
            <v>云南云尚生物技术有限公司</v>
          </cell>
          <cell r="D12355" t="str">
            <v>特级</v>
          </cell>
        </row>
        <row r="12356">
          <cell r="A12356">
            <v>184328</v>
          </cell>
          <cell r="B12356" t="str">
            <v>陈皮</v>
          </cell>
          <cell r="C12356" t="str">
            <v>上海真仁堂药业有限公司</v>
          </cell>
          <cell r="D12356" t="str">
            <v>60g</v>
          </cell>
        </row>
        <row r="12357">
          <cell r="A12357">
            <v>184325</v>
          </cell>
          <cell r="B12357" t="str">
            <v>白扁豆</v>
          </cell>
          <cell r="C12357" t="str">
            <v>四川百胜药业有限公司</v>
          </cell>
          <cell r="D12357" t="str">
            <v>净制</v>
          </cell>
        </row>
        <row r="12358">
          <cell r="A12358">
            <v>184327</v>
          </cell>
          <cell r="B12358" t="str">
            <v>枸杞子</v>
          </cell>
          <cell r="C12358" t="str">
            <v>龙宝参茸股份有限公司</v>
          </cell>
          <cell r="D12358" t="str">
            <v>30g</v>
          </cell>
        </row>
        <row r="12359">
          <cell r="A12359">
            <v>184329</v>
          </cell>
          <cell r="B12359" t="str">
            <v>西洋参</v>
          </cell>
          <cell r="C12359" t="str">
            <v>上海真仁堂药业有限公司</v>
          </cell>
          <cell r="D12359" t="str">
            <v>40gx2瓶</v>
          </cell>
        </row>
        <row r="12360">
          <cell r="A12360">
            <v>183867</v>
          </cell>
          <cell r="B12360" t="str">
            <v>金水宝胶囊</v>
          </cell>
          <cell r="C12360" t="str">
            <v>江西金水宝制药有限公司(原：江西济民可信金水宝制药有限公司</v>
          </cell>
          <cell r="D12360" t="str">
            <v>0.33g×9粒×6板</v>
          </cell>
        </row>
        <row r="12361">
          <cell r="A12361">
            <v>160126</v>
          </cell>
          <cell r="B12361" t="str">
            <v>麦冬</v>
          </cell>
          <cell r="C12361" t="str">
            <v>其他生产厂家</v>
          </cell>
          <cell r="D12361" t="str">
            <v>轧扁</v>
          </cell>
        </row>
        <row r="12362">
          <cell r="A12362">
            <v>186575</v>
          </cell>
          <cell r="B12362" t="str">
            <v>纳米弹力袜绷带</v>
          </cell>
          <cell r="C12362" t="str">
            <v>山西海清源生物科技有限公司</v>
          </cell>
          <cell r="D12362" t="str">
            <v>21cmx1双</v>
          </cell>
        </row>
        <row r="12363">
          <cell r="A12363">
            <v>186802</v>
          </cell>
          <cell r="B12363" t="str">
            <v>维生素D2软胶囊</v>
          </cell>
          <cell r="C12363" t="str">
            <v>大连水产药业有限公司</v>
          </cell>
          <cell r="D12363" t="str">
            <v>0.01mgx20粒（400单位）</v>
          </cell>
        </row>
        <row r="12364">
          <cell r="A12364">
            <v>188519</v>
          </cell>
          <cell r="B12364" t="str">
            <v>复合益生菌冻干粉</v>
          </cell>
          <cell r="C12364" t="str">
            <v>江苏阿尔发生物科技有限公司</v>
          </cell>
          <cell r="D12364" t="str">
            <v>1500mg x30袋</v>
          </cell>
        </row>
        <row r="12365">
          <cell r="A12365">
            <v>188540</v>
          </cell>
          <cell r="B12365" t="str">
            <v>桔贝合剂</v>
          </cell>
          <cell r="C12365" t="str">
            <v>鲁南厚普制药有限公司</v>
          </cell>
          <cell r="D12365" t="str">
            <v>10mlx6支</v>
          </cell>
        </row>
        <row r="12366">
          <cell r="A12366">
            <v>188542</v>
          </cell>
          <cell r="B12366" t="str">
            <v>阿莫西林克拉维酸钾分散片</v>
          </cell>
          <cell r="C12366" t="str">
            <v>鲁南贝特制药有限公司(原山东鲁南贝特制药有限公司)</v>
          </cell>
          <cell r="D12366" t="str">
            <v>0.2285gx18片</v>
          </cell>
        </row>
        <row r="12367">
          <cell r="A12367">
            <v>189331</v>
          </cell>
          <cell r="B12367" t="str">
            <v>注射用培美曲塞二钠</v>
          </cell>
          <cell r="C12367" t="str">
            <v>江苏豪森药业集团有限公司(原:江苏豪森药业股份有限公司)</v>
          </cell>
          <cell r="D12367" t="str">
            <v>0.2g(以培美曲塞计)x1瓶</v>
          </cell>
        </row>
        <row r="12368">
          <cell r="A12368">
            <v>191024</v>
          </cell>
          <cell r="B12368" t="str">
            <v>弹性绷带</v>
          </cell>
          <cell r="C12368" t="str">
            <v>日本兴和株式会社</v>
          </cell>
          <cell r="D12368" t="str">
            <v>腰部用 黑色 大号：80-100cm(L)</v>
          </cell>
        </row>
        <row r="12369">
          <cell r="A12369">
            <v>190998</v>
          </cell>
          <cell r="B12369" t="str">
            <v>弹性绷带</v>
          </cell>
          <cell r="C12369" t="str">
            <v>日本兴和株式会社</v>
          </cell>
          <cell r="D12369" t="str">
            <v>腕关节用 黑色 普通：15-17cm(M)</v>
          </cell>
        </row>
        <row r="12370">
          <cell r="A12370">
            <v>191002</v>
          </cell>
          <cell r="B12370" t="str">
            <v>弹性绷带</v>
          </cell>
          <cell r="C12370" t="str">
            <v>日本兴和株式会社</v>
          </cell>
          <cell r="D12370" t="str">
            <v>膝关节用 黑色 小号：31-34cm(S)</v>
          </cell>
        </row>
        <row r="12371">
          <cell r="A12371">
            <v>191003</v>
          </cell>
          <cell r="B12371" t="str">
            <v>弹性绷带</v>
          </cell>
          <cell r="C12371" t="str">
            <v>日本兴和株式会社</v>
          </cell>
          <cell r="D12371" t="str">
            <v>腕关节用 黑色 大号：17-19cm(L)</v>
          </cell>
        </row>
        <row r="12372">
          <cell r="A12372">
            <v>191120</v>
          </cell>
          <cell r="B12372" t="str">
            <v>盐酸氯环利嗪片</v>
          </cell>
          <cell r="C12372" t="str">
            <v>焦作福瑞堂制药有限公司</v>
          </cell>
          <cell r="D12372" t="str">
            <v>25mgx6片</v>
          </cell>
        </row>
        <row r="12373">
          <cell r="A12373">
            <v>191118</v>
          </cell>
          <cell r="B12373" t="str">
            <v>盐酸氯环利嗪乳膏</v>
          </cell>
          <cell r="C12373" t="str">
            <v>焦作福瑞堂制药有限公司</v>
          </cell>
          <cell r="D12373" t="str">
            <v>10g(10g:0.2g)</v>
          </cell>
        </row>
        <row r="12374">
          <cell r="A12374">
            <v>191122</v>
          </cell>
          <cell r="B12374" t="str">
            <v>舒尔经胶囊</v>
          </cell>
          <cell r="C12374" t="str">
            <v>海南博大制药有限公司</v>
          </cell>
          <cell r="D12374" t="str">
            <v>0.5gx10粒x2板</v>
          </cell>
        </row>
        <row r="12375">
          <cell r="A12375">
            <v>191165</v>
          </cell>
          <cell r="B12375" t="str">
            <v>红芪</v>
          </cell>
          <cell r="C12375" t="str">
            <v>四川天利合药业有限公司</v>
          </cell>
          <cell r="D12375" t="str">
            <v>切片</v>
          </cell>
        </row>
        <row r="12376">
          <cell r="A12376">
            <v>185121</v>
          </cell>
          <cell r="B12376" t="str">
            <v>冬虫夏草</v>
          </cell>
          <cell r="C12376" t="str">
            <v>重庆中药饮片厂有限公司</v>
          </cell>
          <cell r="D12376" t="str">
            <v>一级2g（桐君阁）</v>
          </cell>
        </row>
        <row r="12377">
          <cell r="A12377">
            <v>187104</v>
          </cell>
          <cell r="B12377" t="str">
            <v>西洋参</v>
          </cell>
          <cell r="C12377" t="str">
            <v>重庆中药饮片厂有限公司</v>
          </cell>
          <cell r="D12377" t="str">
            <v>30g刨片（桐君阁）</v>
          </cell>
        </row>
        <row r="12378">
          <cell r="A12378">
            <v>187541</v>
          </cell>
          <cell r="B12378" t="str">
            <v>集尿袋</v>
          </cell>
          <cell r="C12378" t="str">
            <v>青岛爱蓓泽医疗有限公司</v>
          </cell>
          <cell r="D12378" t="str">
            <v>JZJ-JND-A床挂式 1000ml(男士专用)</v>
          </cell>
        </row>
        <row r="12379">
          <cell r="A12379">
            <v>187542</v>
          </cell>
          <cell r="B12379" t="str">
            <v>玻璃体温计</v>
          </cell>
          <cell r="C12379" t="str">
            <v>安徽方达药械有限公司</v>
          </cell>
          <cell r="D12379" t="str">
            <v>三角型棒式 口腔型x10支</v>
          </cell>
        </row>
        <row r="12380">
          <cell r="A12380">
            <v>187543</v>
          </cell>
          <cell r="B12380" t="str">
            <v>玻璃体温计</v>
          </cell>
          <cell r="C12380" t="str">
            <v>安徽方达药械有限公司</v>
          </cell>
          <cell r="D12380" t="str">
            <v>内标式 腋下型（中）x10支</v>
          </cell>
        </row>
        <row r="12381">
          <cell r="A12381">
            <v>180987</v>
          </cell>
          <cell r="B12381" t="str">
            <v>可调式鼻腔清洗器</v>
          </cell>
          <cell r="C12381" t="str">
            <v>浙江朗柯生物工程有限公司</v>
          </cell>
          <cell r="D12381" t="str">
            <v>75ml双喷雾化</v>
          </cell>
        </row>
        <row r="12382">
          <cell r="A12382">
            <v>134514</v>
          </cell>
          <cell r="B12382" t="str">
            <v>健阳片</v>
          </cell>
          <cell r="C12382" t="str">
            <v>神威药业集团有限公司</v>
          </cell>
          <cell r="D12382" t="str">
            <v>0.64gx12片（薄膜衣片）</v>
          </cell>
        </row>
        <row r="12383">
          <cell r="A12383">
            <v>100534</v>
          </cell>
          <cell r="B12383" t="str">
            <v>盐酸吡格列酮片</v>
          </cell>
          <cell r="C12383" t="str">
            <v>成都迪康药业股份有限公司(成都迪康药业有限公司)</v>
          </cell>
          <cell r="D12383" t="str">
            <v>15mgx7片x2板</v>
          </cell>
        </row>
        <row r="12384">
          <cell r="A12384">
            <v>135105</v>
          </cell>
          <cell r="B12384" t="str">
            <v>玻璃酸钠滴眼液</v>
          </cell>
          <cell r="C12384" t="str">
            <v>齐鲁制药有限公司</v>
          </cell>
          <cell r="D12384" t="str">
            <v>0.4ml：0.4mgx10支</v>
          </cell>
        </row>
        <row r="12385">
          <cell r="A12385">
            <v>184692</v>
          </cell>
          <cell r="B12385" t="str">
            <v>大枣</v>
          </cell>
          <cell r="C12385" t="str">
            <v>四川德仁堂中药科技股份有限公司</v>
          </cell>
          <cell r="D12385" t="str">
            <v>新疆灰枣一级325g</v>
          </cell>
        </row>
        <row r="12386">
          <cell r="A12386">
            <v>184993</v>
          </cell>
          <cell r="B12386" t="str">
            <v>薇诺娜宝贝舒润霜(原:薇诺娜宝贝舒润滋养霜)</v>
          </cell>
          <cell r="C12386" t="str">
            <v>云南贝泰妮生物科技集团股份有限公司  </v>
          </cell>
          <cell r="D12386" t="str">
            <v>100g</v>
          </cell>
        </row>
        <row r="12387">
          <cell r="A12387">
            <v>148966</v>
          </cell>
          <cell r="B12387" t="str">
            <v>奥美拉唑肠溶胶囊</v>
          </cell>
          <cell r="C12387" t="str">
            <v>万邦德制药集团股份有限公司</v>
          </cell>
          <cell r="D12387" t="str">
            <v>20mg*21粒</v>
          </cell>
        </row>
        <row r="12388">
          <cell r="A12388">
            <v>185208</v>
          </cell>
          <cell r="B12388" t="str">
            <v>纸尿片</v>
          </cell>
          <cell r="C12388" t="str">
            <v>TZMO SA（波兰）</v>
          </cell>
          <cell r="D12388" t="str">
            <v>15.5cmx28cmx15片</v>
          </cell>
        </row>
        <row r="12389">
          <cell r="A12389">
            <v>185209</v>
          </cell>
          <cell r="B12389" t="str">
            <v>纸尿片</v>
          </cell>
          <cell r="C12389" t="str">
            <v>TZMO SA（波兰）</v>
          </cell>
          <cell r="D12389" t="str">
            <v>21.5cmx42cmx15片</v>
          </cell>
        </row>
        <row r="12390">
          <cell r="A12390">
            <v>185210</v>
          </cell>
          <cell r="B12390" t="str">
            <v>纸尿片</v>
          </cell>
          <cell r="C12390" t="str">
            <v>TZMO SA（波兰）</v>
          </cell>
          <cell r="D12390" t="str">
            <v>9.5cmx22.5cmx15片</v>
          </cell>
        </row>
        <row r="12391">
          <cell r="A12391">
            <v>185203</v>
          </cell>
          <cell r="B12391" t="str">
            <v>女士尿片</v>
          </cell>
          <cell r="C12391" t="str">
            <v>TZMO SA（波兰）</v>
          </cell>
          <cell r="D12391" t="str">
            <v>9.5cmx22.5cmx20片</v>
          </cell>
        </row>
        <row r="12392">
          <cell r="A12392">
            <v>185213</v>
          </cell>
          <cell r="B12392" t="str">
            <v>成人纸尿片</v>
          </cell>
          <cell r="C12392" t="str">
            <v>TZMO SA（波兰）</v>
          </cell>
          <cell r="D12392" t="str">
            <v>32cmx62.5cmx30片</v>
          </cell>
        </row>
        <row r="12393">
          <cell r="A12393">
            <v>185214</v>
          </cell>
          <cell r="B12393" t="str">
            <v>成人纸尿裤</v>
          </cell>
          <cell r="C12393" t="str">
            <v>TZMO SA（波兰）</v>
          </cell>
          <cell r="D12393" t="str">
            <v>70cm-105cmx10片M</v>
          </cell>
        </row>
        <row r="12394">
          <cell r="A12394">
            <v>185204</v>
          </cell>
          <cell r="B12394" t="str">
            <v>男士尿片</v>
          </cell>
          <cell r="C12394" t="str">
            <v>TZMO SA（波兰）</v>
          </cell>
          <cell r="D12394" t="str">
            <v>7.5/21.5cmx28cmx15片</v>
          </cell>
        </row>
        <row r="12395">
          <cell r="A12395">
            <v>185205</v>
          </cell>
          <cell r="B12395" t="str">
            <v>女士尿片</v>
          </cell>
          <cell r="C12395" t="str">
            <v>TZMO SA（波兰）</v>
          </cell>
          <cell r="D12395" t="str">
            <v>7cmx18cmx20片</v>
          </cell>
        </row>
        <row r="12396">
          <cell r="A12396">
            <v>185206</v>
          </cell>
          <cell r="B12396" t="str">
            <v>女士尿片</v>
          </cell>
          <cell r="C12396" t="str">
            <v>TZMO SA（波兰）</v>
          </cell>
          <cell r="D12396" t="str">
            <v>20cmx37cmx15片</v>
          </cell>
        </row>
        <row r="12397">
          <cell r="A12397">
            <v>185207</v>
          </cell>
          <cell r="B12397" t="str">
            <v>女士尿片</v>
          </cell>
          <cell r="C12397" t="str">
            <v>TZMO SA（波兰）</v>
          </cell>
          <cell r="D12397" t="str">
            <v>15cmx28cmx15片</v>
          </cell>
        </row>
        <row r="12398">
          <cell r="A12398">
            <v>181166</v>
          </cell>
          <cell r="B12398" t="str">
            <v>盐酸西替利嗪滴剂</v>
          </cell>
          <cell r="C12398" t="str">
            <v>澳美制药厂</v>
          </cell>
          <cell r="D12398" t="str">
            <v>10ml(10ml:100mg)</v>
          </cell>
        </row>
        <row r="12399">
          <cell r="A12399">
            <v>185385</v>
          </cell>
          <cell r="B12399" t="str">
            <v>百雀羚肌初赋活至臻套装</v>
          </cell>
          <cell r="C12399" t="str">
            <v>上海百雀羚日用化学有限公司</v>
          </cell>
          <cell r="D12399" t="str">
            <v>精华水90ml精华液90ml焕颜乳90ml抗皱菁华霜50g</v>
          </cell>
        </row>
        <row r="12400">
          <cell r="A12400">
            <v>185384</v>
          </cell>
          <cell r="B12400" t="str">
            <v>百雀羚美白防晒乳SPF50+（套装）</v>
          </cell>
          <cell r="C12400" t="str">
            <v>上海百雀羚日用化学有限公司</v>
          </cell>
          <cell r="D12400" t="str">
            <v>美白防晒乳60g洁面乳12g焕颜美容液20ml</v>
          </cell>
        </row>
        <row r="12401">
          <cell r="A12401">
            <v>185644</v>
          </cell>
          <cell r="B12401" t="str">
            <v>血糖仪套包</v>
          </cell>
          <cell r="C12401" t="str">
            <v>Ascensia Diabetes Care Holdings AG</v>
          </cell>
          <cell r="D12401" t="str">
            <v>血糖仪（7600P）+50次试/瓶+一次性使用采血针50个（Soft型28G）</v>
          </cell>
        </row>
        <row r="12402">
          <cell r="A12402">
            <v>185642</v>
          </cell>
          <cell r="B12402" t="str">
            <v>血糖仪套包</v>
          </cell>
          <cell r="C12402" t="str">
            <v>Ascensia Diabetes Care US Inc. 安晟信糖尿病保健美国股份有限公司</v>
          </cell>
          <cell r="D12402" t="str">
            <v>血糖仪（1816）+血糖试纸50次试/瓶+一次性使用采血针50支（注式soft型28G）</v>
          </cell>
        </row>
        <row r="12403">
          <cell r="A12403">
            <v>186861</v>
          </cell>
          <cell r="B12403" t="str">
            <v>医用退热凝胶(原腋用冷敷凝露）</v>
          </cell>
          <cell r="C12403" t="str">
            <v>桂林市高乐医药保健品有限公司</v>
          </cell>
          <cell r="D12403" t="str">
            <v>40ml</v>
          </cell>
        </row>
        <row r="12404">
          <cell r="A12404">
            <v>186862</v>
          </cell>
          <cell r="B12404" t="str">
            <v>医用退热凝胶(原腋用冷敷凝露)</v>
          </cell>
          <cell r="C12404" t="str">
            <v>桂林市高乐医药保健品有限公司</v>
          </cell>
          <cell r="D12404" t="str">
            <v>50ml</v>
          </cell>
        </row>
        <row r="12405">
          <cell r="A12405">
            <v>185015</v>
          </cell>
          <cell r="B12405" t="str">
            <v>风热感冒颗粒</v>
          </cell>
          <cell r="C12405" t="str">
            <v>兰州佛慈制药股份有限公司</v>
          </cell>
          <cell r="D12405" t="str">
            <v>10gx12袋</v>
          </cell>
        </row>
        <row r="12406">
          <cell r="A12406">
            <v>185014</v>
          </cell>
          <cell r="B12406" t="str">
            <v>甘露聚糖肽口服溶液</v>
          </cell>
          <cell r="C12406" t="str">
            <v>国药集团川抗制药有限公司(原:成都川抗万乐药业)</v>
          </cell>
          <cell r="D12406" t="str">
            <v>10mlx10支</v>
          </cell>
        </row>
        <row r="12407">
          <cell r="A12407">
            <v>176545</v>
          </cell>
          <cell r="B12407" t="str">
            <v>氯化钠滴眼液</v>
          </cell>
          <cell r="C12407" t="str">
            <v>山东博士伦福瑞达制药有限公司(山东正大福瑞达公司</v>
          </cell>
          <cell r="D12407" t="str">
            <v>0.4ml:2.2mgx2支</v>
          </cell>
        </row>
        <row r="12408">
          <cell r="A12408">
            <v>182327</v>
          </cell>
          <cell r="B12408" t="str">
            <v>南国绿牌破壁灵芝孢子粉</v>
          </cell>
          <cell r="C12408" t="str">
            <v>广东南台药业有限公司</v>
          </cell>
          <cell r="D12408" t="str">
            <v>2gx50包</v>
          </cell>
        </row>
        <row r="12409">
          <cell r="A12409">
            <v>176648</v>
          </cell>
          <cell r="B12409" t="str">
            <v>草酸艾司西酞普兰片</v>
          </cell>
          <cell r="C12409" t="str">
            <v>四川科伦药业股份有限公司</v>
          </cell>
          <cell r="D12409" t="str">
            <v>10mgx10片</v>
          </cell>
        </row>
        <row r="12410">
          <cell r="A12410">
            <v>186938</v>
          </cell>
          <cell r="B12410" t="str">
            <v>盐酸伐昔洛韦缓释片</v>
          </cell>
          <cell r="C12410" t="str">
            <v>四川科伦药业股份有限公司</v>
          </cell>
          <cell r="D12410" t="str">
            <v>0.6gx2片</v>
          </cell>
        </row>
        <row r="12411">
          <cell r="A12411">
            <v>137705</v>
          </cell>
          <cell r="B12411" t="str">
            <v>红豆杉</v>
          </cell>
          <cell r="C12411" t="str">
            <v>四川辅正药业有限责任公司</v>
          </cell>
          <cell r="D12411" t="str">
            <v>3g/袋</v>
          </cell>
        </row>
        <row r="12412">
          <cell r="A12412">
            <v>181085</v>
          </cell>
          <cell r="B12412" t="str">
            <v>三七花</v>
          </cell>
          <cell r="C12412" t="str">
            <v>云南三七科技药业有限公司</v>
          </cell>
          <cell r="D12412" t="str">
            <v>45g</v>
          </cell>
        </row>
        <row r="12413">
          <cell r="A12413">
            <v>188938</v>
          </cell>
          <cell r="B12413" t="str">
            <v>燕窝</v>
          </cell>
          <cell r="C12413" t="str">
            <v>湖北金贵中药饮片有限公司</v>
          </cell>
          <cell r="D12413" t="str">
            <v>100g</v>
          </cell>
        </row>
        <row r="12414">
          <cell r="A12414">
            <v>188939</v>
          </cell>
          <cell r="B12414" t="str">
            <v>红曲</v>
          </cell>
          <cell r="C12414" t="str">
            <v>都江堰桐君堂中药饮片有限公司
</v>
          </cell>
          <cell r="D12414" t="str">
            <v>6g</v>
          </cell>
        </row>
        <row r="12415">
          <cell r="A12415">
            <v>188937</v>
          </cell>
          <cell r="B12415" t="str">
            <v>百药煎</v>
          </cell>
          <cell r="C12415" t="str">
            <v>都江堰桐君堂中药饮片有限公司
</v>
          </cell>
          <cell r="D12415" t="str">
            <v>3g</v>
          </cell>
        </row>
        <row r="12416">
          <cell r="A12416">
            <v>180791</v>
          </cell>
          <cell r="B12416" t="str">
            <v>龙鹿胶囊</v>
          </cell>
          <cell r="C12416" t="str">
            <v>天津和治药业集团有限公司(天津和治药业有限公司)</v>
          </cell>
          <cell r="D12416" t="str">
            <v>0.2gx30粒</v>
          </cell>
        </row>
        <row r="12417">
          <cell r="A12417">
            <v>190409</v>
          </cell>
          <cell r="B12417" t="str">
            <v>盐酸普拉克索片</v>
          </cell>
          <cell r="C12417" t="str">
            <v>浙江京新药业股份有限公司</v>
          </cell>
          <cell r="D12417" t="str">
            <v>0.25mgx10片x3板</v>
          </cell>
        </row>
        <row r="12418">
          <cell r="A12418">
            <v>190422</v>
          </cell>
          <cell r="B12418" t="str">
            <v>卡格列净片</v>
          </cell>
          <cell r="C12418" t="str">
            <v>Janssen-Ortho LLC</v>
          </cell>
          <cell r="D12418" t="str">
            <v>100mgx10片</v>
          </cell>
        </row>
        <row r="12419">
          <cell r="A12419">
            <v>154822</v>
          </cell>
          <cell r="B12419" t="str">
            <v>蒙牛冠益乳发酵乳</v>
          </cell>
          <cell r="C12419" t="str">
            <v>蒙牛乳业（北京）有限责任公司</v>
          </cell>
          <cell r="D12419" t="str">
            <v>100gx4瓶</v>
          </cell>
        </row>
        <row r="12420">
          <cell r="A12420">
            <v>185556</v>
          </cell>
          <cell r="B12420" t="str">
            <v>维生素C咀嚼片</v>
          </cell>
          <cell r="C12420" t="str">
            <v>西南药业股份有限公司</v>
          </cell>
          <cell r="D12420" t="str">
            <v>0.1gx15片x1瓶</v>
          </cell>
        </row>
        <row r="12421">
          <cell r="A12421">
            <v>185553</v>
          </cell>
          <cell r="B12421" t="str">
            <v>维生素C咀嚼片</v>
          </cell>
          <cell r="C12421" t="str">
            <v>西南药业股份有限公司</v>
          </cell>
          <cell r="D12421" t="str">
            <v>0.1gx15片x2瓶</v>
          </cell>
        </row>
        <row r="12422">
          <cell r="A12422">
            <v>187855</v>
          </cell>
          <cell r="B12422" t="str">
            <v>维生素E软胶囊</v>
          </cell>
          <cell r="C12422" t="str">
            <v>浙江医药股份有限公司新昌制药厂</v>
          </cell>
          <cell r="D12422" t="str">
            <v>100mgx30粒（天然型）</v>
          </cell>
        </row>
        <row r="12423">
          <cell r="A12423">
            <v>186645</v>
          </cell>
          <cell r="B12423" t="str">
            <v>珍珠明目滴眼液（胶体溶液）</v>
          </cell>
          <cell r="C12423" t="str">
            <v>苏州工业园区天龙制药有限公司</v>
          </cell>
          <cell r="D12423" t="str">
            <v>10ml</v>
          </cell>
        </row>
        <row r="12424">
          <cell r="A12424">
            <v>190884</v>
          </cell>
          <cell r="B12424" t="str">
            <v>静注人免疫球蛋白（PH4）</v>
          </cell>
          <cell r="C12424" t="str">
            <v>山西康宝生物制品股份有限公司</v>
          </cell>
          <cell r="D12424" t="str">
            <v>5%，50m（2.5g/瓶）</v>
          </cell>
        </row>
        <row r="12425">
          <cell r="A12425">
            <v>179321</v>
          </cell>
          <cell r="B12425" t="str">
            <v>双氯芬酸二乙胺乳胶剂</v>
          </cell>
          <cell r="C12425" t="str">
            <v>瑞士GSK Consumer Healthcare S.A.</v>
          </cell>
          <cell r="D12425" t="str">
            <v>1%（20克：0.2克）x1支</v>
          </cell>
        </row>
        <row r="12426">
          <cell r="A12426">
            <v>190909</v>
          </cell>
          <cell r="B12426" t="str">
            <v>杜仲</v>
          </cell>
          <cell r="C12426" t="str">
            <v>北京东兴堂科技发展有限公司</v>
          </cell>
          <cell r="D12426" t="str">
            <v>130g</v>
          </cell>
        </row>
        <row r="12427">
          <cell r="A12427">
            <v>190911</v>
          </cell>
          <cell r="B12427" t="str">
            <v>注射用醋酸卡泊芬净</v>
          </cell>
          <cell r="C12427" t="str">
            <v>正大天晴药业集团股份有限公司</v>
          </cell>
          <cell r="D12427" t="str">
            <v>70mg</v>
          </cell>
        </row>
        <row r="12428">
          <cell r="A12428">
            <v>190918</v>
          </cell>
          <cell r="B12428" t="str">
            <v>牛黄</v>
          </cell>
          <cell r="C12428" t="str">
            <v>四川德仁堂中药科技股份有限公司</v>
          </cell>
          <cell r="D12428" t="str">
            <v>0.5g</v>
          </cell>
        </row>
        <row r="12429">
          <cell r="A12429">
            <v>190980</v>
          </cell>
          <cell r="B12429" t="str">
            <v>弹性绷带</v>
          </cell>
          <cell r="C12429" t="str">
            <v>日本兴和株式会社</v>
          </cell>
          <cell r="D12429" t="str">
            <v>踝关节用 黑色 大号：26-28cm(L)</v>
          </cell>
        </row>
        <row r="12430">
          <cell r="A12430">
            <v>181231</v>
          </cell>
          <cell r="B12430" t="str">
            <v>痰咳净滴丸</v>
          </cell>
          <cell r="C12430" t="str">
            <v>天士力医药集团股份有限公司(原:天士力制药集团股份有限公司)</v>
          </cell>
          <cell r="D12430" t="str">
            <v>33mgx120丸</v>
          </cell>
        </row>
        <row r="12431">
          <cell r="A12431">
            <v>94956</v>
          </cell>
          <cell r="B12431" t="str">
            <v>维生素C泡腾片</v>
          </cell>
          <cell r="C12431" t="str">
            <v>吉林敖东延边药业股份有限公司</v>
          </cell>
          <cell r="D12431" t="str">
            <v>1gx12片</v>
          </cell>
        </row>
        <row r="12432">
          <cell r="A12432">
            <v>191029</v>
          </cell>
          <cell r="B12432" t="str">
            <v>噻托溴铵吸入粉雾剂</v>
          </cell>
          <cell r="C12432" t="str">
            <v>南昌弘益药业有限公司</v>
          </cell>
          <cell r="D12432" t="str">
            <v>18ug：10粒x3板</v>
          </cell>
        </row>
        <row r="12433">
          <cell r="A12433">
            <v>191250</v>
          </cell>
          <cell r="B12433" t="str">
            <v>甲状腺片</v>
          </cell>
          <cell r="C12433" t="str">
            <v>山东仁和制药有限公司</v>
          </cell>
          <cell r="D12433" t="str">
            <v>40mgx100片</v>
          </cell>
        </row>
        <row r="12434">
          <cell r="A12434">
            <v>114604</v>
          </cell>
          <cell r="B12434" t="str">
            <v>枫蓼肠胃康颗粒</v>
          </cell>
          <cell r="C12434" t="str">
            <v>海口市制药厂有限公司</v>
          </cell>
          <cell r="D12434" t="str">
            <v>3gx9袋(无糖型)</v>
          </cell>
        </row>
        <row r="12435">
          <cell r="A12435">
            <v>143364</v>
          </cell>
          <cell r="B12435" t="str">
            <v>通天口服液</v>
          </cell>
          <cell r="C12435" t="str">
            <v>太极集团重庆涪陵制药厂有限公司</v>
          </cell>
          <cell r="D12435" t="str">
            <v>10mlx12支</v>
          </cell>
        </row>
        <row r="12436">
          <cell r="A12436">
            <v>177770</v>
          </cell>
          <cell r="B12436" t="str">
            <v>儿康宁糖浆</v>
          </cell>
          <cell r="C12436" t="str">
            <v>太极集团重庆涪陵制药厂有限公司</v>
          </cell>
          <cell r="D12436" t="str">
            <v>300ml</v>
          </cell>
        </row>
        <row r="12437">
          <cell r="A12437">
            <v>169848</v>
          </cell>
          <cell r="B12437" t="str">
            <v>急支颗粒</v>
          </cell>
          <cell r="C12437" t="str">
            <v>太极集团重庆涪陵制药厂有限公司</v>
          </cell>
          <cell r="D12437" t="str">
            <v>4gx18袋</v>
          </cell>
        </row>
        <row r="12438">
          <cell r="A12438">
            <v>189881</v>
          </cell>
          <cell r="B12438" t="str">
            <v>保妇康栓</v>
          </cell>
          <cell r="C12438" t="str">
            <v>海南碧凯药业有限公司</v>
          </cell>
          <cell r="D12438" t="str">
            <v>1.74gx14粒(OTC装)</v>
          </cell>
        </row>
        <row r="12439">
          <cell r="A12439">
            <v>191307</v>
          </cell>
          <cell r="B12439" t="str">
            <v>抗菌喷剂</v>
          </cell>
          <cell r="C12439" t="str">
            <v>南京神奇科技开发有限公司</v>
          </cell>
          <cell r="D12439" t="str">
            <v>20ml</v>
          </cell>
        </row>
        <row r="12440">
          <cell r="A12440">
            <v>191308</v>
          </cell>
          <cell r="B12440" t="str">
            <v>口腔抗菌喷剂</v>
          </cell>
          <cell r="C12440" t="str">
            <v>南京神奇科技开发有限公司</v>
          </cell>
          <cell r="D12440" t="str">
            <v>10ml</v>
          </cell>
        </row>
        <row r="12441">
          <cell r="A12441">
            <v>191322</v>
          </cell>
          <cell r="B12441" t="str">
            <v>喷剂敷料</v>
          </cell>
          <cell r="C12441" t="str">
            <v>湖北龙威制药有限公司</v>
          </cell>
          <cell r="D12441" t="str">
            <v>3mlx2支</v>
          </cell>
        </row>
        <row r="12442">
          <cell r="A12442">
            <v>191335</v>
          </cell>
          <cell r="B12442" t="str">
            <v>二丁颗粒</v>
          </cell>
          <cell r="C12442" t="str">
            <v>四川古蔺肝苏药业有限公司</v>
          </cell>
          <cell r="D12442" t="str">
            <v>4gx14袋</v>
          </cell>
        </row>
        <row r="12443">
          <cell r="A12443">
            <v>191334</v>
          </cell>
          <cell r="B12443" t="str">
            <v>复方丹参片</v>
          </cell>
          <cell r="C12443" t="str">
            <v>华佗国药股份有限公司</v>
          </cell>
          <cell r="D12443" t="str">
            <v>0.25gx140片(薄膜衣片)</v>
          </cell>
        </row>
        <row r="12444">
          <cell r="A12444">
            <v>140008</v>
          </cell>
          <cell r="B12444" t="str">
            <v>冬凌草糖浆</v>
          </cell>
          <cell r="C12444" t="str">
            <v>辅仁药业集团有限公司</v>
          </cell>
          <cell r="D12444" t="str">
            <v>10mlx8支</v>
          </cell>
        </row>
        <row r="12445">
          <cell r="A12445">
            <v>191389</v>
          </cell>
          <cell r="B12445" t="str">
            <v>大枣</v>
          </cell>
          <cell r="C12445" t="str">
            <v>云南向辉药业有限公司</v>
          </cell>
          <cell r="D12445" t="str">
            <v>150g（烘焙羌枣）</v>
          </cell>
        </row>
        <row r="12446">
          <cell r="A12446">
            <v>191426</v>
          </cell>
          <cell r="B12446" t="str">
            <v>氨磺必利片</v>
          </cell>
          <cell r="C12446" t="str">
            <v>赛诺菲(杭州)制药有限公司</v>
          </cell>
          <cell r="D12446" t="str">
            <v>0.2gx20片</v>
          </cell>
        </row>
        <row r="12447">
          <cell r="A12447">
            <v>88398</v>
          </cell>
          <cell r="B12447" t="str">
            <v>玉泉颗粒</v>
          </cell>
          <cell r="C12447" t="str">
            <v>北京同仁堂天然药物(唐山)有限公司</v>
          </cell>
          <cell r="D12447" t="str">
            <v>5gx12袋</v>
          </cell>
        </row>
        <row r="12448">
          <cell r="A12448">
            <v>176240</v>
          </cell>
          <cell r="B12448" t="str">
            <v>复方草珊瑚含片</v>
          </cell>
          <cell r="C12448" t="str">
            <v>江中药业股份有限公司</v>
          </cell>
          <cell r="D12448" t="str">
            <v>1gx6片x3板</v>
          </cell>
        </row>
        <row r="12449">
          <cell r="A12449">
            <v>178452</v>
          </cell>
          <cell r="B12449" t="str">
            <v>缬沙坦胶囊</v>
          </cell>
          <cell r="C12449" t="str">
            <v>乐普恒久远药业有限公司（原新乡恒久远药业有限公司）</v>
          </cell>
          <cell r="D12449" t="str">
            <v>80mgx7粒x3板</v>
          </cell>
        </row>
        <row r="12450">
          <cell r="A12450">
            <v>159961</v>
          </cell>
          <cell r="B12450" t="str">
            <v>感冒止咳颗粒</v>
          </cell>
          <cell r="C12450" t="str">
            <v>江西铜鼓仁和制药有限公司</v>
          </cell>
          <cell r="D12450" t="str">
            <v>10gx9袋</v>
          </cell>
        </row>
        <row r="12451">
          <cell r="A12451">
            <v>187170</v>
          </cell>
          <cell r="B12451" t="str">
            <v>铁皮石斛</v>
          </cell>
          <cell r="C12451" t="str">
            <v/>
          </cell>
          <cell r="D12451" t="str">
            <v>精选42g</v>
          </cell>
        </row>
        <row r="12452">
          <cell r="A12452">
            <v>187173</v>
          </cell>
          <cell r="B12452" t="str">
            <v>利宏牌钙维生素D软糖（袋装）</v>
          </cell>
          <cell r="C12452" t="str">
            <v>广州市益体健生物工程有限公司 </v>
          </cell>
          <cell r="D12452" t="str">
            <v>60g(3gx20粒)</v>
          </cell>
        </row>
        <row r="12453">
          <cell r="A12453">
            <v>187175</v>
          </cell>
          <cell r="B12453" t="str">
            <v>利宏牌钙维生素D软糖（罐装）</v>
          </cell>
          <cell r="C12453" t="str">
            <v>广州市益体健生物工程有限公司 </v>
          </cell>
          <cell r="D12453" t="str">
            <v>60g(3gx20粒)</v>
          </cell>
        </row>
        <row r="12454">
          <cell r="A12454">
            <v>187176</v>
          </cell>
          <cell r="B12454" t="str">
            <v>利宏牌多种维生素软糖（袋装）</v>
          </cell>
          <cell r="C12454" t="str">
            <v>广州市益体健生物工程有限公司 </v>
          </cell>
          <cell r="D12454" t="str">
            <v>60g(3gx20粒)</v>
          </cell>
        </row>
        <row r="12455">
          <cell r="A12455">
            <v>187171</v>
          </cell>
          <cell r="B12455" t="str">
            <v>铁皮石斛</v>
          </cell>
          <cell r="C12455" t="str">
            <v/>
          </cell>
          <cell r="D12455" t="str">
            <v>30gx2瓶</v>
          </cell>
        </row>
        <row r="12456">
          <cell r="A12456">
            <v>187172</v>
          </cell>
          <cell r="B12456" t="str">
            <v>利宏牌钙铁锌硒软糖（罐装）</v>
          </cell>
          <cell r="C12456" t="str">
            <v>广州市益体健生物工程有限公司 </v>
          </cell>
          <cell r="D12456" t="str">
            <v>60g(3gx20粒)</v>
          </cell>
        </row>
        <row r="12457">
          <cell r="A12457">
            <v>187174</v>
          </cell>
          <cell r="B12457" t="str">
            <v>利宏牌钙铁锌硒软糖（袋装）</v>
          </cell>
          <cell r="C12457" t="str">
            <v>广州市益体健生物工程有限公司 </v>
          </cell>
          <cell r="D12457" t="str">
            <v>60g(3gx20粒)</v>
          </cell>
        </row>
        <row r="12458">
          <cell r="A12458">
            <v>187177</v>
          </cell>
          <cell r="B12458" t="str">
            <v>利宏牌多种维生素软糖（罐装）</v>
          </cell>
          <cell r="C12458" t="str">
            <v>广州市益体健生物工程有限公司 </v>
          </cell>
          <cell r="D12458" t="str">
            <v>60g(3gx20粒)</v>
          </cell>
        </row>
        <row r="12459">
          <cell r="A12459">
            <v>160633</v>
          </cell>
          <cell r="B12459" t="str">
            <v>蒲公英</v>
          </cell>
          <cell r="C12459" t="str">
            <v>四川利民中药饮片有限责任公司</v>
          </cell>
          <cell r="D12459" t="str">
            <v>段10g</v>
          </cell>
        </row>
        <row r="12460">
          <cell r="A12460">
            <v>180484</v>
          </cell>
          <cell r="B12460" t="str">
            <v>醋北柴胡</v>
          </cell>
          <cell r="C12460" t="str">
            <v>其他生产厂家</v>
          </cell>
          <cell r="D12460" t="str">
            <v>醋炙</v>
          </cell>
        </row>
        <row r="12461">
          <cell r="A12461">
            <v>184081</v>
          </cell>
          <cell r="B12461" t="str">
            <v>抗感颗粒</v>
          </cell>
          <cell r="C12461" t="str">
            <v>四川好医生攀西药业有限责任公司</v>
          </cell>
          <cell r="D12461" t="str">
            <v>5gx18袋(儿童装)</v>
          </cell>
        </row>
        <row r="12462">
          <cell r="A12462">
            <v>185271</v>
          </cell>
          <cell r="B12462" t="str">
            <v>甲硝唑凝胶</v>
          </cell>
          <cell r="C12462" t="str">
            <v>江苏知原药业有限公司</v>
          </cell>
          <cell r="D12462" t="str">
            <v>30g：0.75%</v>
          </cell>
        </row>
        <row r="12463">
          <cell r="A12463">
            <v>153020</v>
          </cell>
          <cell r="B12463" t="str">
            <v>参茸补肾片</v>
          </cell>
          <cell r="C12463" t="str">
            <v>吉林一正药业集团有限公司</v>
          </cell>
          <cell r="D12463" t="str">
            <v>0.3gx12片x6板</v>
          </cell>
        </row>
        <row r="12464">
          <cell r="A12464">
            <v>184973</v>
          </cell>
          <cell r="B12464" t="str">
            <v>尼美舒利分散片</v>
          </cell>
          <cell r="C12464" t="str">
            <v>乐普药业（北京）有限责任公司</v>
          </cell>
          <cell r="D12464" t="str">
            <v>100mgx10片</v>
          </cell>
        </row>
        <row r="12465">
          <cell r="A12465">
            <v>163676</v>
          </cell>
          <cell r="B12465" t="str">
            <v>山柰</v>
          </cell>
          <cell r="C12465" t="str">
            <v>其他生产厂家</v>
          </cell>
          <cell r="D12465" t="str">
            <v>片</v>
          </cell>
        </row>
        <row r="12466">
          <cell r="A12466">
            <v>187249</v>
          </cell>
          <cell r="B12466" t="str">
            <v>玉泽净颜控油爽肤水</v>
          </cell>
          <cell r="C12466" t="str">
            <v>上海家化联合股份有限公司</v>
          </cell>
          <cell r="D12466" t="str">
            <v>200ml</v>
          </cell>
        </row>
        <row r="12467">
          <cell r="A12467">
            <v>187248</v>
          </cell>
          <cell r="B12467" t="str">
            <v>玉泽积雪草安心修护面膜</v>
          </cell>
          <cell r="C12467" t="str">
            <v>上海家化联合股份有限公司</v>
          </cell>
          <cell r="D12467" t="str">
            <v>650mg x6片</v>
          </cell>
        </row>
        <row r="12468">
          <cell r="A12468">
            <v>187252</v>
          </cell>
          <cell r="B12468" t="str">
            <v>玉泽净颜调护洁面泡</v>
          </cell>
          <cell r="C12468" t="str">
            <v>上海家化联合股份有限公司</v>
          </cell>
          <cell r="D12468" t="str">
            <v>150ml</v>
          </cell>
        </row>
        <row r="12469">
          <cell r="A12469">
            <v>187251</v>
          </cell>
          <cell r="B12469" t="str">
            <v>玉泽皮肤屏障修护沐浴液</v>
          </cell>
          <cell r="C12469" t="str">
            <v>上海家化联合股份有限公司</v>
          </cell>
          <cell r="D12469" t="str">
            <v>280ml</v>
          </cell>
        </row>
        <row r="12470">
          <cell r="A12470">
            <v>187253</v>
          </cell>
          <cell r="B12470" t="str">
            <v>玉泽清痘调护平衡乳</v>
          </cell>
          <cell r="C12470" t="str">
            <v>上海家化联合股份有限公司</v>
          </cell>
          <cell r="D12470" t="str">
            <v>50ml</v>
          </cell>
        </row>
        <row r="12471">
          <cell r="A12471">
            <v>174650</v>
          </cell>
          <cell r="B12471" t="str">
            <v>参芪降糖颗粒</v>
          </cell>
          <cell r="C12471" t="str">
            <v>鲁南厚普制药有限公司</v>
          </cell>
          <cell r="D12471" t="str">
            <v>3gx21袋</v>
          </cell>
        </row>
        <row r="12472">
          <cell r="A12472">
            <v>172591</v>
          </cell>
          <cell r="B12472" t="str">
            <v>茵栀黄颗粒</v>
          </cell>
          <cell r="C12472" t="str">
            <v>鲁南厚普制药有限公司</v>
          </cell>
          <cell r="D12472" t="str">
            <v>3gx15袋</v>
          </cell>
        </row>
        <row r="12473">
          <cell r="A12473">
            <v>173313</v>
          </cell>
          <cell r="B12473" t="str">
            <v>单硝酸异山梨酯缓释片</v>
          </cell>
          <cell r="C12473" t="str">
            <v>鲁南贝特制药有限公司(原山东鲁南贝特制药有限公司)</v>
          </cell>
          <cell r="D12473" t="str">
            <v>40mgx28片</v>
          </cell>
        </row>
        <row r="12474">
          <cell r="A12474">
            <v>173310</v>
          </cell>
          <cell r="B12474" t="str">
            <v>单硝酸异山梨酯片</v>
          </cell>
          <cell r="C12474" t="str">
            <v>鲁南贝特制药有限公司(原山东鲁南贝特制药有限公司)</v>
          </cell>
          <cell r="D12474" t="str">
            <v>20mgx36片</v>
          </cell>
        </row>
        <row r="12475">
          <cell r="A12475">
            <v>187623</v>
          </cell>
          <cell r="B12475" t="str">
            <v>清凉油</v>
          </cell>
          <cell r="C12475" t="str">
            <v>南通薄荷厂有限公司</v>
          </cell>
          <cell r="D12475" t="str">
            <v>10g</v>
          </cell>
        </row>
        <row r="12476">
          <cell r="A12476">
            <v>187968</v>
          </cell>
          <cell r="B12476" t="str">
            <v>盐酸莫西沙星片</v>
          </cell>
          <cell r="C12476" t="str">
            <v>广东东阳光药业有限公司</v>
          </cell>
          <cell r="D12476" t="str">
            <v>0.4gx3片</v>
          </cell>
        </row>
        <row r="12477">
          <cell r="A12477">
            <v>187971</v>
          </cell>
          <cell r="B12477" t="str">
            <v>中频电疗仪</v>
          </cell>
          <cell r="C12477" t="str">
            <v>四川千里倍益康医疗科技股份有限公司</v>
          </cell>
          <cell r="D12477" t="str">
            <v>ZP-100DⅠC</v>
          </cell>
        </row>
        <row r="12478">
          <cell r="A12478">
            <v>187969</v>
          </cell>
          <cell r="B12478" t="str">
            <v>利伐沙班片</v>
          </cell>
          <cell r="C12478" t="str">
            <v>Bayer AG</v>
          </cell>
          <cell r="D12478" t="str">
            <v>20mgx7片</v>
          </cell>
        </row>
        <row r="12479">
          <cell r="A12479">
            <v>187972</v>
          </cell>
          <cell r="B12479" t="str">
            <v>血糖仪套包</v>
          </cell>
          <cell r="C12479" t="str">
            <v>Ascensia Diabetes Care Holdings AG</v>
          </cell>
          <cell r="D12479" t="str">
            <v>血糖仪（CONTOUR PLUS ONE）+50次试/瓶+一次性使用采血针50支（注式soft型28G)</v>
          </cell>
        </row>
        <row r="12480">
          <cell r="A12480">
            <v>188734</v>
          </cell>
          <cell r="B12480" t="str">
            <v>小浣熊天然草本婴儿爽身粉</v>
          </cell>
          <cell r="C12480" t="str">
            <v>福建省梦娇兰日用化学品有限公司</v>
          </cell>
          <cell r="D12480" t="str">
            <v>120g</v>
          </cell>
        </row>
        <row r="12481">
          <cell r="A12481">
            <v>190979</v>
          </cell>
          <cell r="B12481" t="str">
            <v>弹性绷带</v>
          </cell>
          <cell r="C12481" t="str">
            <v>日本兴和株式会社</v>
          </cell>
          <cell r="D12481" t="str">
            <v>踝关节用 黑色 普通：24-26cm(M)</v>
          </cell>
        </row>
        <row r="12482">
          <cell r="A12482">
            <v>190986</v>
          </cell>
          <cell r="B12482" t="str">
            <v>弹性绷带</v>
          </cell>
          <cell r="C12482" t="str">
            <v>日本兴和株式会社</v>
          </cell>
          <cell r="D12482" t="str">
            <v>踝关节用 黑色 小号：22-24cm(S)</v>
          </cell>
        </row>
        <row r="12483">
          <cell r="A12483">
            <v>190987</v>
          </cell>
          <cell r="B12483" t="str">
            <v>弹性绷带</v>
          </cell>
          <cell r="C12483" t="str">
            <v>日本兴和株式会社</v>
          </cell>
          <cell r="D12483" t="str">
            <v>膝关节用（加厚型） 黑色 普通：34-37cm(M)</v>
          </cell>
        </row>
        <row r="12484">
          <cell r="A12484">
            <v>190988</v>
          </cell>
          <cell r="B12484" t="str">
            <v>弹性绷带</v>
          </cell>
          <cell r="C12484" t="str">
            <v>日本兴和株式会社</v>
          </cell>
          <cell r="D12484" t="str">
            <v>膝关节用（加厚型） 黑色 小号：31-34cm(S)</v>
          </cell>
        </row>
        <row r="12485">
          <cell r="A12485">
            <v>190989</v>
          </cell>
          <cell r="B12485" t="str">
            <v>弹性绷带</v>
          </cell>
          <cell r="C12485" t="str">
            <v>日本兴和株式会社</v>
          </cell>
          <cell r="D12485" t="str">
            <v>膝关节用（加厚型） 黑色 大号：37-40cm(L)</v>
          </cell>
        </row>
        <row r="12486">
          <cell r="A12486">
            <v>191031</v>
          </cell>
          <cell r="B12486" t="str">
            <v>恩护士异丙醇耳道喷剂</v>
          </cell>
          <cell r="C12486" t="str">
            <v>成都博创必成生物技术有限公司</v>
          </cell>
          <cell r="D12486" t="str">
            <v>15ml</v>
          </cell>
        </row>
        <row r="12487">
          <cell r="A12487">
            <v>152204</v>
          </cell>
          <cell r="B12487" t="str">
            <v>藿香清胃片</v>
          </cell>
          <cell r="C12487" t="str">
            <v>广州花城药业有限公司</v>
          </cell>
          <cell r="D12487" t="str">
            <v>18片x2板（糖衣片）</v>
          </cell>
        </row>
        <row r="12488">
          <cell r="A12488">
            <v>188065</v>
          </cell>
          <cell r="B12488" t="str">
            <v>医用压缩空气式雾化器</v>
          </cell>
          <cell r="C12488" t="str">
            <v>合肥雅美娜环境医疗设备有限公司（原名称：合肥美菱净化设备有限公司）</v>
          </cell>
          <cell r="D12488" t="str">
            <v>YS-04</v>
          </cell>
        </row>
        <row r="12489">
          <cell r="A12489">
            <v>119026</v>
          </cell>
          <cell r="B12489" t="str">
            <v>虎标万金油</v>
          </cell>
          <cell r="C12489" t="str">
            <v>厦门虎标医药有限公司</v>
          </cell>
          <cell r="D12489" t="str">
            <v>19.4g</v>
          </cell>
        </row>
        <row r="12490">
          <cell r="A12490">
            <v>189642</v>
          </cell>
          <cell r="B12490" t="str">
            <v>椰子味即食花胶</v>
          </cell>
          <cell r="C12490" t="str">
            <v>广东泰升药业有限公司</v>
          </cell>
          <cell r="D12490" t="str">
            <v>138克/碗</v>
          </cell>
        </row>
        <row r="12491">
          <cell r="A12491">
            <v>189636</v>
          </cell>
          <cell r="B12491" t="str">
            <v>桂圆莲子味即食花胶</v>
          </cell>
          <cell r="C12491" t="str">
            <v>广东泰升药业有限公司</v>
          </cell>
          <cell r="D12491" t="str">
            <v>150克/碗</v>
          </cell>
        </row>
        <row r="12492">
          <cell r="A12492">
            <v>191446</v>
          </cell>
          <cell r="B12492" t="str">
            <v>椰汁西米即食花胶</v>
          </cell>
          <cell r="C12492" t="str">
            <v>广东泰升药业有限公司</v>
          </cell>
          <cell r="D12492" t="str">
            <v>150g/碗</v>
          </cell>
        </row>
        <row r="12493">
          <cell r="A12493">
            <v>191447</v>
          </cell>
          <cell r="B12493" t="str">
            <v>红枣味即食花胶</v>
          </cell>
          <cell r="C12493" t="str">
            <v>广东泰升药业有限公司</v>
          </cell>
          <cell r="D12493" t="str">
            <v>150g/碗</v>
          </cell>
        </row>
        <row r="12494">
          <cell r="A12494">
            <v>191448</v>
          </cell>
          <cell r="B12494" t="str">
            <v>五红即食花胶</v>
          </cell>
          <cell r="C12494" t="str">
            <v>广东泰升药业有限公司</v>
          </cell>
          <cell r="D12494" t="str">
            <v>150g/碗</v>
          </cell>
        </row>
        <row r="12495">
          <cell r="A12495">
            <v>136522</v>
          </cell>
          <cell r="B12495" t="str">
            <v>丹栀逍遥丸</v>
          </cell>
          <cell r="C12495" t="str">
            <v>昆明中药厂有限公司</v>
          </cell>
          <cell r="D12495" t="str">
            <v>6gx20袋</v>
          </cell>
        </row>
        <row r="12496">
          <cell r="A12496">
            <v>137775</v>
          </cell>
          <cell r="B12496" t="str">
            <v>抗病毒颗粒</v>
          </cell>
          <cell r="C12496" t="str">
            <v>四川光大制药有限公司</v>
          </cell>
          <cell r="D12496" t="str">
            <v>4gx20袋（无糖）</v>
          </cell>
        </row>
        <row r="12497">
          <cell r="A12497">
            <v>189214</v>
          </cell>
          <cell r="B12497" t="str">
            <v>活血胶囊</v>
          </cell>
          <cell r="C12497" t="str">
            <v>西安大唐制药集团有限公司</v>
          </cell>
          <cell r="D12497" t="str">
            <v>0.3gx15板x12粒</v>
          </cell>
        </row>
        <row r="12498">
          <cell r="A12498">
            <v>190277</v>
          </cell>
          <cell r="B12498" t="str">
            <v>人体润滑剂</v>
          </cell>
          <cell r="C12498" t="str">
            <v>人福医药集团医疗用品有限公司</v>
          </cell>
          <cell r="D12498" t="str">
            <v>100g(第6感水润装)</v>
          </cell>
        </row>
        <row r="12499">
          <cell r="A12499">
            <v>191535</v>
          </cell>
          <cell r="B12499" t="str">
            <v>腰椎固定器</v>
          </cell>
          <cell r="C12499" t="str">
            <v>浙江帝诺医疗科技有限公司</v>
          </cell>
          <cell r="D12499" t="str">
            <v>YD-W-106（M）</v>
          </cell>
        </row>
        <row r="12500">
          <cell r="A12500">
            <v>191528</v>
          </cell>
          <cell r="B12500" t="str">
            <v>磷酸奥司他韦胶囊</v>
          </cell>
          <cell r="C12500" t="str">
            <v>宜昌东阳光长江药业股份有限公司（宜昌长江药业有限公司）</v>
          </cell>
          <cell r="D12500" t="str">
            <v>75mgx6粒</v>
          </cell>
        </row>
        <row r="12501">
          <cell r="A12501">
            <v>191537</v>
          </cell>
          <cell r="B12501" t="str">
            <v>腰椎固定器</v>
          </cell>
          <cell r="C12501" t="str">
            <v>浙江帝诺医疗科技有限公司</v>
          </cell>
          <cell r="D12501" t="str">
            <v>YD-W-106（L）</v>
          </cell>
        </row>
        <row r="12502">
          <cell r="A12502">
            <v>191422</v>
          </cell>
          <cell r="B12502" t="str">
            <v>磷酸奥司他韦颗粒</v>
          </cell>
          <cell r="C12502" t="str">
            <v>宜昌东阳光长江药业股份有限公司（宜昌长江药业有限公司）</v>
          </cell>
          <cell r="D12502" t="str">
            <v>15mg(以奥司他韦计)x12袋</v>
          </cell>
        </row>
        <row r="12503">
          <cell r="A12503">
            <v>191517</v>
          </cell>
          <cell r="B12503" t="str">
            <v>熊胆粉</v>
          </cell>
          <cell r="C12503" t="str">
            <v>都江堰市中善制药厂</v>
          </cell>
          <cell r="D12503" t="str">
            <v>0.1gx10瓶</v>
          </cell>
        </row>
        <row r="12504">
          <cell r="A12504">
            <v>191516</v>
          </cell>
          <cell r="B12504" t="str">
            <v>熊胆粉</v>
          </cell>
          <cell r="C12504" t="str">
            <v>都江堰市中善制药厂</v>
          </cell>
          <cell r="D12504" t="str">
            <v>0.3gx10瓶</v>
          </cell>
        </row>
        <row r="12505">
          <cell r="A12505">
            <v>169816</v>
          </cell>
          <cell r="B12505" t="str">
            <v>腰椎固定带</v>
          </cell>
          <cell r="C12505" t="str">
            <v>上海康伴保健器械有限公司</v>
          </cell>
          <cell r="D12505" t="str">
            <v>YY-M</v>
          </cell>
        </row>
        <row r="12506">
          <cell r="A12506">
            <v>169817</v>
          </cell>
          <cell r="B12506" t="str">
            <v>腰椎固定带</v>
          </cell>
          <cell r="C12506" t="str">
            <v>上海康伴保健器械有限公司</v>
          </cell>
          <cell r="D12506" t="str">
            <v>YY-L</v>
          </cell>
        </row>
        <row r="12507">
          <cell r="A12507">
            <v>170109</v>
          </cell>
          <cell r="B12507" t="str">
            <v>腰椎固定带</v>
          </cell>
          <cell r="C12507" t="str">
            <v>上海康伴保健器械有限公司</v>
          </cell>
          <cell r="D12507" t="str">
            <v>YY-XL</v>
          </cell>
        </row>
        <row r="12508">
          <cell r="A12508">
            <v>181738</v>
          </cell>
          <cell r="B12508" t="str">
            <v>压缩式雾化器</v>
          </cell>
          <cell r="C12508" t="str">
            <v>苏州柯尔医疗器械有限公司</v>
          </cell>
          <cell r="D12508" t="str">
            <v>WH·B</v>
          </cell>
        </row>
        <row r="12509">
          <cell r="A12509">
            <v>191595</v>
          </cell>
          <cell r="B12509" t="str">
            <v>医用静脉曲张袜</v>
          </cell>
          <cell r="C12509" t="str">
            <v>华尔科技集团股份有限公司</v>
          </cell>
          <cell r="D12509" t="str">
            <v>MDAF01长筒袜（厚款）轻型（一级压力）XL</v>
          </cell>
        </row>
        <row r="12510">
          <cell r="A12510">
            <v>191596</v>
          </cell>
          <cell r="B12510" t="str">
            <v>医用静脉曲张袜</v>
          </cell>
          <cell r="C12510" t="str">
            <v>华尔科技集团股份有限公司</v>
          </cell>
          <cell r="D12510" t="str">
            <v>MDAF11长筒袜（厚款）轻型（一级压力）L</v>
          </cell>
        </row>
        <row r="12511">
          <cell r="A12511">
            <v>191592</v>
          </cell>
          <cell r="B12511" t="str">
            <v>医用静脉曲张袜</v>
          </cell>
          <cell r="C12511" t="str">
            <v>华尔科技集团股份有限公司</v>
          </cell>
          <cell r="D12511" t="str">
            <v>MDAD11中筒袜（厚款）轻型（一级压力）L</v>
          </cell>
        </row>
        <row r="12512">
          <cell r="A12512">
            <v>167247</v>
          </cell>
          <cell r="B12512" t="str">
            <v>龟甲胶</v>
          </cell>
          <cell r="C12512" t="str">
            <v>石家庄华鹏药业有限公司</v>
          </cell>
          <cell r="D12512" t="str">
            <v>250g</v>
          </cell>
        </row>
        <row r="12513">
          <cell r="A12513">
            <v>142835</v>
          </cell>
          <cell r="B12513" t="str">
            <v>头孢克洛分散片</v>
          </cell>
          <cell r="C12513" t="str">
            <v>安徽安科恒益药业有限公司</v>
          </cell>
          <cell r="D12513" t="str">
            <v>0.125gx10片</v>
          </cell>
        </row>
        <row r="12514">
          <cell r="A12514">
            <v>153362</v>
          </cell>
          <cell r="B12514" t="str">
            <v>胃灵颗粒</v>
          </cell>
          <cell r="C12514" t="str">
            <v>江西药都樟树药业有限公司</v>
          </cell>
          <cell r="D12514" t="str">
            <v>5gx9袋</v>
          </cell>
        </row>
        <row r="12515">
          <cell r="A12515">
            <v>137710</v>
          </cell>
          <cell r="B12515" t="str">
            <v>丙戊酸镁缓释片</v>
          </cell>
          <cell r="C12515" t="str">
            <v>湖南省湘中制药有限公司</v>
          </cell>
          <cell r="D12515" t="str">
            <v>0.25gx30片</v>
          </cell>
        </row>
        <row r="12516">
          <cell r="A12516">
            <v>138633</v>
          </cell>
          <cell r="B12516" t="str">
            <v>氨磺必利片</v>
          </cell>
          <cell r="C12516" t="str">
            <v>齐鲁制药有限公司</v>
          </cell>
          <cell r="D12516" t="str">
            <v>0.2gx20片</v>
          </cell>
        </row>
        <row r="12517">
          <cell r="A12517">
            <v>187382</v>
          </cell>
          <cell r="B12517" t="str">
            <v>医用护理垫</v>
          </cell>
          <cell r="C12517" t="str">
            <v>上海月月舒妇女用品有限公司</v>
          </cell>
          <cell r="D12517" t="str">
            <v>29cmx15.5cmx6片</v>
          </cell>
        </row>
        <row r="12518">
          <cell r="A12518">
            <v>187379</v>
          </cell>
          <cell r="B12518" t="str">
            <v>医用护理垫</v>
          </cell>
          <cell r="C12518" t="str">
            <v>上海月月舒妇女用品有限公司</v>
          </cell>
          <cell r="D12518" t="str">
            <v>36cmx15.5cmx4片（热风无纺布面层）</v>
          </cell>
        </row>
        <row r="12519">
          <cell r="A12519">
            <v>187373</v>
          </cell>
          <cell r="B12519" t="str">
            <v>医用护理垫</v>
          </cell>
          <cell r="C12519" t="str">
            <v>上海月月舒妇女用品有限公司</v>
          </cell>
          <cell r="D12519" t="str">
            <v>18cmx12.5cmx16片（纯棉无纺布面层）</v>
          </cell>
        </row>
        <row r="12520">
          <cell r="A12520">
            <v>187374</v>
          </cell>
          <cell r="B12520" t="str">
            <v>医用护理垫</v>
          </cell>
          <cell r="C12520" t="str">
            <v>上海月月舒妇女用品有限公司</v>
          </cell>
          <cell r="D12520" t="str">
            <v>36cmx15.5cmx4片（纯棉无纺布面层）</v>
          </cell>
        </row>
        <row r="12521">
          <cell r="A12521">
            <v>187375</v>
          </cell>
          <cell r="B12521" t="str">
            <v>医用护理垫</v>
          </cell>
          <cell r="C12521" t="str">
            <v>上海月月舒妇女用品有限公司</v>
          </cell>
          <cell r="D12521" t="str">
            <v>29cmx15.5cmx6片（纯棉无纺布面层）</v>
          </cell>
        </row>
        <row r="12522">
          <cell r="A12522">
            <v>187376</v>
          </cell>
          <cell r="B12522" t="str">
            <v>医用护理垫（日/夜组合装）</v>
          </cell>
          <cell r="C12522" t="str">
            <v>上海月月舒妇女用品有限公司</v>
          </cell>
          <cell r="D12522" t="str">
            <v>18cmx12.5cmx4片、24cmx15.5cmx6片、29cmx15.5cmx3片（纯棉无纺布面层）</v>
          </cell>
        </row>
        <row r="12523">
          <cell r="A12523">
            <v>187381</v>
          </cell>
          <cell r="B12523" t="str">
            <v>医用护理垫</v>
          </cell>
          <cell r="C12523" t="str">
            <v>上海月月舒妇女用品有限公司</v>
          </cell>
          <cell r="D12523" t="str">
            <v>18cmx12.5cmx12片（热风无纺布面层）</v>
          </cell>
        </row>
        <row r="12524">
          <cell r="A12524">
            <v>187377</v>
          </cell>
          <cell r="B12524" t="str">
            <v>医用护理垫</v>
          </cell>
          <cell r="C12524" t="str">
            <v>上海月月舒妇女用品有限公司</v>
          </cell>
          <cell r="D12524" t="str">
            <v>24cmx15.5cmx8片（纯棉无纺布面层）</v>
          </cell>
        </row>
        <row r="12525">
          <cell r="A12525">
            <v>187556</v>
          </cell>
          <cell r="B12525" t="str">
            <v>医用隔离面罩</v>
          </cell>
          <cell r="C12525" t="str">
            <v>全隆实业（嘉兴）有限公司</v>
          </cell>
          <cell r="D12525" t="str">
            <v>13cmx16cmx2片 非灭菌型护面式I型</v>
          </cell>
        </row>
        <row r="12526">
          <cell r="A12526">
            <v>187555</v>
          </cell>
          <cell r="B12526" t="str">
            <v>百癣夏塔热片</v>
          </cell>
          <cell r="C12526" t="str">
            <v>新奇康药业股份有限公司（原新疆奇康哈博维药股份有限公司）</v>
          </cell>
          <cell r="D12526" t="str">
            <v>0.3gx12片x2板</v>
          </cell>
        </row>
        <row r="12527">
          <cell r="A12527">
            <v>187559</v>
          </cell>
          <cell r="B12527" t="str">
            <v>理肤泉特安舒缓修复精华喷雾</v>
          </cell>
          <cell r="C12527" t="str">
            <v>法国理肤泉</v>
          </cell>
          <cell r="D12527" t="str">
            <v>100ml</v>
          </cell>
        </row>
        <row r="12528">
          <cell r="A12528">
            <v>187560</v>
          </cell>
          <cell r="B12528" t="str">
            <v>薇姿89眼部微精华露</v>
          </cell>
          <cell r="C12528" t="str">
            <v>法国薇姿</v>
          </cell>
          <cell r="D12528" t="str">
            <v>15ml</v>
          </cell>
        </row>
        <row r="12529">
          <cell r="A12529">
            <v>187557</v>
          </cell>
          <cell r="B12529" t="str">
            <v>鬘鬒祛屑洗发剂</v>
          </cell>
          <cell r="C12529" t="str">
            <v>星皇亚太企业（博罗）化工有限公司</v>
          </cell>
          <cell r="D12529" t="str">
            <v>200ml</v>
          </cell>
        </row>
        <row r="12530">
          <cell r="A12530">
            <v>187558</v>
          </cell>
          <cell r="B12530" t="str">
            <v>维生素C片（汤臣倍健)</v>
          </cell>
          <cell r="C12530" t="str">
            <v>汤臣倍健股份有限公司</v>
          </cell>
          <cell r="D12530" t="str">
            <v>78g(780mgx100片)（甜橙味）</v>
          </cell>
        </row>
        <row r="12531">
          <cell r="A12531">
            <v>186421</v>
          </cell>
          <cell r="B12531" t="str">
            <v>藿香正气颗粒</v>
          </cell>
          <cell r="C12531" t="str">
            <v>太极集团四川南充制药有限公司</v>
          </cell>
          <cell r="D12531" t="str">
            <v>10gx15袋</v>
          </cell>
        </row>
        <row r="12532">
          <cell r="A12532">
            <v>186422</v>
          </cell>
          <cell r="B12532" t="str">
            <v>头孢克肟胶囊</v>
          </cell>
          <cell r="C12532" t="str">
            <v>齐鲁安替制药有限公司</v>
          </cell>
          <cell r="D12532" t="str">
            <v>0.1gx12粒</v>
          </cell>
        </row>
        <row r="12533">
          <cell r="A12533">
            <v>186423</v>
          </cell>
          <cell r="B12533" t="str">
            <v>头孢丙烯胶囊</v>
          </cell>
          <cell r="C12533" t="str">
            <v>齐鲁安替制药有限公司</v>
          </cell>
          <cell r="D12533" t="str">
            <v>0.25gx12粒</v>
          </cell>
        </row>
        <row r="12534">
          <cell r="A12534">
            <v>186425</v>
          </cell>
          <cell r="B12534" t="str">
            <v>盐酸特比萘芬喷雾剂</v>
          </cell>
          <cell r="C12534" t="str">
            <v>齐鲁制药有限公司</v>
          </cell>
          <cell r="D12534" t="str">
            <v>30ml:0.3gx1瓶</v>
          </cell>
        </row>
        <row r="12535">
          <cell r="A12535">
            <v>186426</v>
          </cell>
          <cell r="B12535" t="str">
            <v>盐酸特比萘芬乳膏</v>
          </cell>
          <cell r="C12535" t="str">
            <v>齐鲁制药有限公司</v>
          </cell>
          <cell r="D12535" t="str">
            <v>20g:0.2gx1支</v>
          </cell>
        </row>
        <row r="12536">
          <cell r="A12536">
            <v>168327</v>
          </cell>
          <cell r="B12536" t="str">
            <v>盐酸达泊西汀片</v>
          </cell>
          <cell r="C12536" t="str">
            <v>Menarini-Von Heyden GmbH</v>
          </cell>
          <cell r="D12536" t="str">
            <v>30mgx3片</v>
          </cell>
        </row>
        <row r="12537">
          <cell r="A12537">
            <v>186863</v>
          </cell>
          <cell r="B12537" t="str">
            <v>医用退热凝胶(原腋用冷敷凝露)</v>
          </cell>
          <cell r="C12537" t="str">
            <v>桂林市高乐医药保健品有限公司</v>
          </cell>
          <cell r="D12537" t="str">
            <v>12ml</v>
          </cell>
        </row>
        <row r="12538">
          <cell r="A12538">
            <v>186566</v>
          </cell>
          <cell r="B12538" t="str">
            <v>医用冰袋</v>
          </cell>
          <cell r="C12538" t="str">
            <v>青岛沃普艾斯日用品有限公司</v>
          </cell>
          <cell r="D12538" t="str">
            <v>200g</v>
          </cell>
        </row>
        <row r="12539">
          <cell r="A12539">
            <v>184976</v>
          </cell>
          <cell r="B12539" t="str">
            <v>医用敷料克癣喷雾剂</v>
          </cell>
          <cell r="C12539" t="str">
            <v>长春市科新生化药械研究所</v>
          </cell>
          <cell r="D12539" t="str">
            <v>30ml</v>
          </cell>
        </row>
        <row r="12540">
          <cell r="A12540">
            <v>140823</v>
          </cell>
          <cell r="B12540" t="str">
            <v>枸橼酸西地那非片</v>
          </cell>
          <cell r="C12540" t="str">
            <v>辉瑞制药有限公司</v>
          </cell>
          <cell r="D12540" t="str">
            <v>50mgx10片</v>
          </cell>
        </row>
        <row r="12541">
          <cell r="A12541">
            <v>140822</v>
          </cell>
          <cell r="B12541" t="str">
            <v>枸橼酸西地那非片</v>
          </cell>
          <cell r="C12541" t="str">
            <v>辉瑞制药有限公司</v>
          </cell>
          <cell r="D12541" t="str">
            <v>50mgx2片</v>
          </cell>
        </row>
        <row r="12542">
          <cell r="A12542">
            <v>187719</v>
          </cell>
          <cell r="B12542" t="str">
            <v>乙酰半胱氨酸泡腾片</v>
          </cell>
          <cell r="C12542" t="str">
            <v>浙江金华康恩贝生物制药有限公司</v>
          </cell>
          <cell r="D12542" t="str">
            <v>600mgx7片</v>
          </cell>
        </row>
        <row r="12543">
          <cell r="A12543">
            <v>187717</v>
          </cell>
          <cell r="B12543" t="str">
            <v>注射用重组特立帕肽</v>
          </cell>
          <cell r="C12543" t="str">
            <v>上海联合赛尔生物工程有限公司</v>
          </cell>
          <cell r="D12543" t="str">
            <v>200U(20ug）x1支/盒</v>
          </cell>
        </row>
        <row r="12544">
          <cell r="A12544">
            <v>186391</v>
          </cell>
          <cell r="B12544" t="str">
            <v>枸橼酸莫沙必利分散片</v>
          </cell>
          <cell r="C12544" t="str">
            <v>成都康弘药业集团股份有限公司</v>
          </cell>
          <cell r="D12544" t="str">
            <v>5mgx24片(铝塑板)</v>
          </cell>
        </row>
        <row r="12545">
          <cell r="A12545">
            <v>63683</v>
          </cell>
          <cell r="B12545" t="str">
            <v>百草妇炎清栓</v>
          </cell>
          <cell r="C12545" t="str">
            <v>贵州长生药业有限责任公司</v>
          </cell>
          <cell r="D12545" t="str">
            <v>4gx3粒</v>
          </cell>
        </row>
        <row r="12546">
          <cell r="A12546">
            <v>187400</v>
          </cell>
          <cell r="B12546" t="str">
            <v>一次性医用冰袋</v>
          </cell>
          <cell r="C12546" t="str">
            <v>青岛沃普艾斯日用品有限公司</v>
          </cell>
          <cell r="D12546" t="str">
            <v>120g/6个（OPIS-BD-Ⅱ）</v>
          </cell>
        </row>
        <row r="12547">
          <cell r="A12547">
            <v>187401</v>
          </cell>
          <cell r="B12547" t="str">
            <v>番泻叶颗粒</v>
          </cell>
          <cell r="C12547" t="str">
            <v>江苏艾迪药业有限公司</v>
          </cell>
          <cell r="D12547" t="str">
            <v>10gx6袋</v>
          </cell>
        </row>
        <row r="12548">
          <cell r="A12548">
            <v>187402</v>
          </cell>
          <cell r="B12548" t="str">
            <v>医用冰袋</v>
          </cell>
          <cell r="C12548" t="str">
            <v>青岛沃普艾斯日用品有限公司</v>
          </cell>
          <cell r="D12548" t="str">
            <v>200g（OPIS-BD-Ⅰ）</v>
          </cell>
        </row>
        <row r="12549">
          <cell r="A12549">
            <v>187403</v>
          </cell>
          <cell r="B12549" t="str">
            <v>医用冰袋</v>
          </cell>
          <cell r="C12549" t="str">
            <v>青岛沃普艾斯日用品有限公司</v>
          </cell>
          <cell r="D12549" t="str">
            <v>200g/6个（OPIS-BD-Ⅱ）</v>
          </cell>
        </row>
        <row r="12550">
          <cell r="A12550">
            <v>187952</v>
          </cell>
          <cell r="B12550" t="str">
            <v>薇诺娜柔润保湿洁颜慕斯</v>
          </cell>
          <cell r="C12550" t="str">
            <v>云南贝泰妮生物科技集团股份有限公司  </v>
          </cell>
          <cell r="D12550" t="str">
            <v>50ml</v>
          </cell>
        </row>
        <row r="12551">
          <cell r="A12551">
            <v>172514</v>
          </cell>
          <cell r="B12551" t="str">
            <v>瓜蒌皮</v>
          </cell>
          <cell r="C12551" t="str">
            <v>其他生产厂家</v>
          </cell>
          <cell r="D12551" t="str">
            <v>丝</v>
          </cell>
        </row>
        <row r="12552">
          <cell r="A12552">
            <v>191074</v>
          </cell>
          <cell r="B12552" t="str">
            <v>非那雄胺片</v>
          </cell>
          <cell r="C12552" t="str">
            <v>鲁南贝特制药有限公司(原山东鲁南贝特制药有限公司)</v>
          </cell>
          <cell r="D12552" t="str">
            <v>5mgx12片</v>
          </cell>
        </row>
        <row r="12553">
          <cell r="A12553">
            <v>191075</v>
          </cell>
          <cell r="B12553" t="str">
            <v>酮咯酸氨丁三醇胶囊</v>
          </cell>
          <cell r="C12553" t="str">
            <v>山东新时代药业有限公司</v>
          </cell>
          <cell r="D12553" t="str">
            <v>10mgx4粒</v>
          </cell>
        </row>
        <row r="12554">
          <cell r="A12554">
            <v>190363</v>
          </cell>
          <cell r="B12554" t="str">
            <v>人参固本口服液</v>
          </cell>
          <cell r="C12554" t="str">
            <v>鲁南厚普制药有限公司</v>
          </cell>
          <cell r="D12554" t="str">
            <v>10mlx14支</v>
          </cell>
        </row>
        <row r="12555">
          <cell r="A12555">
            <v>186740</v>
          </cell>
          <cell r="B12555" t="str">
            <v>法罗培南钠片</v>
          </cell>
          <cell r="C12555" t="str">
            <v>鲁南贝特制药有限公司(原山东鲁南贝特制药有限公司)</v>
          </cell>
          <cell r="D12555" t="str">
            <v>0.2gx3片</v>
          </cell>
        </row>
        <row r="12556">
          <cell r="A12556">
            <v>191089</v>
          </cell>
          <cell r="B12556" t="str">
            <v>川蛭通络胶囊</v>
          </cell>
          <cell r="C12556" t="str">
            <v>鲁南厚普制药有限公司</v>
          </cell>
          <cell r="D12556" t="str">
            <v>0.25gx24粒</v>
          </cell>
        </row>
        <row r="12557">
          <cell r="A12557">
            <v>189849</v>
          </cell>
          <cell r="B12557" t="str">
            <v>醋氯芬酸肠溶片</v>
          </cell>
          <cell r="C12557" t="str">
            <v>鲁南贝特制药有限公司(原山东鲁南贝特制药有限公司)</v>
          </cell>
          <cell r="D12557" t="str">
            <v>25mgx12片x4板</v>
          </cell>
        </row>
        <row r="12558">
          <cell r="A12558">
            <v>191090</v>
          </cell>
          <cell r="B12558" t="str">
            <v>聚甲酚磺醛栓</v>
          </cell>
          <cell r="C12558" t="str">
            <v>山东新时代药业有限公司</v>
          </cell>
          <cell r="D12558" t="str">
            <v>90mgx6枚</v>
          </cell>
        </row>
        <row r="12559">
          <cell r="A12559">
            <v>187455</v>
          </cell>
          <cell r="B12559" t="str">
            <v>天麻</v>
          </cell>
          <cell r="C12559" t="str">
            <v>其他生产厂家</v>
          </cell>
          <cell r="D12559" t="str">
            <v>80g冬</v>
          </cell>
        </row>
        <row r="12560">
          <cell r="A12560">
            <v>187458</v>
          </cell>
          <cell r="B12560" t="str">
            <v>天麻</v>
          </cell>
          <cell r="C12560" t="str">
            <v>其他生产厂家</v>
          </cell>
          <cell r="D12560" t="str">
            <v>100g冬</v>
          </cell>
        </row>
        <row r="12561">
          <cell r="A12561">
            <v>187457</v>
          </cell>
          <cell r="B12561" t="str">
            <v>天麻</v>
          </cell>
          <cell r="C12561" t="str">
            <v>其他生产厂家</v>
          </cell>
          <cell r="D12561" t="str">
            <v>60g冬</v>
          </cell>
        </row>
        <row r="12562">
          <cell r="A12562">
            <v>187348</v>
          </cell>
          <cell r="B12562" t="str">
            <v>银杏叶片</v>
          </cell>
          <cell r="C12562" t="str">
            <v>鲁南厚普制药有限公司</v>
          </cell>
          <cell r="D12562" t="str">
            <v>9.6mg：2.4mgx24片</v>
          </cell>
        </row>
        <row r="12563">
          <cell r="A12563">
            <v>187344</v>
          </cell>
          <cell r="B12563" t="str">
            <v>奥美拉唑肠溶片</v>
          </cell>
          <cell r="C12563" t="str">
            <v>山东新时代药业有限公司</v>
          </cell>
          <cell r="D12563" t="str">
            <v>10mgx28片</v>
          </cell>
        </row>
        <row r="12564">
          <cell r="A12564">
            <v>187680</v>
          </cell>
          <cell r="B12564" t="str">
            <v>沙库巴曲缬沙坦钠片</v>
          </cell>
          <cell r="C12564" t="str">
            <v>北京诺华制药有限公司</v>
          </cell>
          <cell r="D12564" t="str">
            <v>50mgx28片</v>
          </cell>
        </row>
        <row r="12565">
          <cell r="A12565">
            <v>154019</v>
          </cell>
          <cell r="B12565" t="str">
            <v>荆芥</v>
          </cell>
          <cell r="C12565" t="str">
            <v>其他生产厂家</v>
          </cell>
          <cell r="D12565" t="str">
            <v>段</v>
          </cell>
        </row>
        <row r="12566">
          <cell r="A12566">
            <v>189471</v>
          </cell>
          <cell r="B12566" t="str">
            <v>整蛋白型肠内营养剂（粉剂）</v>
          </cell>
          <cell r="C12566" t="str">
            <v>Schleyerstraβe4,36041Fulda,Germny</v>
          </cell>
          <cell r="D12566" t="str">
            <v>320g</v>
          </cell>
        </row>
        <row r="12567">
          <cell r="A12567">
            <v>97033</v>
          </cell>
          <cell r="B12567" t="str">
            <v>盐酸多奈哌齐片</v>
          </cell>
          <cell r="C12567" t="str">
            <v>陕西方舟制药有限公司</v>
          </cell>
          <cell r="D12567" t="str">
            <v>5mgx7片（薄膜衣片）</v>
          </cell>
        </row>
        <row r="12568">
          <cell r="A12568">
            <v>119427</v>
          </cell>
          <cell r="B12568" t="str">
            <v>心脑宁胶囊</v>
          </cell>
          <cell r="C12568" t="str">
            <v>贵州景诚制药有限公司</v>
          </cell>
          <cell r="D12568" t="str">
            <v>0.45gx12粒x2板</v>
          </cell>
        </row>
        <row r="12569">
          <cell r="A12569">
            <v>130596</v>
          </cell>
          <cell r="B12569" t="str">
            <v>葛根汤颗粒</v>
          </cell>
          <cell r="C12569" t="str">
            <v>瑞阳制药有限公司</v>
          </cell>
          <cell r="D12569" t="str">
            <v>6gx9袋</v>
          </cell>
        </row>
        <row r="12570">
          <cell r="A12570">
            <v>135932</v>
          </cell>
          <cell r="B12570" t="str">
            <v>伏立康唑片</v>
          </cell>
          <cell r="C12570" t="str">
            <v>成都华神集团股份有限公司制药厂</v>
          </cell>
          <cell r="D12570" t="str">
            <v>50mgx4片</v>
          </cell>
        </row>
        <row r="12571">
          <cell r="A12571">
            <v>155396</v>
          </cell>
          <cell r="B12571" t="str">
            <v>伏格列波糖胶囊</v>
          </cell>
          <cell r="C12571" t="str">
            <v>江苏万邦生化制药股份有限公司</v>
          </cell>
          <cell r="D12571" t="str">
            <v>0.2mgx24粒</v>
          </cell>
        </row>
        <row r="12572">
          <cell r="A12572">
            <v>163187</v>
          </cell>
          <cell r="B12572" t="str">
            <v>金振口服液</v>
          </cell>
          <cell r="C12572" t="str">
            <v>江苏康缘药业股份有限公司</v>
          </cell>
          <cell r="D12572" t="str">
            <v>10mlx8支</v>
          </cell>
        </row>
        <row r="12573">
          <cell r="A12573">
            <v>189475</v>
          </cell>
          <cell r="B12573" t="str">
            <v>液体伤口辅料</v>
          </cell>
          <cell r="C12573" t="str">
            <v>浙江红雨医药用品有限公司</v>
          </cell>
          <cell r="D12573" t="str">
            <v>40g(喷雾型)</v>
          </cell>
        </row>
        <row r="12574">
          <cell r="A12574">
            <v>190966</v>
          </cell>
          <cell r="B12574" t="str">
            <v>弹性绷带</v>
          </cell>
          <cell r="C12574" t="str">
            <v>日本兴和株式会社</v>
          </cell>
          <cell r="D12574" t="str">
            <v>肘关节用 黑色 大号：25-28cm(L)</v>
          </cell>
        </row>
        <row r="12575">
          <cell r="A12575">
            <v>190967</v>
          </cell>
          <cell r="B12575" t="str">
            <v>弹性绷带</v>
          </cell>
          <cell r="C12575" t="str">
            <v>日本兴和株式会社</v>
          </cell>
          <cell r="D12575" t="str">
            <v>肘关节用 黑色 普通：22-25cm(M)</v>
          </cell>
        </row>
        <row r="12576">
          <cell r="A12576">
            <v>190968</v>
          </cell>
          <cell r="B12576" t="str">
            <v>弹性绷带</v>
          </cell>
          <cell r="C12576" t="str">
            <v>日本兴和株式会社</v>
          </cell>
          <cell r="D12576" t="str">
            <v>肘关节用 黑色 小号：19-22cm(S)</v>
          </cell>
        </row>
        <row r="12577">
          <cell r="A12577">
            <v>191181</v>
          </cell>
          <cell r="B12577" t="str">
            <v>雅·莎尔皮肤修护乳</v>
          </cell>
          <cell r="C12577" t="str">
            <v>珠海雅莎生物科技股份有限公司</v>
          </cell>
          <cell r="D12577" t="str">
            <v>150g</v>
          </cell>
        </row>
        <row r="12578">
          <cell r="A12578">
            <v>191186</v>
          </cell>
          <cell r="B12578" t="str">
            <v>雅·莎尔保湿嫩颜水</v>
          </cell>
          <cell r="C12578" t="str">
            <v>珠海雅莎生物科技股份有限公司</v>
          </cell>
          <cell r="D12578" t="str">
            <v>100ml</v>
          </cell>
        </row>
        <row r="12579">
          <cell r="A12579">
            <v>191188</v>
          </cell>
          <cell r="B12579" t="str">
            <v>雅·莎尔玻尿酸原液</v>
          </cell>
          <cell r="C12579" t="str">
            <v>珠海雅莎生物科技股份有限公司</v>
          </cell>
          <cell r="D12579" t="str">
            <v>30ml</v>
          </cell>
        </row>
        <row r="12580">
          <cell r="A12580">
            <v>191167</v>
          </cell>
          <cell r="B12580" t="str">
            <v>贝德玛舒妍多效洁肤液</v>
          </cell>
          <cell r="C12580" t="str">
            <v>诺奥思（NAOS）</v>
          </cell>
          <cell r="D12580" t="str">
            <v>250ml</v>
          </cell>
        </row>
        <row r="12581">
          <cell r="A12581">
            <v>191169</v>
          </cell>
          <cell r="B12581" t="str">
            <v>雅·莎尔左旋VC亮肤保湿精华膜</v>
          </cell>
          <cell r="C12581" t="str">
            <v>珠海雅莎生物科技股份有限公司</v>
          </cell>
          <cell r="D12581" t="str">
            <v>25gx6片</v>
          </cell>
        </row>
        <row r="12582">
          <cell r="A12582">
            <v>191175</v>
          </cell>
          <cell r="B12582" t="str">
            <v>薇诺娜柔润保湿BB霜（亮肌色）</v>
          </cell>
          <cell r="C12582" t="str">
            <v>云南贝泰妮生物科技集团股份有限公司  </v>
          </cell>
          <cell r="D12582" t="str">
            <v>50g</v>
          </cell>
        </row>
        <row r="12583">
          <cell r="A12583">
            <v>191176</v>
          </cell>
          <cell r="B12583" t="str">
            <v>薇诺娜柔润保湿BB霜（自然色）</v>
          </cell>
          <cell r="C12583" t="str">
            <v>云南贝泰妮生物科技集团股份有限公司  </v>
          </cell>
          <cell r="D12583" t="str">
            <v>50g</v>
          </cell>
        </row>
        <row r="12584">
          <cell r="A12584">
            <v>191179</v>
          </cell>
          <cell r="B12584" t="str">
            <v>雅·莎尔茶多酚控油收缩水</v>
          </cell>
          <cell r="C12584" t="str">
            <v>珠海雅莎生物科技股份有限公司</v>
          </cell>
          <cell r="D12584" t="str">
            <v>100ml</v>
          </cell>
        </row>
        <row r="12585">
          <cell r="A12585">
            <v>191180</v>
          </cell>
          <cell r="B12585" t="str">
            <v>雅·莎尔修护因子精华液</v>
          </cell>
          <cell r="C12585" t="str">
            <v>珠海雅莎生物科技股份有限公司</v>
          </cell>
          <cell r="D12585" t="str">
            <v>10ml</v>
          </cell>
        </row>
        <row r="12586">
          <cell r="A12586">
            <v>191182</v>
          </cell>
          <cell r="B12586" t="str">
            <v>雅·莎尔多肽倍润霜</v>
          </cell>
          <cell r="C12586" t="str">
            <v>珠海雅莎生物科技股份有限公司</v>
          </cell>
          <cell r="D12586" t="str">
            <v>50g</v>
          </cell>
        </row>
        <row r="12587">
          <cell r="A12587">
            <v>186408</v>
          </cell>
          <cell r="B12587" t="str">
            <v>维生素C含片（甜橙味）</v>
          </cell>
          <cell r="C12587" t="str">
            <v>浙江创新生物有限公司</v>
          </cell>
          <cell r="D12587" t="str">
            <v>72g(0.8gx90片)</v>
          </cell>
        </row>
        <row r="12588">
          <cell r="A12588">
            <v>186874</v>
          </cell>
          <cell r="B12588" t="str">
            <v>哈药牌钙铁锌口服液（西柚味）</v>
          </cell>
          <cell r="C12588" t="str">
            <v>哈药集团三精制药有限公司</v>
          </cell>
          <cell r="D12588" t="str">
            <v>10mlx10支</v>
          </cell>
        </row>
        <row r="12589">
          <cell r="A12589">
            <v>112251</v>
          </cell>
          <cell r="B12589" t="str">
            <v>氧氟沙星滴眼液</v>
          </cell>
          <cell r="C12589" t="str">
            <v>江西闪亮制药有限公司</v>
          </cell>
          <cell r="D12589" t="str">
            <v>10ml(5ml:15mg)</v>
          </cell>
        </row>
        <row r="12590">
          <cell r="A12590">
            <v>142927</v>
          </cell>
          <cell r="B12590" t="str">
            <v>大活络丸</v>
          </cell>
          <cell r="C12590" t="str">
            <v>江西药都樟树药业有限公司</v>
          </cell>
          <cell r="D12590" t="str">
            <v>3gx8袋</v>
          </cell>
        </row>
        <row r="12591">
          <cell r="A12591">
            <v>155857</v>
          </cell>
          <cell r="B12591" t="str">
            <v>儿宝颗粒</v>
          </cell>
          <cell r="C12591" t="str">
            <v>江西药都樟树药业有限公司</v>
          </cell>
          <cell r="D12591" t="str">
            <v>5gx15袋</v>
          </cell>
        </row>
        <row r="12592">
          <cell r="A12592">
            <v>163526</v>
          </cell>
          <cell r="B12592" t="str">
            <v>小儿肺咳颗粒</v>
          </cell>
          <cell r="C12592" t="str">
            <v>长春人民药业集团有限公司</v>
          </cell>
          <cell r="D12592" t="str">
            <v>2gx18袋</v>
          </cell>
        </row>
        <row r="12593">
          <cell r="A12593">
            <v>173970</v>
          </cell>
          <cell r="B12593" t="str">
            <v>卡波姆阴道填塞凝胶</v>
          </cell>
          <cell r="C12593" t="str">
            <v>吉林省七维生物科技有限公司</v>
          </cell>
          <cell r="D12593" t="str">
            <v>3gx3支</v>
          </cell>
        </row>
        <row r="12594">
          <cell r="A12594">
            <v>92766</v>
          </cell>
          <cell r="B12594" t="str">
            <v>环孢素软胶囊</v>
          </cell>
          <cell r="C12594" t="str">
            <v>华北制药股份有限公司</v>
          </cell>
          <cell r="D12594" t="str">
            <v>25mgx50粒</v>
          </cell>
        </row>
        <row r="12595">
          <cell r="A12595">
            <v>163598</v>
          </cell>
          <cell r="B12595" t="str">
            <v>盐酸氮卓斯汀滴眼液</v>
          </cell>
          <cell r="C12595" t="str">
            <v>Tubilux Pharma S.p.A</v>
          </cell>
          <cell r="D12595" t="str">
            <v>6ml:3mg</v>
          </cell>
        </row>
        <row r="12596">
          <cell r="A12596">
            <v>186727</v>
          </cell>
          <cell r="B12596" t="str">
            <v>医用红外体温计</v>
          </cell>
          <cell r="C12596" t="str">
            <v>深圳市家康科技有限公司</v>
          </cell>
          <cell r="D12596" t="str">
            <v>FR850</v>
          </cell>
        </row>
        <row r="12597">
          <cell r="A12597">
            <v>185476</v>
          </cell>
          <cell r="B12597" t="str">
            <v>全自动臂式电子血压计</v>
          </cell>
          <cell r="C12597" t="str">
            <v>深圳乐普智能医疗器械有限公司</v>
          </cell>
          <cell r="D12597" t="str">
            <v>LBP50</v>
          </cell>
        </row>
        <row r="12598">
          <cell r="A12598">
            <v>185231</v>
          </cell>
          <cell r="B12598" t="str">
            <v>手腕式电子血压计</v>
          </cell>
          <cell r="C12598" t="str">
            <v>深圳市捷美瑞科技有限公司</v>
          </cell>
          <cell r="D12598" t="str">
            <v>W02佳捷Ⅱ型</v>
          </cell>
        </row>
        <row r="12599">
          <cell r="A12599">
            <v>187916</v>
          </cell>
          <cell r="B12599" t="str">
            <v>医用冷敷贴</v>
          </cell>
          <cell r="C12599" t="str">
            <v>青岛海脉国际医疗健康产业有限责任公司</v>
          </cell>
          <cell r="D12599" t="str">
            <v>蚊咬贴型 贴剂：Φ30mmx24片</v>
          </cell>
        </row>
        <row r="12600">
          <cell r="A12600">
            <v>188279</v>
          </cell>
          <cell r="B12600" t="str">
            <v>红外体温计 </v>
          </cell>
          <cell r="C12600" t="str">
            <v>深圳市优瑞恩科技有限公司</v>
          </cell>
          <cell r="D12600" t="str">
            <v>UFR106
</v>
          </cell>
        </row>
        <row r="12601">
          <cell r="A12601">
            <v>188532</v>
          </cell>
          <cell r="B12601" t="str">
            <v>汤臣倍健维生素C泡腾片</v>
          </cell>
          <cell r="C12601" t="str">
            <v>汤臣倍健股份有限公司</v>
          </cell>
          <cell r="D12601" t="str">
            <v>72g(4.0gx18片)（甜橙味）</v>
          </cell>
        </row>
        <row r="12602">
          <cell r="A12602">
            <v>184673</v>
          </cell>
          <cell r="B12602" t="str">
            <v>蒲公英</v>
          </cell>
          <cell r="C12602" t="str">
            <v>江西康庆堂中药饮片有限公司</v>
          </cell>
          <cell r="D12602" t="str">
            <v>35g</v>
          </cell>
        </row>
        <row r="12603">
          <cell r="A12603">
            <v>184675</v>
          </cell>
          <cell r="B12603" t="str">
            <v>无花果</v>
          </cell>
          <cell r="C12603" t="str">
            <v>江西康庆堂中药饮片有限公司</v>
          </cell>
          <cell r="D12603" t="str">
            <v>160g</v>
          </cell>
        </row>
        <row r="12604">
          <cell r="A12604">
            <v>184676</v>
          </cell>
          <cell r="B12604" t="str">
            <v>金丝皇菊</v>
          </cell>
          <cell r="C12604" t="str">
            <v>江西康庆堂中药饮片有限公司</v>
          </cell>
          <cell r="D12604" t="str">
            <v>20g</v>
          </cell>
        </row>
        <row r="12605">
          <cell r="A12605">
            <v>183205</v>
          </cell>
          <cell r="B12605" t="str">
            <v>黑枸杞</v>
          </cell>
          <cell r="C12605" t="str">
            <v>江西康庆堂中药饮片有限公司</v>
          </cell>
          <cell r="D12605" t="str">
            <v>90g</v>
          </cell>
        </row>
        <row r="12606">
          <cell r="A12606">
            <v>184674</v>
          </cell>
          <cell r="B12606" t="str">
            <v>苦瓜干</v>
          </cell>
          <cell r="C12606" t="str">
            <v>江西康庆堂中药饮片有限公司</v>
          </cell>
          <cell r="D12606" t="str">
            <v>35g</v>
          </cell>
        </row>
        <row r="12607">
          <cell r="A12607">
            <v>184572</v>
          </cell>
          <cell r="B12607" t="str">
            <v>蚕蛾公补合剂</v>
          </cell>
          <cell r="C12607" t="str">
            <v>太极集团四川南充制药有限公司</v>
          </cell>
          <cell r="D12607" t="str">
            <v>10mlx10瓶</v>
          </cell>
        </row>
        <row r="12608">
          <cell r="A12608">
            <v>191184</v>
          </cell>
          <cell r="B12608" t="str">
            <v>雅·莎尔水杨酸祛痘控油面膜（水洗型）</v>
          </cell>
          <cell r="C12608" t="str">
            <v>珠海雅莎生物科技股份有限公司</v>
          </cell>
          <cell r="D12608" t="str">
            <v>100g</v>
          </cell>
        </row>
        <row r="12609">
          <cell r="A12609">
            <v>191192</v>
          </cell>
          <cell r="B12609" t="str">
            <v>雅·莎尔霍霍巴油婴儿舒护油</v>
          </cell>
          <cell r="C12609" t="str">
            <v>珠海雅莎生物科技股份有限公司</v>
          </cell>
          <cell r="D12609" t="str">
            <v>150ml</v>
          </cell>
        </row>
        <row r="12610">
          <cell r="A12610">
            <v>191166</v>
          </cell>
          <cell r="B12610" t="str">
            <v>贝德玛赋妍烟酰胺保湿滋润霜</v>
          </cell>
          <cell r="C12610" t="str">
            <v>诺奥思（NAOS）</v>
          </cell>
          <cell r="D12610" t="str">
            <v>200ml</v>
          </cell>
        </row>
        <row r="12611">
          <cell r="A12611">
            <v>191168</v>
          </cell>
          <cell r="B12611" t="str">
            <v>贝德玛舒妍多效洁肤液</v>
          </cell>
          <cell r="C12611" t="str">
            <v>诺奥思（NAOS）</v>
          </cell>
          <cell r="D12611" t="str">
            <v>1L</v>
          </cell>
        </row>
        <row r="12612">
          <cell r="A12612">
            <v>191171</v>
          </cell>
          <cell r="B12612" t="str">
            <v>雅·莎尔优白素精华液</v>
          </cell>
          <cell r="C12612" t="str">
            <v>珠海雅莎生物科技股份有限公司</v>
          </cell>
          <cell r="D12612" t="str">
            <v>15ml</v>
          </cell>
        </row>
        <row r="12613">
          <cell r="A12613">
            <v>191185</v>
          </cell>
          <cell r="B12613" t="str">
            <v>雅·莎尔水动力保湿洁面乳</v>
          </cell>
          <cell r="C12613" t="str">
            <v>珠海雅莎生物科技股份有限公司</v>
          </cell>
          <cell r="D12613" t="str">
            <v>100g</v>
          </cell>
        </row>
        <row r="12614">
          <cell r="A12614">
            <v>191172</v>
          </cell>
          <cell r="B12614" t="str">
            <v>雅·莎尔祛痘霜</v>
          </cell>
          <cell r="C12614" t="str">
            <v>珠海雅莎生物科技股份有限公司</v>
          </cell>
          <cell r="D12614" t="str">
            <v>15g</v>
          </cell>
        </row>
        <row r="12615">
          <cell r="A12615">
            <v>191173</v>
          </cell>
          <cell r="B12615" t="str">
            <v>雅·莎尔茶多酚控油洁面泡沫</v>
          </cell>
          <cell r="C12615" t="str">
            <v>珠海雅莎生物科技股份有限公司</v>
          </cell>
          <cell r="D12615" t="str">
            <v>150ml</v>
          </cell>
        </row>
        <row r="12616">
          <cell r="A12616">
            <v>191187</v>
          </cell>
          <cell r="B12616" t="str">
            <v>雅·莎尔水动力保湿修护霜(清爽型）</v>
          </cell>
          <cell r="C12616" t="str">
            <v>珠海雅莎生物科技股份有限公司</v>
          </cell>
          <cell r="D12616" t="str">
            <v>50g</v>
          </cell>
        </row>
        <row r="12617">
          <cell r="A12617">
            <v>191191</v>
          </cell>
          <cell r="B12617" t="str">
            <v>雅·莎尔霍霍巴油婴儿润肤乳</v>
          </cell>
          <cell r="C12617" t="str">
            <v>珠海雅莎生物科技股份有限公司</v>
          </cell>
          <cell r="D12617" t="str">
            <v>80g</v>
          </cell>
        </row>
        <row r="12618">
          <cell r="A12618">
            <v>191189</v>
          </cell>
          <cell r="B12618" t="str">
            <v>雅·莎尔冰泉隔离乳</v>
          </cell>
          <cell r="C12618" t="str">
            <v>珠海雅莎生物科技股份有限公司</v>
          </cell>
          <cell r="D12618" t="str">
            <v>60g</v>
          </cell>
        </row>
        <row r="12619">
          <cell r="A12619">
            <v>191593</v>
          </cell>
          <cell r="B12619" t="str">
            <v>医用静脉曲张袜</v>
          </cell>
          <cell r="C12619" t="str">
            <v>华尔科技集团股份有限公司</v>
          </cell>
          <cell r="D12619" t="str">
            <v>MDAD01中筒袜（厚款）轻型（一级压力）XL</v>
          </cell>
        </row>
        <row r="12620">
          <cell r="A12620">
            <v>191594</v>
          </cell>
          <cell r="B12620" t="str">
            <v>医用静脉曲张袜</v>
          </cell>
          <cell r="C12620" t="str">
            <v>华尔科技集团股份有限公司</v>
          </cell>
          <cell r="D12620" t="str">
            <v>MDAD21中筒袜（厚款）轻型（一级压力）M</v>
          </cell>
        </row>
        <row r="12621">
          <cell r="A12621">
            <v>191597</v>
          </cell>
          <cell r="B12621" t="str">
            <v>医用静脉曲张袜</v>
          </cell>
          <cell r="C12621" t="str">
            <v>华尔科技集团股份有限公司</v>
          </cell>
          <cell r="D12621" t="str">
            <v>MDAF21长筒袜（厚款）轻型（一级压力）M</v>
          </cell>
        </row>
        <row r="12622">
          <cell r="A12622">
            <v>191601</v>
          </cell>
          <cell r="B12622" t="str">
            <v>医用分子筛制氧/雾化机</v>
          </cell>
          <cell r="C12622" t="str">
            <v>仁新节能环保设备（上海）有限公司</v>
          </cell>
          <cell r="D12622" t="str">
            <v>LP-3L-Y</v>
          </cell>
        </row>
        <row r="12623">
          <cell r="A12623">
            <v>191611</v>
          </cell>
          <cell r="B12623" t="str">
            <v>腰椎固定带</v>
          </cell>
          <cell r="C12623" t="str">
            <v>上海康伴保健器械有限公司</v>
          </cell>
          <cell r="D12623" t="str">
            <v>YY-S</v>
          </cell>
        </row>
        <row r="12624">
          <cell r="A12624">
            <v>98351</v>
          </cell>
          <cell r="B12624" t="str">
            <v>腰椎固定带</v>
          </cell>
          <cell r="C12624" t="str">
            <v>上海康伴保健器械有限公司</v>
          </cell>
          <cell r="D12624" t="str">
            <v>YY-XXL</v>
          </cell>
        </row>
        <row r="12625">
          <cell r="A12625">
            <v>191622</v>
          </cell>
          <cell r="B12625" t="str">
            <v>电子体温计</v>
          </cell>
          <cell r="C12625" t="str">
            <v>东莞市好康电子科技有限公司</v>
          </cell>
          <cell r="D12625" t="str">
            <v>HK-902</v>
          </cell>
        </row>
        <row r="12626">
          <cell r="A12626">
            <v>191625</v>
          </cell>
          <cell r="B12626" t="str">
            <v>利司那肽注射液</v>
          </cell>
          <cell r="C12626" t="str">
            <v>赛诺菲(北京)制药有限公司</v>
          </cell>
          <cell r="D12626" t="str">
            <v>20ug：0.1mg，3ml/支（深紫色）</v>
          </cell>
        </row>
        <row r="12627">
          <cell r="A12627">
            <v>191626</v>
          </cell>
          <cell r="B12627" t="str">
            <v>利司那肽注射液</v>
          </cell>
          <cell r="C12627" t="str">
            <v>赛诺菲(北京)制药有限公司</v>
          </cell>
          <cell r="D12627" t="str">
            <v>10ug：0.05mg，3ml/支（绿色）</v>
          </cell>
        </row>
        <row r="12628">
          <cell r="A12628">
            <v>191658</v>
          </cell>
          <cell r="B12628" t="str">
            <v>腰椎固定带</v>
          </cell>
          <cell r="C12628" t="str">
            <v>上海瑞瀚保健用品制造有限公司</v>
          </cell>
          <cell r="D12628" t="str">
            <v>WB-640(M)</v>
          </cell>
        </row>
        <row r="12629">
          <cell r="A12629">
            <v>191659</v>
          </cell>
          <cell r="B12629" t="str">
            <v>腰椎固定带</v>
          </cell>
          <cell r="C12629" t="str">
            <v>上海瑞瀚保健用品制造有限公司</v>
          </cell>
          <cell r="D12629" t="str">
            <v>WB-640(L)</v>
          </cell>
        </row>
        <row r="12630">
          <cell r="A12630">
            <v>184552</v>
          </cell>
          <cell r="B12630" t="str">
            <v>创伤应急包</v>
          </cell>
          <cell r="C12630" t="str">
            <v>青岛海诺生物工程有限公司</v>
          </cell>
          <cell r="D12630" t="str">
            <v>HN-001(156组件)</v>
          </cell>
        </row>
        <row r="12631">
          <cell r="A12631">
            <v>184555</v>
          </cell>
          <cell r="B12631" t="str">
            <v>医用脱脂棉</v>
          </cell>
          <cell r="C12631" t="str">
            <v>稳健医疗（嘉鱼）有限公司</v>
          </cell>
          <cell r="D12631" t="str">
            <v>棉球 25g(0.3g/个)灭菌级</v>
          </cell>
        </row>
        <row r="12632">
          <cell r="A12632">
            <v>184557</v>
          </cell>
          <cell r="B12632" t="str">
            <v>安尔碘Ⅲ型皮肤消毒液</v>
          </cell>
          <cell r="C12632" t="str">
            <v>上海利康消毒高科技有限公司</v>
          </cell>
          <cell r="D12632" t="str">
            <v>50ml</v>
          </cell>
        </row>
        <row r="12633">
          <cell r="A12633">
            <v>185250</v>
          </cell>
          <cell r="B12633" t="str">
            <v>成人纸尿裤</v>
          </cell>
          <cell r="C12633" t="str">
            <v>TZMO SA（波兰）</v>
          </cell>
          <cell r="D12633" t="str">
            <v>75cm-110cmx10片M</v>
          </cell>
        </row>
        <row r="12634">
          <cell r="A12634">
            <v>185251</v>
          </cell>
          <cell r="B12634" t="str">
            <v>婴儿纸尿裤</v>
          </cell>
          <cell r="C12634" t="str">
            <v>TZMO SA（波兰）</v>
          </cell>
          <cell r="D12634" t="str">
            <v>extrasmall/XS码x24片</v>
          </cell>
        </row>
        <row r="12635">
          <cell r="A12635">
            <v>185256</v>
          </cell>
          <cell r="B12635" t="str">
            <v>婴儿纸尿裤</v>
          </cell>
          <cell r="C12635" t="str">
            <v>TZMO SA（波兰）</v>
          </cell>
          <cell r="D12635" t="str">
            <v>small/S码x22片</v>
          </cell>
        </row>
        <row r="12636">
          <cell r="A12636">
            <v>185260</v>
          </cell>
          <cell r="B12636" t="str">
            <v>盐酸二甲双胍缓释片</v>
          </cell>
          <cell r="C12636" t="str">
            <v>德国Merck KGaA</v>
          </cell>
          <cell r="D12636" t="str">
            <v>0.5gx30片</v>
          </cell>
        </row>
        <row r="12637">
          <cell r="A12637">
            <v>185261</v>
          </cell>
          <cell r="B12637" t="str">
            <v>罗补甫克比日丸</v>
          </cell>
          <cell r="C12637" t="str">
            <v>和田维吾尔药业股份有限公司</v>
          </cell>
          <cell r="D12637" t="str">
            <v>0.3gx40丸x2板</v>
          </cell>
        </row>
        <row r="12638">
          <cell r="A12638">
            <v>185255</v>
          </cell>
          <cell r="B12638" t="str">
            <v>成人纸尿裤</v>
          </cell>
          <cell r="C12638" t="str">
            <v>TZMO SA（波兰）</v>
          </cell>
          <cell r="D12638" t="str">
            <v>100cm-150cmx10片L</v>
          </cell>
        </row>
        <row r="12639">
          <cell r="A12639">
            <v>185257</v>
          </cell>
          <cell r="B12639" t="str">
            <v>婴儿纸尿裤</v>
          </cell>
          <cell r="C12639" t="str">
            <v>TZMO SA（波兰）</v>
          </cell>
          <cell r="D12639" t="str">
            <v>large/L码x16片</v>
          </cell>
        </row>
        <row r="12640">
          <cell r="A12640">
            <v>185258</v>
          </cell>
          <cell r="B12640" t="str">
            <v>婴儿纸尿裤</v>
          </cell>
          <cell r="C12640" t="str">
            <v>TZMO SA（波兰）</v>
          </cell>
          <cell r="D12640" t="str">
            <v>before码x46片</v>
          </cell>
        </row>
        <row r="12641">
          <cell r="A12641">
            <v>185259</v>
          </cell>
          <cell r="B12641" t="str">
            <v>婴儿纸尿裤</v>
          </cell>
          <cell r="C12641" t="str">
            <v>TZMO SA（波兰）</v>
          </cell>
          <cell r="D12641" t="str">
            <v>extralarge/XL码x14片</v>
          </cell>
        </row>
        <row r="12642">
          <cell r="A12642">
            <v>185252</v>
          </cell>
          <cell r="B12642" t="str">
            <v>婴儿纸尿裤</v>
          </cell>
          <cell r="C12642" t="str">
            <v>TZMO SA（波兰）</v>
          </cell>
          <cell r="D12642" t="str">
            <v>medium/M码x18片</v>
          </cell>
        </row>
        <row r="12643">
          <cell r="A12643">
            <v>188151</v>
          </cell>
          <cell r="B12643" t="str">
            <v>医用冷敷贴</v>
          </cell>
          <cell r="C12643" t="str">
            <v>江苏朗沁科技有限公司</v>
          </cell>
          <cell r="D12643" t="str">
            <v>25gx1贴</v>
          </cell>
        </row>
        <row r="12644">
          <cell r="A12644">
            <v>187527</v>
          </cell>
          <cell r="B12644" t="str">
            <v>小型医用制氧机</v>
          </cell>
          <cell r="C12644" t="str">
            <v>合肥雅美娜环境医疗设备有限公司（原名称：合肥美菱净化设备有限公司）</v>
          </cell>
          <cell r="D12644" t="str">
            <v>ZY-3SW</v>
          </cell>
        </row>
        <row r="12645">
          <cell r="A12645">
            <v>187463</v>
          </cell>
          <cell r="B12645" t="str">
            <v>造口袋</v>
          </cell>
          <cell r="C12645" t="str">
            <v>青岛爱蓓泽医疗有限公司</v>
          </cell>
          <cell r="D12645" t="str">
            <v>(一件式 开口型) JZJ-ZKD-A/150ml</v>
          </cell>
        </row>
        <row r="12646">
          <cell r="A12646">
            <v>160108</v>
          </cell>
          <cell r="B12646" t="str">
            <v>青黛</v>
          </cell>
          <cell r="C12646" t="str">
            <v>亳州市沪谯药业有限公司</v>
          </cell>
          <cell r="D12646" t="str">
            <v>10g净制</v>
          </cell>
        </row>
        <row r="12647">
          <cell r="A12647">
            <v>188106</v>
          </cell>
          <cell r="B12647" t="str">
            <v>同仁乌鸡白凤口服液</v>
          </cell>
          <cell r="C12647" t="str">
            <v>北京同仁堂股份有限公司同仁堂制药厂</v>
          </cell>
          <cell r="D12647" t="str">
            <v>10mlx24支</v>
          </cell>
        </row>
        <row r="12648">
          <cell r="A12648">
            <v>186731</v>
          </cell>
          <cell r="B12648" t="str">
            <v>医用隔离面罩</v>
          </cell>
          <cell r="C12648" t="str">
            <v>全隆实业（嘉兴）有限公司</v>
          </cell>
          <cell r="D12648" t="str">
            <v>13cmx16cmx3片 非灭菌型护面式I型</v>
          </cell>
        </row>
        <row r="12649">
          <cell r="A12649">
            <v>186733</v>
          </cell>
          <cell r="B12649" t="str">
            <v>医用隔离面罩</v>
          </cell>
          <cell r="C12649" t="str">
            <v>全隆实业（嘉兴）有限公司</v>
          </cell>
          <cell r="D12649" t="str">
            <v>11cmx13cmx3片 非灭菌型护面式III型</v>
          </cell>
        </row>
        <row r="12650">
          <cell r="A12650">
            <v>187103</v>
          </cell>
          <cell r="B12650" t="str">
            <v>道源堂育发防脱洗发露</v>
          </cell>
          <cell r="C12650" t="str">
            <v>四川省成都道源化妆品有限责任公司</v>
          </cell>
          <cell r="D12650" t="str">
            <v>300ml</v>
          </cell>
        </row>
        <row r="12651">
          <cell r="A12651">
            <v>154510</v>
          </cell>
          <cell r="B12651" t="str">
            <v>番泻叶</v>
          </cell>
          <cell r="C12651" t="str">
            <v>湖北金贵中药饮片有限公司</v>
          </cell>
          <cell r="D12651" t="str">
            <v>40g</v>
          </cell>
        </row>
        <row r="12652">
          <cell r="A12652">
            <v>154513</v>
          </cell>
          <cell r="B12652" t="str">
            <v>炒黑芝麻</v>
          </cell>
          <cell r="C12652" t="str">
            <v>湖北金贵中药饮片有限公司</v>
          </cell>
          <cell r="D12652" t="str">
            <v>200g</v>
          </cell>
        </row>
        <row r="12653">
          <cell r="A12653">
            <v>154517</v>
          </cell>
          <cell r="B12653" t="str">
            <v>甘草</v>
          </cell>
          <cell r="C12653" t="str">
            <v>湖北金贵中药饮片有限公司</v>
          </cell>
          <cell r="D12653" t="str">
            <v>100g</v>
          </cell>
        </row>
        <row r="12654">
          <cell r="A12654">
            <v>164202</v>
          </cell>
          <cell r="B12654" t="str">
            <v>西格列汀二甲双胍片(II)</v>
          </cell>
          <cell r="C12654" t="str">
            <v>波多黎各Patheon Puerto Rico,Inc.(Manati)</v>
          </cell>
          <cell r="D12654" t="str">
            <v>50mg：850mgx7片x4板</v>
          </cell>
        </row>
        <row r="12655">
          <cell r="A12655">
            <v>189071</v>
          </cell>
          <cell r="B12655" t="str">
            <v>核桃仁</v>
          </cell>
          <cell r="C12655" t="str">
            <v>湖北金贵中药饮片有限公司</v>
          </cell>
          <cell r="D12655" t="str">
            <v>250g</v>
          </cell>
        </row>
        <row r="12656">
          <cell r="A12656">
            <v>189068</v>
          </cell>
          <cell r="B12656" t="str">
            <v>黑豆</v>
          </cell>
          <cell r="C12656" t="str">
            <v>湖北金贵中药饮片有限公司</v>
          </cell>
          <cell r="D12656" t="str">
            <v>300g</v>
          </cell>
        </row>
        <row r="12657">
          <cell r="A12657">
            <v>189069</v>
          </cell>
          <cell r="B12657" t="str">
            <v>灵芝</v>
          </cell>
          <cell r="C12657" t="str">
            <v>湖北金贵中药饮片有限公司</v>
          </cell>
          <cell r="D12657" t="str">
            <v>无</v>
          </cell>
        </row>
        <row r="12658">
          <cell r="A12658">
            <v>189070</v>
          </cell>
          <cell r="B12658" t="str">
            <v>香橼</v>
          </cell>
          <cell r="C12658" t="str">
            <v>湖北金贵中药饮片有限公司</v>
          </cell>
          <cell r="D12658" t="str">
            <v>统丝</v>
          </cell>
        </row>
        <row r="12659">
          <cell r="A12659">
            <v>189073</v>
          </cell>
          <cell r="B12659" t="str">
            <v>黑木耳</v>
          </cell>
          <cell r="C12659" t="str">
            <v>湖北金贵中药饮片有限公司</v>
          </cell>
          <cell r="D12659" t="str">
            <v>40g</v>
          </cell>
        </row>
        <row r="12660">
          <cell r="A12660">
            <v>189072</v>
          </cell>
          <cell r="B12660" t="str">
            <v>芡实</v>
          </cell>
          <cell r="C12660" t="str">
            <v>湖北金贵中药饮片有限公司</v>
          </cell>
          <cell r="D12660" t="str">
            <v>150g</v>
          </cell>
        </row>
        <row r="12661">
          <cell r="A12661">
            <v>191660</v>
          </cell>
          <cell r="B12661" t="str">
            <v>腰椎固定带</v>
          </cell>
          <cell r="C12661" t="str">
            <v>上海瑞瀚保健用品制造有限公司</v>
          </cell>
          <cell r="D12661" t="str">
            <v>WB-640(XL)</v>
          </cell>
        </row>
        <row r="12662">
          <cell r="A12662">
            <v>191672</v>
          </cell>
          <cell r="B12662" t="str">
            <v>压力绷带</v>
          </cell>
          <cell r="C12662" t="str">
            <v>上海瑞瀚保健用品制造有限公司</v>
          </cell>
          <cell r="D12662" t="str">
            <v>EB-586(束胸带) XL</v>
          </cell>
        </row>
        <row r="12663">
          <cell r="A12663">
            <v>191670</v>
          </cell>
          <cell r="B12663" t="str">
            <v>压力绷带</v>
          </cell>
          <cell r="C12663" t="str">
            <v>上海瑞瀚保健用品制造有限公司</v>
          </cell>
          <cell r="D12663" t="str">
            <v>EB-586(束胸带) M</v>
          </cell>
        </row>
        <row r="12664">
          <cell r="A12664">
            <v>191671</v>
          </cell>
          <cell r="B12664" t="str">
            <v>压力绷带</v>
          </cell>
          <cell r="C12664" t="str">
            <v>上海瑞瀚保健用品制造有限公司</v>
          </cell>
          <cell r="D12664" t="str">
            <v>EB-586(束胸带) L</v>
          </cell>
        </row>
        <row r="12665">
          <cell r="A12665">
            <v>173320</v>
          </cell>
          <cell r="B12665" t="str">
            <v>心通口服液</v>
          </cell>
          <cell r="C12665" t="str">
            <v>鲁南厚普制药有限公司</v>
          </cell>
          <cell r="D12665" t="str">
            <v>10mlx10支（无蔗糖）</v>
          </cell>
        </row>
        <row r="12666">
          <cell r="A12666">
            <v>191688</v>
          </cell>
          <cell r="B12666" t="str">
            <v>压力绷带</v>
          </cell>
          <cell r="C12666" t="str">
            <v>上海瑞瀚保健用品制造有限公司</v>
          </cell>
          <cell r="D12666" t="str">
            <v>ES-701(针织护膝) L</v>
          </cell>
        </row>
        <row r="12667">
          <cell r="A12667">
            <v>191696</v>
          </cell>
          <cell r="B12667" t="str">
            <v>压力绷带</v>
          </cell>
          <cell r="C12667" t="str">
            <v>上海瑞瀚保健用品制造有限公司</v>
          </cell>
          <cell r="D12667" t="str">
            <v>WS-903(缠绕式护踝)S/M</v>
          </cell>
        </row>
        <row r="12668">
          <cell r="A12668">
            <v>191701</v>
          </cell>
          <cell r="B12668" t="str">
            <v>压力绷带</v>
          </cell>
          <cell r="C12668" t="str">
            <v>上海瑞瀚保健用品制造有限公司</v>
          </cell>
          <cell r="D12668" t="str">
            <v>ES-801(针织护小腿) XL</v>
          </cell>
        </row>
        <row r="12669">
          <cell r="A12669">
            <v>191702</v>
          </cell>
          <cell r="B12669" t="str">
            <v>压力绷带</v>
          </cell>
          <cell r="C12669" t="str">
            <v>上海瑞瀚保健用品制造有限公司</v>
          </cell>
          <cell r="D12669" t="str">
            <v>ES-801(针织护小腿) M</v>
          </cell>
        </row>
        <row r="12670">
          <cell r="A12670">
            <v>191705</v>
          </cell>
          <cell r="B12670" t="str">
            <v>压力绷带</v>
          </cell>
          <cell r="C12670" t="str">
            <v>上海瑞瀚保健用品制造有限公司</v>
          </cell>
          <cell r="D12670" t="str">
            <v>ES-201(针织护肘) XL</v>
          </cell>
        </row>
        <row r="12671">
          <cell r="A12671">
            <v>191684</v>
          </cell>
          <cell r="B12671" t="str">
            <v>压力绷带</v>
          </cell>
          <cell r="C12671" t="str">
            <v>上海瑞瀚保健用品制造有限公司</v>
          </cell>
          <cell r="D12671" t="str">
            <v>EO-301(单一尺寸 网状手臂吊带)</v>
          </cell>
        </row>
        <row r="12672">
          <cell r="A12672">
            <v>191692</v>
          </cell>
          <cell r="B12672" t="str">
            <v>压力绷带</v>
          </cell>
          <cell r="C12672" t="str">
            <v>上海瑞瀚保健用品制造有限公司</v>
          </cell>
          <cell r="D12672" t="str">
            <v>WS-301（单一尺寸 缠绕式护腕）</v>
          </cell>
        </row>
        <row r="12673">
          <cell r="A12673">
            <v>191695</v>
          </cell>
          <cell r="B12673" t="str">
            <v>压力绷带</v>
          </cell>
          <cell r="C12673" t="str">
            <v>上海瑞瀚保健用品制造有限公司</v>
          </cell>
          <cell r="D12673" t="str">
            <v>ES-901(针织护踝) M</v>
          </cell>
        </row>
        <row r="12674">
          <cell r="A12674">
            <v>186496</v>
          </cell>
          <cell r="B12674" t="str">
            <v>仙靓蛇胆牛黄花露水</v>
          </cell>
          <cell r="C12674" t="str">
            <v>南通市潘妍化妆品厂</v>
          </cell>
          <cell r="D12674" t="str">
            <v>195ml</v>
          </cell>
        </row>
        <row r="12675">
          <cell r="A12675">
            <v>186490</v>
          </cell>
          <cell r="B12675" t="str">
            <v>仙靓蚊不叮香露</v>
          </cell>
          <cell r="C12675" t="str">
            <v>南通市潘妍化妆品厂</v>
          </cell>
          <cell r="D12675" t="str">
            <v>80ml</v>
          </cell>
        </row>
        <row r="12676">
          <cell r="A12676">
            <v>186494</v>
          </cell>
          <cell r="B12676" t="str">
            <v>仙靓薄荷清凉花露水</v>
          </cell>
          <cell r="C12676" t="str">
            <v>南通市潘妍化妆品厂</v>
          </cell>
          <cell r="D12676" t="str">
            <v>195ml</v>
          </cell>
        </row>
        <row r="12677">
          <cell r="A12677">
            <v>57993</v>
          </cell>
          <cell r="B12677" t="str">
            <v>二妙丸</v>
          </cell>
          <cell r="C12677" t="str">
            <v>北京同仁堂制药有限公司</v>
          </cell>
          <cell r="D12677" t="str">
            <v>6gx12袋</v>
          </cell>
        </row>
        <row r="12678">
          <cell r="A12678">
            <v>100104</v>
          </cell>
          <cell r="B12678" t="str">
            <v>苯磺酸氨氯地平片</v>
          </cell>
          <cell r="C12678" t="str">
            <v>山东方明药业集团股份有限公司</v>
          </cell>
          <cell r="D12678" t="str">
            <v>5mgx14片x2板</v>
          </cell>
        </row>
        <row r="12679">
          <cell r="A12679">
            <v>120033</v>
          </cell>
          <cell r="B12679" t="str">
            <v>拉坦前列素滴眼液（特力清）</v>
          </cell>
          <cell r="C12679" t="str">
            <v>鲁南贝特制药有限公司(原山东鲁南贝特制药有限公司)</v>
          </cell>
          <cell r="D12679" t="str">
            <v>2.5ml:0.125mg</v>
          </cell>
        </row>
        <row r="12680">
          <cell r="A12680">
            <v>125986</v>
          </cell>
          <cell r="B12680" t="str">
            <v>盐酸克林霉素棕榈酸酯分散片</v>
          </cell>
          <cell r="C12680" t="str">
            <v>广州一品红制药有限公司 （原云南一品红制药有限公司）</v>
          </cell>
          <cell r="D12680" t="str">
            <v>75mgx6片x3板</v>
          </cell>
        </row>
        <row r="12681">
          <cell r="A12681">
            <v>147933</v>
          </cell>
          <cell r="B12681" t="str">
            <v>溴芬酸钠滴眼液</v>
          </cell>
          <cell r="C12681" t="str">
            <v>辰欣佛都药业（汶上）有限公司</v>
          </cell>
          <cell r="D12681" t="str">
            <v>5ml：5mg（0.1%）</v>
          </cell>
        </row>
        <row r="12682">
          <cell r="A12682">
            <v>150505</v>
          </cell>
          <cell r="B12682" t="str">
            <v>坎地沙坦酯片</v>
          </cell>
          <cell r="C12682" t="str">
            <v>迪沙药业集团有限公司</v>
          </cell>
          <cell r="D12682" t="str">
            <v>8mgx18片</v>
          </cell>
        </row>
        <row r="12683">
          <cell r="A12683">
            <v>156607</v>
          </cell>
          <cell r="B12683" t="str">
            <v>疏风定痛丸</v>
          </cell>
          <cell r="C12683" t="str">
            <v>内蒙古天奇中蒙制药股份有限公司（原赤峰天奇制药）</v>
          </cell>
          <cell r="D12683" t="str">
            <v>6gx10丸</v>
          </cell>
        </row>
        <row r="12684">
          <cell r="A12684">
            <v>188344</v>
          </cell>
          <cell r="B12684" t="str">
            <v>医用外固定躯干支具</v>
          </cell>
          <cell r="C12684" t="str">
            <v>彪仕医技股份有限公司</v>
          </cell>
          <cell r="D12684" t="str">
            <v>4062</v>
          </cell>
        </row>
        <row r="12685">
          <cell r="A12685">
            <v>188346</v>
          </cell>
          <cell r="B12685" t="str">
            <v>医用阴道冲洗器</v>
          </cell>
          <cell r="C12685" t="str">
            <v>宁波莱森贝尔医疗器械有限公司</v>
          </cell>
          <cell r="D12685" t="str">
            <v>200ml PVC防逆流型1只/包</v>
          </cell>
        </row>
        <row r="12686">
          <cell r="A12686">
            <v>179152</v>
          </cell>
          <cell r="B12686" t="str">
            <v>谷比利朗欣片</v>
          </cell>
          <cell r="C12686" t="str">
            <v>营养屋（成都）生物医药有限公司</v>
          </cell>
          <cell r="D12686" t="str">
            <v>180g（1.0gx60片x3瓶）</v>
          </cell>
        </row>
        <row r="12687">
          <cell r="A12687">
            <v>188392</v>
          </cell>
          <cell r="B12687" t="str">
            <v>牙痛药水</v>
          </cell>
          <cell r="C12687" t="str">
            <v>广西慧宝源医药科技有限公司</v>
          </cell>
          <cell r="D12687" t="str">
            <v>5ml
</v>
          </cell>
        </row>
        <row r="12688">
          <cell r="A12688">
            <v>187570</v>
          </cell>
          <cell r="B12688" t="str">
            <v>尿液分析试纸（干化学法）</v>
          </cell>
          <cell r="C12688" t="str">
            <v>苏州第壹制药有限公司</v>
          </cell>
          <cell r="D12688" t="str">
            <v>11AI 100条</v>
          </cell>
        </row>
        <row r="12689">
          <cell r="A12689">
            <v>170430</v>
          </cell>
          <cell r="B12689" t="str">
            <v>紫苏叶</v>
          </cell>
          <cell r="C12689" t="str">
            <v>其他生产厂家</v>
          </cell>
          <cell r="D12689" t="str">
            <v>切制</v>
          </cell>
        </row>
        <row r="12690">
          <cell r="A12690">
            <v>186345</v>
          </cell>
          <cell r="B12690" t="str">
            <v>血糖试纸（葡萄糖氧化酶法） </v>
          </cell>
          <cell r="C12690" t="str">
            <v>江苏鱼跃凯立特生物科技有限公司</v>
          </cell>
          <cell r="D12690" t="str">
            <v>50片/盒（与305A.305B、GU100配套使用） </v>
          </cell>
        </row>
        <row r="12691">
          <cell r="A12691">
            <v>188697</v>
          </cell>
          <cell r="B12691" t="str">
            <v>皮肤保湿修护敷料</v>
          </cell>
          <cell r="C12691" t="str">
            <v>陕西佰傲再生医学有限公司</v>
          </cell>
          <cell r="D12691" t="str">
            <v>SMRD-04(P) 150ml</v>
          </cell>
        </row>
        <row r="12692">
          <cell r="A12692">
            <v>188698</v>
          </cell>
          <cell r="B12692" t="str">
            <v>皮肤修护敷料</v>
          </cell>
          <cell r="C12692" t="str">
            <v>陕西佰傲再生医学有限公司</v>
          </cell>
          <cell r="D12692" t="str">
            <v>SRD-O 25gx6片</v>
          </cell>
        </row>
        <row r="12693">
          <cell r="A12693">
            <v>188702</v>
          </cell>
          <cell r="B12693" t="str">
            <v>皮肤屏障伤口护理膏体敷料</v>
          </cell>
          <cell r="C12693" t="str">
            <v>海南希睿达生物技术有限公司</v>
          </cell>
          <cell r="D12693" t="str">
            <v>50g</v>
          </cell>
        </row>
        <row r="12694">
          <cell r="A12694">
            <v>188703</v>
          </cell>
          <cell r="B12694" t="str">
            <v>皮肤屏障伤口护理敷料</v>
          </cell>
          <cell r="C12694" t="str">
            <v>海南希睿达生物技术有限公司</v>
          </cell>
          <cell r="D12694" t="str">
            <v>Ⅲ型（100g）</v>
          </cell>
        </row>
        <row r="12695">
          <cell r="A12695">
            <v>188704</v>
          </cell>
          <cell r="B12695" t="str">
            <v>前列腺热磁灸</v>
          </cell>
          <cell r="C12695" t="str">
            <v>辽宁康鑫医疗器械厂</v>
          </cell>
          <cell r="D12695" t="str">
            <v>Ⅰ型x3贴 Ⅱ型x3贴 </v>
          </cell>
        </row>
        <row r="12696">
          <cell r="A12696">
            <v>188705</v>
          </cell>
          <cell r="B12696" t="str">
            <v>穴位治疗灸</v>
          </cell>
          <cell r="C12696" t="str">
            <v>辽宁康鑫医疗器械厂</v>
          </cell>
          <cell r="D12696" t="str">
            <v>Φ8cm x6贴</v>
          </cell>
        </row>
        <row r="12697">
          <cell r="A12697">
            <v>188706</v>
          </cell>
          <cell r="B12697" t="str">
            <v>暖宫隔物灸</v>
          </cell>
          <cell r="C12697" t="str">
            <v>辽宁康鑫医疗器械厂</v>
          </cell>
          <cell r="D12697" t="str">
            <v>100mmx130mmx4贴</v>
          </cell>
        </row>
        <row r="12698">
          <cell r="A12698">
            <v>188723</v>
          </cell>
          <cell r="B12698" t="str">
            <v>医用隔离面罩</v>
          </cell>
          <cell r="C12698" t="str">
            <v>徐州贝德氏卫生用品有限公司</v>
          </cell>
          <cell r="D12698" t="str">
            <v>折叠式：GM-B-S(小号)2只（内附2枚隔离片）</v>
          </cell>
        </row>
        <row r="12699">
          <cell r="A12699">
            <v>188724</v>
          </cell>
          <cell r="B12699" t="str">
            <v>医用隔离面罩</v>
          </cell>
          <cell r="C12699" t="str">
            <v>徐州贝德氏卫生用品有限公司</v>
          </cell>
          <cell r="D12699" t="str">
            <v>折叠式：GM-B-L(大号)3只（内附3枚隔离片）</v>
          </cell>
        </row>
        <row r="12700">
          <cell r="A12700">
            <v>188722</v>
          </cell>
          <cell r="B12700" t="str">
            <v>医用隔离面罩</v>
          </cell>
          <cell r="C12700" t="str">
            <v>徐州贝德氏卫生用品有限公司</v>
          </cell>
          <cell r="D12700" t="str">
            <v>折叠式：GM-A-L(大号)1只（内附3枚隔离片）</v>
          </cell>
        </row>
        <row r="12701">
          <cell r="A12701">
            <v>188729</v>
          </cell>
          <cell r="B12701" t="str">
            <v>医用隔离面罩</v>
          </cell>
          <cell r="C12701" t="str">
            <v>徐州贝德氏卫生用品有限公司</v>
          </cell>
          <cell r="D12701" t="str">
            <v>折叠式：GM-B-L(大号)1只（内附2枚隔离片）</v>
          </cell>
        </row>
        <row r="12702">
          <cell r="A12702">
            <v>188758</v>
          </cell>
          <cell r="B12702" t="str">
            <v>医用压力袜</v>
          </cell>
          <cell r="C12702" t="str">
            <v>彪仕医技股份有限公司</v>
          </cell>
          <cell r="D12702" t="str">
            <v>2821 Ⅳ</v>
          </cell>
        </row>
        <row r="12703">
          <cell r="A12703">
            <v>188759</v>
          </cell>
          <cell r="B12703" t="str">
            <v>医用压力袜</v>
          </cell>
          <cell r="C12703" t="str">
            <v>彪仕医技股份有限公司</v>
          </cell>
          <cell r="D12703" t="str">
            <v>2821 Ⅱ</v>
          </cell>
        </row>
        <row r="12704">
          <cell r="A12704">
            <v>184709</v>
          </cell>
          <cell r="B12704" t="str">
            <v>洁芙柔免洗手消毒凝胶</v>
          </cell>
          <cell r="C12704" t="str">
            <v>上海利康消毒高科技有限公司</v>
          </cell>
          <cell r="D12704" t="str">
            <v>60ml</v>
          </cell>
        </row>
        <row r="12705">
          <cell r="A12705">
            <v>184708</v>
          </cell>
          <cell r="B12705" t="str">
            <v>点而康表面消毒液</v>
          </cell>
          <cell r="C12705" t="str">
            <v>上海利康消毒高科技有限公司</v>
          </cell>
          <cell r="D12705" t="str">
            <v>280ml</v>
          </cell>
        </row>
        <row r="12706">
          <cell r="A12706">
            <v>185022</v>
          </cell>
          <cell r="B12706" t="str">
            <v>海贽油（海贽臭氧抑菌油）</v>
          </cell>
          <cell r="C12706" t="str">
            <v>湖南海贽医疗科技有限公司</v>
          </cell>
          <cell r="D12706" t="str">
            <v>15ml</v>
          </cell>
        </row>
        <row r="12707">
          <cell r="A12707">
            <v>185029</v>
          </cell>
          <cell r="B12707" t="str">
            <v>朗千金草本乳膏抗菌剂</v>
          </cell>
          <cell r="C12707" t="str">
            <v>四川省蜀东药业有限公司</v>
          </cell>
          <cell r="D12707" t="str">
            <v>15g/支</v>
          </cell>
        </row>
        <row r="12708">
          <cell r="A12708">
            <v>184704</v>
          </cell>
          <cell r="B12708" t="str">
            <v>灵芝孢子（破壁）</v>
          </cell>
          <cell r="C12708" t="str">
            <v>成都汇道堂中药饮片有限责任公司</v>
          </cell>
          <cell r="D12708" t="str">
            <v>2gx14袋（桐君阁）</v>
          </cell>
        </row>
        <row r="12709">
          <cell r="A12709">
            <v>166208</v>
          </cell>
          <cell r="B12709" t="str">
            <v>曲安奈德口腔软膏</v>
          </cell>
          <cell r="C12709" t="str">
            <v>澳美制药厂</v>
          </cell>
          <cell r="D12709" t="str">
            <v>0.1%:5g</v>
          </cell>
        </row>
        <row r="12710">
          <cell r="A12710">
            <v>163101</v>
          </cell>
          <cell r="B12710" t="str">
            <v>风油精</v>
          </cell>
          <cell r="C12710" t="str">
            <v>上海中华药业南通有限公司(南通中宝药业)</v>
          </cell>
          <cell r="D12710" t="str">
            <v>9ml</v>
          </cell>
        </row>
        <row r="12711">
          <cell r="A12711">
            <v>185309</v>
          </cell>
          <cell r="B12711" t="str">
            <v>蒙脱石散</v>
          </cell>
          <cell r="C12711" t="str">
            <v>博福-益普生(天津)制药有限公司</v>
          </cell>
          <cell r="D12711" t="str">
            <v>3gx10袋</v>
          </cell>
        </row>
        <row r="12712">
          <cell r="A12712">
            <v>118020</v>
          </cell>
          <cell r="B12712" t="str">
            <v>穿心莲内酯滴丸</v>
          </cell>
          <cell r="C12712" t="str">
            <v>天士力医药集团股份有限公司(原:天士力制药集团股份有限公司)</v>
          </cell>
          <cell r="D12712" t="str">
            <v>0.15gx12袋</v>
          </cell>
        </row>
        <row r="12713">
          <cell r="A12713">
            <v>147858</v>
          </cell>
          <cell r="B12713" t="str">
            <v>硫酸氢氯吡格雷片</v>
          </cell>
          <cell r="C12713" t="str">
            <v>深圳信立泰药业股份有限公司</v>
          </cell>
          <cell r="D12713" t="str">
            <v>75mgx7片</v>
          </cell>
        </row>
        <row r="12714">
          <cell r="A12714">
            <v>162538</v>
          </cell>
          <cell r="B12714" t="str">
            <v>香芍颗粒</v>
          </cell>
          <cell r="C12714" t="str">
            <v>扬子江药业集团四川海蓉药业有限公司</v>
          </cell>
          <cell r="D12714" t="str">
            <v>4gx3袋</v>
          </cell>
        </row>
        <row r="12715">
          <cell r="A12715">
            <v>166987</v>
          </cell>
          <cell r="B12715" t="str">
            <v>蓝芩口服液</v>
          </cell>
          <cell r="C12715" t="str">
            <v>江苏扬子江药业集团有限公司</v>
          </cell>
          <cell r="D12715" t="str">
            <v>10ml(相当于原药材21.2克)x6支</v>
          </cell>
        </row>
        <row r="12716">
          <cell r="A12716">
            <v>184367</v>
          </cell>
          <cell r="B12716" t="str">
            <v>汤臣倍健钙镁咀嚼片（4-17岁）</v>
          </cell>
          <cell r="C12716" t="str">
            <v>汤臣倍健股份有限公司</v>
          </cell>
          <cell r="D12716" t="str">
            <v>144g（1.6g/片x90片）</v>
          </cell>
        </row>
        <row r="12717">
          <cell r="A12717">
            <v>183567</v>
          </cell>
          <cell r="B12717" t="str">
            <v>爱普列特片</v>
          </cell>
          <cell r="C12717" t="str">
            <v>江苏联环药业股份有限公司</v>
          </cell>
          <cell r="D12717" t="str">
            <v>5mgx20片</v>
          </cell>
        </row>
        <row r="12718">
          <cell r="A12718">
            <v>184018</v>
          </cell>
          <cell r="B12718" t="str">
            <v>板蓝根泡腾片</v>
          </cell>
          <cell r="C12718" t="str">
            <v>天士力医药集团股份有限公司(原:天士力制药集团股份有限公司)</v>
          </cell>
          <cell r="D12718" t="str">
            <v>4.5gx6片</v>
          </cell>
        </row>
        <row r="12719">
          <cell r="A12719">
            <v>184569</v>
          </cell>
          <cell r="B12719" t="str">
            <v>电子多用陶瓷壶</v>
          </cell>
          <cell r="C12719" t="str">
            <v>潮州市潮安区东凤镇荣乐不锈钢制品厂</v>
          </cell>
          <cell r="D12719" t="str">
            <v>5.0L（YLR205）</v>
          </cell>
        </row>
        <row r="12720">
          <cell r="A12720">
            <v>184568</v>
          </cell>
          <cell r="B12720" t="str">
            <v>电子多用陶瓷壶</v>
          </cell>
          <cell r="C12720" t="str">
            <v>潮州市潮安区东凤镇荣乐不锈钢制品厂</v>
          </cell>
          <cell r="D12720" t="str">
            <v>4.0L（YLR204）</v>
          </cell>
        </row>
        <row r="12721">
          <cell r="A12721">
            <v>173954</v>
          </cell>
          <cell r="B12721" t="str">
            <v>壳聚糖妇科洗液</v>
          </cell>
          <cell r="C12721" t="str">
            <v>吉林省七维生物科技有限公司</v>
          </cell>
          <cell r="D12721" t="str">
            <v>200ml</v>
          </cell>
        </row>
        <row r="12722">
          <cell r="A12722">
            <v>187318</v>
          </cell>
          <cell r="B12722" t="str">
            <v>医用冷敷贴</v>
          </cell>
          <cell r="C12722" t="str">
            <v>山东百奥生物医药有限公司</v>
          </cell>
          <cell r="D12722" t="str">
            <v>25gx5片（BR-Ⅰ型）</v>
          </cell>
        </row>
        <row r="12723">
          <cell r="A12723">
            <v>191641</v>
          </cell>
          <cell r="B12723" t="str">
            <v>医用辅助袜</v>
          </cell>
          <cell r="C12723" t="str">
            <v>达豫实业有限公司</v>
          </cell>
          <cell r="D12723" t="str">
            <v>MK101551中筒露趾（30-40mmHg）XXL</v>
          </cell>
        </row>
        <row r="12724">
          <cell r="A12724">
            <v>191700</v>
          </cell>
          <cell r="B12724" t="str">
            <v>黑芝麻</v>
          </cell>
          <cell r="C12724" t="str">
            <v>云南向辉药业有限公司</v>
          </cell>
          <cell r="D12724" t="str">
            <v>200g</v>
          </cell>
        </row>
        <row r="12725">
          <cell r="A12725">
            <v>191703</v>
          </cell>
          <cell r="B12725" t="str">
            <v>压力绷带</v>
          </cell>
          <cell r="C12725" t="str">
            <v>上海瑞瀚保健用品制造有限公司</v>
          </cell>
          <cell r="D12725" t="str">
            <v>ES-801(针织护小腿) L</v>
          </cell>
        </row>
        <row r="12726">
          <cell r="A12726">
            <v>191706</v>
          </cell>
          <cell r="B12726" t="str">
            <v>压力绷带</v>
          </cell>
          <cell r="C12726" t="str">
            <v>上海瑞瀚保健用品制造有限公司</v>
          </cell>
          <cell r="D12726" t="str">
            <v>ES-201(针织护肘) M</v>
          </cell>
        </row>
        <row r="12727">
          <cell r="A12727">
            <v>191707</v>
          </cell>
          <cell r="B12727" t="str">
            <v>压力绷带</v>
          </cell>
          <cell r="C12727" t="str">
            <v>上海瑞瀚保健用品制造有限公司</v>
          </cell>
          <cell r="D12727" t="str">
            <v>ES-201(针织护肘) L</v>
          </cell>
        </row>
        <row r="12728">
          <cell r="A12728">
            <v>191681</v>
          </cell>
          <cell r="B12728" t="str">
            <v>压力绷带</v>
          </cell>
          <cell r="C12728" t="str">
            <v>上海瑞瀚保健用品制造有限公司</v>
          </cell>
          <cell r="D12728" t="str">
            <v>EB-501(束腹带) XL</v>
          </cell>
        </row>
        <row r="12729">
          <cell r="A12729">
            <v>191682</v>
          </cell>
          <cell r="B12729" t="str">
            <v>压力绷带</v>
          </cell>
          <cell r="C12729" t="str">
            <v>上海瑞瀚保健用品制造有限公司</v>
          </cell>
          <cell r="D12729" t="str">
            <v>EB-501(束腹带) M</v>
          </cell>
        </row>
        <row r="12730">
          <cell r="A12730">
            <v>191683</v>
          </cell>
          <cell r="B12730" t="str">
            <v>压力绷带</v>
          </cell>
          <cell r="C12730" t="str">
            <v>上海瑞瀚保健用品制造有限公司</v>
          </cell>
          <cell r="D12730" t="str">
            <v>EB-501(束腹带) L</v>
          </cell>
        </row>
        <row r="12731">
          <cell r="A12731">
            <v>191686</v>
          </cell>
          <cell r="B12731" t="str">
            <v>压力绷带</v>
          </cell>
          <cell r="C12731" t="str">
            <v>上海瑞瀚保健用品制造有限公司</v>
          </cell>
          <cell r="D12731" t="str">
            <v>ES-701(针织护膝) M</v>
          </cell>
        </row>
        <row r="12732">
          <cell r="A12732">
            <v>191687</v>
          </cell>
          <cell r="B12732" t="str">
            <v>压力绷带</v>
          </cell>
          <cell r="C12732" t="str">
            <v>上海瑞瀚保健用品制造有限公司</v>
          </cell>
          <cell r="D12732" t="str">
            <v>ES-701(针织护膝) XL</v>
          </cell>
        </row>
        <row r="12733">
          <cell r="A12733">
            <v>191693</v>
          </cell>
          <cell r="B12733" t="str">
            <v>压力绷带</v>
          </cell>
          <cell r="C12733" t="str">
            <v>上海瑞瀚保健用品制造有限公司</v>
          </cell>
          <cell r="D12733" t="str">
            <v>ES-901(针织护踝) XL</v>
          </cell>
        </row>
        <row r="12734">
          <cell r="A12734">
            <v>191698</v>
          </cell>
          <cell r="B12734" t="str">
            <v>压力绷带</v>
          </cell>
          <cell r="C12734" t="str">
            <v>上海瑞瀚保健用品制造有限公司</v>
          </cell>
          <cell r="D12734" t="str">
            <v>WS-903(缠绕式护踝)L/XL</v>
          </cell>
        </row>
        <row r="12735">
          <cell r="A12735">
            <v>184573</v>
          </cell>
          <cell r="B12735" t="str">
            <v>珂尔维胶原修护贴</v>
          </cell>
          <cell r="C12735" t="str">
            <v>成都信易凯威医疗器械有限公司</v>
          </cell>
          <cell r="D12735" t="str">
            <v>25ml×5片</v>
          </cell>
        </row>
        <row r="12736">
          <cell r="A12736">
            <v>184574</v>
          </cell>
          <cell r="B12736" t="str">
            <v>珂尔维精纯芦荟胶</v>
          </cell>
          <cell r="C12736" t="str">
            <v>成都信易凯威医疗器械有限公司</v>
          </cell>
          <cell r="D12736" t="str">
            <v>40ml</v>
          </cell>
        </row>
        <row r="12737">
          <cell r="A12737">
            <v>184576</v>
          </cell>
          <cell r="B12737" t="str">
            <v>珂尔维舒缓修护保湿喷雾</v>
          </cell>
          <cell r="C12737" t="str">
            <v>成都信易凯威医疗器械有限公司</v>
          </cell>
          <cell r="D12737" t="str">
            <v>100ml</v>
          </cell>
        </row>
        <row r="12738">
          <cell r="A12738">
            <v>184577</v>
          </cell>
          <cell r="B12738" t="str">
            <v>珂尔维特润修护乳</v>
          </cell>
          <cell r="C12738" t="str">
            <v>成都信易凯威医疗器械有限公司</v>
          </cell>
          <cell r="D12738" t="str">
            <v>150ml</v>
          </cell>
        </row>
        <row r="12739">
          <cell r="A12739">
            <v>185378</v>
          </cell>
          <cell r="B12739" t="str">
            <v>枸杞菊花茶</v>
          </cell>
          <cell r="C12739" t="str">
            <v>四川德仁堂中药科技股份有限公司</v>
          </cell>
          <cell r="D12739" t="str">
            <v>72g(6gx12袋)</v>
          </cell>
        </row>
        <row r="12740">
          <cell r="A12740">
            <v>185514</v>
          </cell>
          <cell r="B12740" t="str">
            <v>蜂蜜</v>
          </cell>
          <cell r="C12740" t="str">
            <v>福建青蜂药业有限公司</v>
          </cell>
          <cell r="D12740" t="str">
            <v>枸杞（460g）</v>
          </cell>
        </row>
        <row r="12741">
          <cell r="A12741">
            <v>185515</v>
          </cell>
          <cell r="B12741" t="str">
            <v>蜂蜜</v>
          </cell>
          <cell r="C12741" t="str">
            <v>福建青蜂药业有限公司</v>
          </cell>
          <cell r="D12741" t="str">
            <v>洋槐（460g）</v>
          </cell>
        </row>
        <row r="12742">
          <cell r="A12742">
            <v>185516</v>
          </cell>
          <cell r="B12742" t="str">
            <v>蜂蜜</v>
          </cell>
          <cell r="C12742" t="str">
            <v>福建青蜂药业有限公司</v>
          </cell>
          <cell r="D12742" t="str">
            <v>枇杷（460g）</v>
          </cell>
        </row>
        <row r="12743">
          <cell r="A12743">
            <v>188268</v>
          </cell>
          <cell r="B12743" t="str">
            <v>酵母重组胶原蛋白贴敷料</v>
          </cell>
          <cell r="C12743" t="str">
            <v>青海创铭医疗器械有限公司</v>
          </cell>
          <cell r="D12743" t="str">
            <v>22cmx25cmx5片（椭圆形）</v>
          </cell>
        </row>
        <row r="12744">
          <cell r="A12744">
            <v>188269</v>
          </cell>
          <cell r="B12744" t="str">
            <v>酵母重组胶原蛋白疤痕凝胶
</v>
          </cell>
          <cell r="C12744" t="str">
            <v>青海创铭医疗器械有限公司</v>
          </cell>
          <cell r="D12744" t="str">
            <v>15g</v>
          </cell>
        </row>
        <row r="12745">
          <cell r="A12745">
            <v>188278</v>
          </cell>
          <cell r="B12745" t="str">
            <v>炮山甲</v>
          </cell>
          <cell r="C12745" t="str">
            <v>四川利民中药饮片有限责任公司</v>
          </cell>
          <cell r="D12745" t="str">
            <v>10g</v>
          </cell>
        </row>
        <row r="12746">
          <cell r="A12746">
            <v>141358</v>
          </cell>
          <cell r="B12746" t="str">
            <v>石膏</v>
          </cell>
          <cell r="C12746" t="str">
            <v/>
          </cell>
          <cell r="D12746" t="str">
            <v>粉碎</v>
          </cell>
        </row>
        <row r="12747">
          <cell r="A12747">
            <v>144332</v>
          </cell>
          <cell r="B12747" t="str">
            <v>强力枇杷露</v>
          </cell>
          <cell r="C12747" t="str">
            <v>葵花药业集团(佳木斯)有限公司</v>
          </cell>
          <cell r="D12747" t="str">
            <v>100ml</v>
          </cell>
        </row>
        <row r="12748">
          <cell r="A12748">
            <v>68533</v>
          </cell>
          <cell r="B12748" t="str">
            <v>麝香</v>
          </cell>
          <cell r="C12748" t="str">
            <v>北京华邈中药工程技术开发中心</v>
          </cell>
          <cell r="D12748" t="str">
            <v>0.5g</v>
          </cell>
        </row>
        <row r="12749">
          <cell r="A12749">
            <v>188767</v>
          </cell>
          <cell r="B12749" t="str">
            <v>医用压力袜</v>
          </cell>
          <cell r="C12749" t="str">
            <v>彪仕医技股份有限公司</v>
          </cell>
          <cell r="D12749" t="str">
            <v>2802 Ⅰ</v>
          </cell>
        </row>
        <row r="12750">
          <cell r="A12750">
            <v>188764</v>
          </cell>
          <cell r="B12750" t="str">
            <v>医用压力袜</v>
          </cell>
          <cell r="C12750" t="str">
            <v>彪仕医技股份有限公司</v>
          </cell>
          <cell r="D12750" t="str">
            <v>2802 Ⅳ</v>
          </cell>
        </row>
        <row r="12751">
          <cell r="A12751">
            <v>188765</v>
          </cell>
          <cell r="B12751" t="str">
            <v>医用压力袜</v>
          </cell>
          <cell r="C12751" t="str">
            <v>彪仕医技股份有限公司</v>
          </cell>
          <cell r="D12751" t="str">
            <v>2802 Ⅲ</v>
          </cell>
        </row>
        <row r="12752">
          <cell r="A12752">
            <v>188766</v>
          </cell>
          <cell r="B12752" t="str">
            <v>医用压力袜</v>
          </cell>
          <cell r="C12752" t="str">
            <v>彪仕医技股份有限公司</v>
          </cell>
          <cell r="D12752" t="str">
            <v>2802 Ⅱ</v>
          </cell>
        </row>
        <row r="12753">
          <cell r="A12753">
            <v>188768</v>
          </cell>
          <cell r="B12753" t="str">
            <v>医用压力袜</v>
          </cell>
          <cell r="C12753" t="str">
            <v>彪仕医技股份有限公司</v>
          </cell>
          <cell r="D12753" t="str">
            <v>2857 L</v>
          </cell>
        </row>
        <row r="12754">
          <cell r="A12754">
            <v>188769</v>
          </cell>
          <cell r="B12754" t="str">
            <v>医用压力袜</v>
          </cell>
          <cell r="C12754" t="str">
            <v>彪仕医技股份有限公司</v>
          </cell>
          <cell r="D12754" t="str">
            <v>2875 Ⅲ</v>
          </cell>
        </row>
        <row r="12755">
          <cell r="A12755">
            <v>188772</v>
          </cell>
          <cell r="B12755" t="str">
            <v>医用压力袜</v>
          </cell>
          <cell r="C12755" t="str">
            <v>彪仕医技股份有限公司</v>
          </cell>
          <cell r="D12755" t="str">
            <v>2857 XL</v>
          </cell>
        </row>
        <row r="12756">
          <cell r="A12756">
            <v>188773</v>
          </cell>
          <cell r="B12756" t="str">
            <v>医用压力袜</v>
          </cell>
          <cell r="C12756" t="str">
            <v>彪仕医技股份有限公司</v>
          </cell>
          <cell r="D12756" t="str">
            <v>2857 S</v>
          </cell>
        </row>
        <row r="12757">
          <cell r="A12757">
            <v>188775</v>
          </cell>
          <cell r="B12757" t="str">
            <v>医用压力袜</v>
          </cell>
          <cell r="C12757" t="str">
            <v>彪仕医技股份有限公司</v>
          </cell>
          <cell r="D12757" t="str">
            <v>2875 Ⅳ</v>
          </cell>
        </row>
        <row r="12758">
          <cell r="A12758">
            <v>179682</v>
          </cell>
          <cell r="B12758" t="str">
            <v>氨氯地平阿托伐他汀钙片</v>
          </cell>
          <cell r="C12758" t="str">
            <v>瀚晖制药有限公司（原海正辉瑞制药有限公司）</v>
          </cell>
          <cell r="D12758" t="str">
            <v>5mg:10mgx7片</v>
          </cell>
        </row>
        <row r="12759">
          <cell r="A12759">
            <v>188797</v>
          </cell>
          <cell r="B12759" t="str">
            <v>氨氯地平阿托伐他汀钙片
</v>
          </cell>
          <cell r="C12759" t="str">
            <v>Pfizer Manufacturing Deutschland GmbH</v>
          </cell>
          <cell r="D12759" t="str">
            <v>5mg:20mgx7片</v>
          </cell>
        </row>
        <row r="12760">
          <cell r="A12760">
            <v>188798</v>
          </cell>
          <cell r="B12760" t="str">
            <v>燕窝</v>
          </cell>
          <cell r="C12760" t="str">
            <v>湖北金贵中药饮片有限公司</v>
          </cell>
          <cell r="D12760" t="str">
            <v>26g</v>
          </cell>
        </row>
        <row r="12761">
          <cell r="A12761">
            <v>188799</v>
          </cell>
          <cell r="B12761" t="str">
            <v>燕窝</v>
          </cell>
          <cell r="C12761" t="str">
            <v>湖北金贵中药饮片有限公司</v>
          </cell>
          <cell r="D12761" t="str">
            <v>50g</v>
          </cell>
        </row>
        <row r="12762">
          <cell r="A12762">
            <v>188788</v>
          </cell>
          <cell r="B12762" t="str">
            <v>医用射线防护眼镜</v>
          </cell>
          <cell r="C12762" t="str">
            <v>武汉宝利莱眼镜科技有限公司</v>
          </cell>
          <cell r="D12762" t="str">
            <v>老视型（LS）LS802 +1.00D</v>
          </cell>
        </row>
        <row r="12763">
          <cell r="A12763">
            <v>188793</v>
          </cell>
          <cell r="B12763" t="str">
            <v>医用射线防护眼镜</v>
          </cell>
          <cell r="C12763" t="str">
            <v>武汉宝利莱眼镜科技有限公司</v>
          </cell>
          <cell r="D12763" t="str">
            <v>老视型（LS）LS802 +3.50D</v>
          </cell>
        </row>
        <row r="12764">
          <cell r="A12764">
            <v>188800</v>
          </cell>
          <cell r="B12764" t="str">
            <v>医用射线防护眼镜</v>
          </cell>
          <cell r="C12764" t="str">
            <v>武汉宝利莱眼镜科技有限公司</v>
          </cell>
          <cell r="D12764" t="str">
            <v>数码防护型（SM）SM199 +0.00D</v>
          </cell>
        </row>
        <row r="12765">
          <cell r="A12765">
            <v>188789</v>
          </cell>
          <cell r="B12765" t="str">
            <v>医用射线防护眼镜</v>
          </cell>
          <cell r="C12765" t="str">
            <v>武汉宝利莱眼镜科技有限公司</v>
          </cell>
          <cell r="D12765" t="str">
            <v>老视型（LS）LS802 +1.50D</v>
          </cell>
        </row>
        <row r="12766">
          <cell r="A12766">
            <v>188790</v>
          </cell>
          <cell r="B12766" t="str">
            <v>医用射线防护眼镜</v>
          </cell>
          <cell r="C12766" t="str">
            <v>武汉宝利莱眼镜科技有限公司</v>
          </cell>
          <cell r="D12766" t="str">
            <v>老视型（LS）LS802 +2.00D</v>
          </cell>
        </row>
        <row r="12767">
          <cell r="A12767">
            <v>188791</v>
          </cell>
          <cell r="B12767" t="str">
            <v>医用射线防护眼镜</v>
          </cell>
          <cell r="C12767" t="str">
            <v>武汉宝利莱眼镜科技有限公司</v>
          </cell>
          <cell r="D12767" t="str">
            <v>老视型（LS）LS802 +2.50D</v>
          </cell>
        </row>
        <row r="12768">
          <cell r="A12768">
            <v>188792</v>
          </cell>
          <cell r="B12768" t="str">
            <v>医用射线防护眼镜</v>
          </cell>
          <cell r="C12768" t="str">
            <v>武汉宝利莱眼镜科技有限公司</v>
          </cell>
          <cell r="D12768" t="str">
            <v>老视型（LS）LS802 +3.00D</v>
          </cell>
        </row>
        <row r="12769">
          <cell r="A12769">
            <v>188794</v>
          </cell>
          <cell r="B12769" t="str">
            <v>医用射线防护眼镜</v>
          </cell>
          <cell r="C12769" t="str">
            <v>武汉宝利莱眼镜科技有限公司</v>
          </cell>
          <cell r="D12769" t="str">
            <v>老视型（LS）LS802 +4.00D</v>
          </cell>
        </row>
        <row r="12770">
          <cell r="A12770">
            <v>128907</v>
          </cell>
          <cell r="B12770" t="str">
            <v>倍爱牌辅酶Q10软胶囊</v>
          </cell>
          <cell r="C12770" t="str">
            <v>深圳纽斯康生物工程有限公司</v>
          </cell>
          <cell r="D12770" t="str">
            <v>500mgx60粒</v>
          </cell>
        </row>
        <row r="12771">
          <cell r="A12771">
            <v>185357</v>
          </cell>
          <cell r="B12771" t="str">
            <v>医用护理垫</v>
          </cell>
          <cell r="C12771" t="str">
            <v>TZMO SA（波兰）</v>
          </cell>
          <cell r="D12771" t="str">
            <v>60cmx60cmx10片</v>
          </cell>
        </row>
        <row r="12772">
          <cell r="A12772">
            <v>185358</v>
          </cell>
          <cell r="B12772" t="str">
            <v>医用护理垫</v>
          </cell>
          <cell r="C12772" t="str">
            <v>TZMO SA（波兰）</v>
          </cell>
          <cell r="D12772" t="str">
            <v>90cmx60cmx10片</v>
          </cell>
        </row>
        <row r="12773">
          <cell r="A12773">
            <v>185359</v>
          </cell>
          <cell r="B12773" t="str">
            <v>医用护理垫</v>
          </cell>
          <cell r="C12773" t="str">
            <v>TZMO SA（波兰）</v>
          </cell>
          <cell r="D12773" t="str">
            <v>90cmx60cmx15片</v>
          </cell>
        </row>
        <row r="12774">
          <cell r="A12774">
            <v>185360</v>
          </cell>
          <cell r="B12774" t="str">
            <v>医用护理垫</v>
          </cell>
          <cell r="C12774" t="str">
            <v>TZMO SA（波兰）</v>
          </cell>
          <cell r="D12774" t="str">
            <v>90cmx60cmx5片</v>
          </cell>
        </row>
        <row r="12775">
          <cell r="A12775">
            <v>185381</v>
          </cell>
          <cell r="B12775" t="str">
            <v>荷叶茶</v>
          </cell>
          <cell r="C12775" t="str">
            <v>四川德仁堂中药科技股份有限公司</v>
          </cell>
          <cell r="D12775" t="str">
            <v>100g</v>
          </cell>
        </row>
        <row r="12776">
          <cell r="A12776">
            <v>185382</v>
          </cell>
          <cell r="B12776" t="str">
            <v>山楂荷香茶</v>
          </cell>
          <cell r="C12776" t="str">
            <v>四川德仁堂中药科技股份有限公司</v>
          </cell>
          <cell r="D12776" t="str">
            <v>55g</v>
          </cell>
        </row>
        <row r="12777">
          <cell r="A12777">
            <v>185383</v>
          </cell>
          <cell r="B12777" t="str">
            <v>百雀羚防晒隔离乳SPF50+PA+++</v>
          </cell>
          <cell r="C12777" t="str">
            <v>上海百雀羚日用化学有限公司</v>
          </cell>
          <cell r="D12777" t="str">
            <v>40g</v>
          </cell>
        </row>
        <row r="12778">
          <cell r="A12778">
            <v>185522</v>
          </cell>
          <cell r="B12778" t="str">
            <v>蜂蜜</v>
          </cell>
          <cell r="C12778" t="str">
            <v>福建青蜂药业有限公司</v>
          </cell>
          <cell r="D12778" t="str">
            <v>中蜂蜂蜜（600g）</v>
          </cell>
        </row>
        <row r="12779">
          <cell r="A12779">
            <v>148422</v>
          </cell>
          <cell r="B12779" t="str">
            <v>益母颗粒</v>
          </cell>
          <cell r="C12779" t="str">
            <v>仲景宛西制药股份有限公司（原河南省宛西制药股份有限公司）</v>
          </cell>
          <cell r="D12779" t="str">
            <v>14gx10袋</v>
          </cell>
        </row>
        <row r="12780">
          <cell r="A12780">
            <v>165189</v>
          </cell>
          <cell r="B12780" t="str">
            <v>痛经宝颗粒</v>
          </cell>
          <cell r="C12780" t="str">
            <v>仲景宛西制药股份有限公司（原河南省宛西制药股份有限公司）</v>
          </cell>
          <cell r="D12780" t="str">
            <v>10gx6袋</v>
          </cell>
        </row>
        <row r="12781">
          <cell r="A12781">
            <v>185550</v>
          </cell>
          <cell r="B12781" t="str">
            <v>醋酸钙颗粒</v>
          </cell>
          <cell r="C12781" t="str">
            <v>昆明邦宇制药有限公司</v>
          </cell>
          <cell r="D12781" t="str">
            <v>0.2g（3gx24袋）含糖型</v>
          </cell>
        </row>
        <row r="12782">
          <cell r="A12782">
            <v>184607</v>
          </cell>
          <cell r="B12782" t="str">
            <v>金银花口服液</v>
          </cell>
          <cell r="C12782" t="str">
            <v>真奥金银花药业有限公司</v>
          </cell>
          <cell r="D12782" t="str">
            <v>10ml×8支</v>
          </cell>
        </row>
        <row r="12783">
          <cell r="A12783">
            <v>185552</v>
          </cell>
          <cell r="B12783" t="str">
            <v>醋酸钙颗粒</v>
          </cell>
          <cell r="C12783" t="str">
            <v>昆明邦宇制药有限公司</v>
          </cell>
          <cell r="D12783" t="str">
            <v>0.2g（3gx20包）无糖型</v>
          </cell>
        </row>
        <row r="12784">
          <cell r="A12784">
            <v>59046</v>
          </cell>
          <cell r="B12784" t="str">
            <v>龙虎人丹</v>
          </cell>
          <cell r="C12784" t="str">
            <v>上海中华药业有限公司</v>
          </cell>
          <cell r="D12784" t="str">
            <v>0.04gx100粒</v>
          </cell>
        </row>
        <row r="12785">
          <cell r="A12785">
            <v>186796</v>
          </cell>
          <cell r="B12785" t="str">
            <v>白及粉</v>
          </cell>
          <cell r="C12785" t="str">
            <v>云南向辉药业有限公司</v>
          </cell>
          <cell r="D12785" t="str">
            <v>100g</v>
          </cell>
        </row>
        <row r="12786">
          <cell r="A12786">
            <v>186797</v>
          </cell>
          <cell r="B12786" t="str">
            <v>西红花</v>
          </cell>
          <cell r="C12786" t="str">
            <v>北京同仁堂（安国）中药饮片有限责任公司</v>
          </cell>
          <cell r="D12786" t="str">
            <v>1g</v>
          </cell>
        </row>
        <row r="12787">
          <cell r="A12787">
            <v>191714</v>
          </cell>
          <cell r="B12787" t="str">
            <v>卵磷脂片</v>
          </cell>
          <cell r="C12787" t="str">
            <v>哈尔滨瀚钧药业有限公司</v>
          </cell>
          <cell r="D12787" t="str">
            <v>0.1gx120片</v>
          </cell>
        </row>
        <row r="12788">
          <cell r="A12788">
            <v>191743</v>
          </cell>
          <cell r="B12788" t="str">
            <v>韩金靓清水黑发啫喱3.0</v>
          </cell>
          <cell r="C12788" t="str">
            <v>广州无与伦比企业集团有限公司</v>
          </cell>
          <cell r="D12788" t="str">
            <v>100ml(50mlx2)</v>
          </cell>
        </row>
        <row r="12789">
          <cell r="A12789">
            <v>164954</v>
          </cell>
          <cell r="B12789" t="str">
            <v>右美沙芬愈创甘油醚糖浆</v>
          </cell>
          <cell r="C12789" t="str">
            <v>上海强生制药有限公司</v>
          </cell>
          <cell r="D12789" t="str">
            <v>150ml</v>
          </cell>
        </row>
        <row r="12790">
          <cell r="A12790">
            <v>185413</v>
          </cell>
          <cell r="B12790" t="str">
            <v>京半夏</v>
          </cell>
          <cell r="C12790" t="str">
            <v>其他生产厂家</v>
          </cell>
          <cell r="D12790" t="str">
            <v>复制</v>
          </cell>
        </row>
        <row r="12791">
          <cell r="A12791">
            <v>186416</v>
          </cell>
          <cell r="B12791" t="str">
            <v>风油精</v>
          </cell>
          <cell r="C12791" t="str">
            <v>广东一力集团制药股份有限公司(广东一力集团制药有限公司)</v>
          </cell>
          <cell r="D12791" t="str">
            <v>6ml</v>
          </cell>
        </row>
        <row r="12792">
          <cell r="A12792">
            <v>187226</v>
          </cell>
          <cell r="B12792" t="str">
            <v>健胃消食片</v>
          </cell>
          <cell r="C12792" t="str">
            <v>湖南华纳大药厂股份有限公司</v>
          </cell>
          <cell r="D12792" t="str">
            <v>0.5gx60片</v>
          </cell>
        </row>
        <row r="12793">
          <cell r="A12793">
            <v>187590</v>
          </cell>
          <cell r="B12793" t="str">
            <v>夫西地酸钠软膏</v>
          </cell>
          <cell r="C12793" t="str">
            <v>四川海思科制药有限公司</v>
          </cell>
          <cell r="D12793" t="str">
            <v>5g：2%</v>
          </cell>
        </row>
        <row r="12794">
          <cell r="A12794">
            <v>187589</v>
          </cell>
          <cell r="B12794" t="str">
            <v>阿哌沙班片</v>
          </cell>
          <cell r="C12794" t="str">
            <v>江苏豪森药业集团有限公司(原:江苏豪森药业股份有限公司)</v>
          </cell>
          <cell r="D12794" t="str">
            <v>2.5mgx14片</v>
          </cell>
        </row>
        <row r="12795">
          <cell r="A12795">
            <v>137825</v>
          </cell>
          <cell r="B12795" t="str">
            <v>抗病毒口服液</v>
          </cell>
          <cell r="C12795" t="str">
            <v>杭州华润老桐君药业有限公司(原杭州老桐君制药有限公司)</v>
          </cell>
          <cell r="D12795" t="str">
            <v>10mlx12支</v>
          </cell>
        </row>
        <row r="12796">
          <cell r="A12796">
            <v>184470</v>
          </cell>
          <cell r="B12796" t="str">
            <v>石斛</v>
          </cell>
          <cell r="C12796" t="str">
            <v>上海真仁堂药业有限公司</v>
          </cell>
          <cell r="D12796" t="str">
            <v>80g</v>
          </cell>
        </row>
        <row r="12797">
          <cell r="A12797">
            <v>184473</v>
          </cell>
          <cell r="B12797" t="str">
            <v>阴道炎七联检测试剂盒（干化学法）</v>
          </cell>
          <cell r="C12797" t="str">
            <v>江苏宜偌维盛生物技术有限公司</v>
          </cell>
          <cell r="D12797" t="str">
            <v>1人份/盒</v>
          </cell>
        </row>
        <row r="12798">
          <cell r="A12798">
            <v>184825</v>
          </cell>
          <cell r="B12798" t="str">
            <v>天然胶乳橡胶避孕套</v>
          </cell>
          <cell r="C12798" t="str">
            <v>青岛伦敦杜蕾斯有限公司</v>
          </cell>
          <cell r="D12798" t="str">
            <v>6只（润薄空气套）</v>
          </cell>
        </row>
        <row r="12799">
          <cell r="A12799">
            <v>123723</v>
          </cell>
          <cell r="B12799" t="str">
            <v>环酯红霉素干混悬剂</v>
          </cell>
          <cell r="C12799" t="str">
            <v>海南澳美华制药有限公司</v>
          </cell>
          <cell r="D12799" t="str">
            <v>0.15gx6袋</v>
          </cell>
        </row>
        <row r="12800">
          <cell r="A12800">
            <v>161936</v>
          </cell>
          <cell r="B12800" t="str">
            <v>复方铝酸铋颗粒</v>
          </cell>
          <cell r="C12800" t="str">
            <v>辽宁奥达制药有限公司(原:营口奥达制药有限公司)</v>
          </cell>
          <cell r="D12800" t="str">
            <v>1.3gx28袋</v>
          </cell>
        </row>
        <row r="12801">
          <cell r="A12801">
            <v>187347</v>
          </cell>
          <cell r="B12801" t="str">
            <v>新鲜虫草</v>
          </cell>
          <cell r="C12801" t="str">
            <v>其他生产厂家</v>
          </cell>
          <cell r="D12801" t="str">
            <v>0.5g-0.7g</v>
          </cell>
        </row>
        <row r="12802">
          <cell r="A12802">
            <v>187809</v>
          </cell>
          <cell r="B12802" t="str">
            <v>西洋参</v>
          </cell>
          <cell r="C12802" t="str">
            <v>广东乐陶陶药业股份有限公司</v>
          </cell>
          <cell r="D12802" t="str">
            <v>100g/盒（圆片礼盒）</v>
          </cell>
        </row>
        <row r="12803">
          <cell r="A12803">
            <v>187807</v>
          </cell>
          <cell r="B12803" t="str">
            <v>钙铁锌咀嚼片（汤臣倍健）</v>
          </cell>
          <cell r="C12803" t="str">
            <v>汤臣倍健股份有限公司</v>
          </cell>
          <cell r="D12803" t="str">
            <v>90g(1.5gx60片)</v>
          </cell>
        </row>
        <row r="12804">
          <cell r="A12804">
            <v>187909</v>
          </cell>
          <cell r="B12804" t="str">
            <v>地奥紫黄精片</v>
          </cell>
          <cell r="C12804" t="str">
            <v>成都地奥九泓制药厂</v>
          </cell>
          <cell r="D12804" t="str">
            <v>0.7gx90片</v>
          </cell>
        </row>
        <row r="12805">
          <cell r="A12805">
            <v>187903</v>
          </cell>
          <cell r="B12805" t="str">
            <v>聚乙二醇洛塞那肽注射液
</v>
          </cell>
          <cell r="C12805" t="str">
            <v>江苏豪森药业集团有限公司(原:江苏豪森药业股份有限公司)</v>
          </cell>
          <cell r="D12805" t="str">
            <v>0.5ml：0.2mg/支</v>
          </cell>
        </row>
        <row r="12806">
          <cell r="A12806">
            <v>133232</v>
          </cell>
          <cell r="B12806" t="str">
            <v>盐酸多奈哌齐片</v>
          </cell>
          <cell r="C12806" t="str">
            <v>植恩生物技术股份有限公司</v>
          </cell>
          <cell r="D12806" t="str">
            <v>5mgx7片</v>
          </cell>
        </row>
        <row r="12807">
          <cell r="A12807">
            <v>188795</v>
          </cell>
          <cell r="B12807" t="str">
            <v>医用射线防护眼镜</v>
          </cell>
          <cell r="C12807" t="str">
            <v>武汉宝利莱眼镜科技有限公司</v>
          </cell>
          <cell r="D12807" t="str">
            <v>数码防护型（SM）SM923 平光（男）</v>
          </cell>
        </row>
        <row r="12808">
          <cell r="A12808">
            <v>188796</v>
          </cell>
          <cell r="B12808" t="str">
            <v>医用射线防护眼镜</v>
          </cell>
          <cell r="C12808" t="str">
            <v>武汉宝利莱眼镜科技有限公司</v>
          </cell>
          <cell r="D12808" t="str">
            <v>数码防护型（SM）SM923 平光（女）</v>
          </cell>
        </row>
        <row r="12809">
          <cell r="A12809">
            <v>188822</v>
          </cell>
          <cell r="B12809" t="str">
            <v>五灵止痛胶囊</v>
          </cell>
          <cell r="C12809" t="str">
            <v>吉林省银诺克药业有限公司</v>
          </cell>
          <cell r="D12809" t="str">
            <v>0.3gx14粒</v>
          </cell>
        </row>
        <row r="12810">
          <cell r="A12810">
            <v>188837</v>
          </cell>
          <cell r="B12810" t="str">
            <v>托吡酯胶囊</v>
          </cell>
          <cell r="C12810" t="str">
            <v>Janssen-Ortho LLC</v>
          </cell>
          <cell r="D12810" t="str">
            <v>25mgx60粒</v>
          </cell>
        </row>
        <row r="12811">
          <cell r="A12811">
            <v>188853</v>
          </cell>
          <cell r="B12811" t="str">
            <v>孟鲁司特钠片</v>
          </cell>
          <cell r="C12811" t="str">
            <v>杭州民生滨江制药有限公司</v>
          </cell>
          <cell r="D12811" t="str">
            <v>10mgx5片</v>
          </cell>
        </row>
        <row r="12812">
          <cell r="A12812">
            <v>188852</v>
          </cell>
          <cell r="B12812" t="str">
            <v>孟鲁司特钠咀嚼片</v>
          </cell>
          <cell r="C12812" t="str">
            <v>杭州民生滨江制药有限公司</v>
          </cell>
          <cell r="D12812" t="str">
            <v>4mgx5片</v>
          </cell>
        </row>
        <row r="12813">
          <cell r="A12813">
            <v>178717</v>
          </cell>
          <cell r="B12813" t="str">
            <v>盐菟丝子</v>
          </cell>
          <cell r="C12813" t="str">
            <v>其他生产厂家</v>
          </cell>
          <cell r="D12813" t="str">
            <v>盐炙</v>
          </cell>
        </row>
        <row r="12814">
          <cell r="A12814">
            <v>188869</v>
          </cell>
          <cell r="B12814" t="str">
            <v>吉非替尼片</v>
          </cell>
          <cell r="C12814" t="str">
            <v>正大天晴药业集团股份有限公司</v>
          </cell>
          <cell r="D12814" t="str">
            <v>0.25gx10片</v>
          </cell>
        </row>
        <row r="12815">
          <cell r="A12815">
            <v>188905</v>
          </cell>
          <cell r="B12815" t="str">
            <v>薇姿每日隐形防晒喷雾 SPF50+ PA++++</v>
          </cell>
          <cell r="C12815" t="str">
            <v>欧莱雅(中国)有限公司</v>
          </cell>
          <cell r="D12815" t="str">
            <v>75ml</v>
          </cell>
        </row>
        <row r="12816">
          <cell r="A12816">
            <v>157975</v>
          </cell>
          <cell r="B12816" t="str">
            <v>当归</v>
          </cell>
          <cell r="C12816" t="str">
            <v>成都康美药业生产有限公司</v>
          </cell>
          <cell r="D12816" t="str">
            <v>10g</v>
          </cell>
        </row>
        <row r="12817">
          <cell r="A12817">
            <v>166045</v>
          </cell>
          <cell r="B12817" t="str">
            <v>天麻</v>
          </cell>
          <cell r="C12817" t="str">
            <v>其他生产厂家</v>
          </cell>
          <cell r="D12817" t="str">
            <v>片</v>
          </cell>
        </row>
        <row r="12818">
          <cell r="A12818">
            <v>184582</v>
          </cell>
          <cell r="B12818" t="str">
            <v>茯苓金菊代用茶</v>
          </cell>
          <cell r="C12818" t="str">
            <v>吉林省天壹参草中药饮片有限公司</v>
          </cell>
          <cell r="D12818" t="str">
            <v>67g(6.7g×10袋)</v>
          </cell>
        </row>
        <row r="12819">
          <cell r="A12819">
            <v>184583</v>
          </cell>
          <cell r="B12819" t="str">
            <v>茯苓陈皮俪质茶</v>
          </cell>
          <cell r="C12819" t="str">
            <v>吉林省天壹参草中药饮片有限公司</v>
          </cell>
          <cell r="D12819" t="str">
            <v>80g(8g×10袋)</v>
          </cell>
        </row>
        <row r="12820">
          <cell r="A12820">
            <v>184584</v>
          </cell>
          <cell r="B12820" t="str">
            <v>玫瑰佛枣俪质茶</v>
          </cell>
          <cell r="C12820" t="str">
            <v>吉林省天壹参草中药饮片有限公司</v>
          </cell>
          <cell r="D12820" t="str">
            <v>87g(8.7g×10袋)</v>
          </cell>
        </row>
        <row r="12821">
          <cell r="A12821">
            <v>184586</v>
          </cell>
          <cell r="B12821" t="str">
            <v>杞枣肉桂代用茶</v>
          </cell>
          <cell r="C12821" t="str">
            <v>吉林省天壹参草中药饮片有限公司</v>
          </cell>
          <cell r="D12821" t="str">
            <v>90g(9g×10袋)</v>
          </cell>
        </row>
        <row r="12822">
          <cell r="A12822">
            <v>184587</v>
          </cell>
          <cell r="B12822" t="str">
            <v>红参陈皮代用茶</v>
          </cell>
          <cell r="C12822" t="str">
            <v>吉林省天壹参草中药饮片有限公司</v>
          </cell>
          <cell r="D12822" t="str">
            <v>75g(7.5g×10袋)</v>
          </cell>
        </row>
        <row r="12823">
          <cell r="A12823">
            <v>183793</v>
          </cell>
          <cell r="B12823" t="str">
            <v>麸炒苍术</v>
          </cell>
          <cell r="C12823" t="str">
            <v>其他生产厂家</v>
          </cell>
          <cell r="D12823" t="str">
            <v>片</v>
          </cell>
        </row>
        <row r="12824">
          <cell r="A12824">
            <v>184580</v>
          </cell>
          <cell r="B12824" t="str">
            <v>百合玉竹代用茶</v>
          </cell>
          <cell r="C12824" t="str">
            <v>吉林省天壹参草中药饮片有限公司</v>
          </cell>
          <cell r="D12824" t="str">
            <v>80g(8g×10袋)</v>
          </cell>
        </row>
        <row r="12825">
          <cell r="A12825">
            <v>184585</v>
          </cell>
          <cell r="B12825" t="str">
            <v>玫瑰花桃仁代用茶</v>
          </cell>
          <cell r="C12825" t="str">
            <v>吉林省天壹参草中药饮片有限公司</v>
          </cell>
          <cell r="D12825" t="str">
            <v>75g(7.5g×10袋)</v>
          </cell>
        </row>
        <row r="12826">
          <cell r="A12826">
            <v>184702</v>
          </cell>
          <cell r="B12826" t="str">
            <v>肠炎宁颗粒</v>
          </cell>
          <cell r="C12826" t="str">
            <v>江西天施康中药股份有限公司</v>
          </cell>
          <cell r="D12826" t="str">
            <v>10gx3袋</v>
          </cell>
        </row>
        <row r="12827">
          <cell r="A12827">
            <v>185391</v>
          </cell>
          <cell r="B12827" t="str">
            <v>菊花（胎菊）</v>
          </cell>
          <cell r="C12827" t="str">
            <v>四川德仁堂中药科技股份有限公司</v>
          </cell>
          <cell r="D12827" t="str">
            <v>35g</v>
          </cell>
        </row>
        <row r="12828">
          <cell r="A12828">
            <v>187143</v>
          </cell>
          <cell r="B12828" t="str">
            <v>朗千金婴幼乳膏抗菌剂</v>
          </cell>
          <cell r="C12828" t="str">
            <v>四川省蜀东药业有限公司</v>
          </cell>
          <cell r="D12828" t="str">
            <v>15g</v>
          </cell>
        </row>
        <row r="12829">
          <cell r="A12829">
            <v>136079</v>
          </cell>
          <cell r="B12829" t="str">
            <v>盐菟丝子</v>
          </cell>
          <cell r="C12829" t="str">
            <v>其他生产厂家</v>
          </cell>
          <cell r="D12829" t="str">
            <v>盐水炙</v>
          </cell>
        </row>
        <row r="12830">
          <cell r="A12830">
            <v>187033</v>
          </cell>
          <cell r="B12830" t="str">
            <v>阿瑞匹坦胶囊</v>
          </cell>
          <cell r="C12830" t="str">
            <v>杭州默沙东制药有限公司</v>
          </cell>
          <cell r="D12830" t="str">
            <v>125mgx1粒+80mgx2粒</v>
          </cell>
        </row>
        <row r="12831">
          <cell r="A12831">
            <v>187481</v>
          </cell>
          <cell r="B12831" t="str">
            <v>人血白蛋白</v>
          </cell>
          <cell r="C12831" t="str">
            <v>国药集团武汉血液制品有限公司(原武汉生物制品研究所有限责任公司)</v>
          </cell>
          <cell r="D12831" t="str">
            <v>20%50ml/瓶</v>
          </cell>
        </row>
        <row r="12832">
          <cell r="A12832">
            <v>174662</v>
          </cell>
          <cell r="B12832" t="str">
            <v>碳酸钙D3咀嚼片(Ⅱ)</v>
          </cell>
          <cell r="C12832" t="str">
            <v>惠氏制药有限公司</v>
          </cell>
          <cell r="D12832" t="str">
            <v>28片(每片含钙300mg/维生素D360国际单位)</v>
          </cell>
        </row>
        <row r="12833">
          <cell r="A12833">
            <v>187486</v>
          </cell>
          <cell r="B12833" t="str">
            <v>半自动尿液分析仪</v>
          </cell>
          <cell r="C12833" t="str">
            <v>成都恩普生医疗科技有限公司</v>
          </cell>
          <cell r="D12833" t="str">
            <v>Ui-2A</v>
          </cell>
        </row>
        <row r="12834">
          <cell r="A12834">
            <v>184215</v>
          </cell>
          <cell r="B12834" t="str">
            <v>盐酸赛洛唑啉鼻用喷雾剂</v>
          </cell>
          <cell r="C12834" t="str">
            <v>湖北远大天天明制药有限公司</v>
          </cell>
          <cell r="D12834" t="str">
            <v>10ml:5mgx2支</v>
          </cell>
        </row>
        <row r="12835">
          <cell r="A12835">
            <v>187485</v>
          </cell>
          <cell r="B12835" t="str">
            <v>半自动尿液分析仪</v>
          </cell>
          <cell r="C12835" t="str">
            <v>成都恩普生医疗科技有限公司</v>
          </cell>
          <cell r="D12835" t="str">
            <v>Ui-10A</v>
          </cell>
        </row>
        <row r="12836">
          <cell r="A12836">
            <v>187488</v>
          </cell>
          <cell r="B12836" t="str">
            <v>半自动尿液分析仪</v>
          </cell>
          <cell r="C12836" t="str">
            <v>成都恩普生医疗科技有限公司</v>
          </cell>
          <cell r="D12836" t="str">
            <v>Ui-1</v>
          </cell>
        </row>
        <row r="12837">
          <cell r="A12837">
            <v>187759</v>
          </cell>
          <cell r="B12837" t="str">
            <v>阿托伐他汀钙分散片</v>
          </cell>
          <cell r="C12837" t="str">
            <v>国药集团国瑞药业有限公司</v>
          </cell>
          <cell r="D12837" t="str">
            <v>10mgx14片</v>
          </cell>
        </row>
        <row r="12838">
          <cell r="A12838">
            <v>145717</v>
          </cell>
          <cell r="B12838" t="str">
            <v>瑞舒伐他汀钙片</v>
          </cell>
          <cell r="C12838" t="str">
            <v>瀚晖制药有限公司（原海正辉瑞制药有限公司）</v>
          </cell>
          <cell r="D12838" t="str">
            <v>10mgx7片</v>
          </cell>
        </row>
        <row r="12839">
          <cell r="A12839">
            <v>187141</v>
          </cell>
          <cell r="B12839" t="str">
            <v>脑心舒口服液</v>
          </cell>
          <cell r="C12839" t="str">
            <v>吉林敖东延边药业股份有限公司</v>
          </cell>
          <cell r="D12839" t="str">
            <v>10mlx10支</v>
          </cell>
        </row>
        <row r="12840">
          <cell r="A12840">
            <v>189660</v>
          </cell>
          <cell r="B12840" t="str">
            <v>硝酸舍他康唑乳膏</v>
          </cell>
          <cell r="C12840" t="str">
            <v>西班牙Ferrer Internacional, S.A.</v>
          </cell>
          <cell r="D12840" t="str">
            <v>10g:2%</v>
          </cell>
        </row>
        <row r="12841">
          <cell r="A12841">
            <v>188730</v>
          </cell>
          <cell r="B12841" t="str">
            <v>罗汉果</v>
          </cell>
          <cell r="C12841" t="str">
            <v>太极集团四川绵阳制药有限公司</v>
          </cell>
          <cell r="D12841" t="str">
            <v>6个(净制)</v>
          </cell>
        </row>
        <row r="12842">
          <cell r="A12842">
            <v>189661</v>
          </cell>
          <cell r="B12842" t="str">
            <v>大枣</v>
          </cell>
          <cell r="C12842" t="str">
            <v>麻城九州中药发展有限公司</v>
          </cell>
          <cell r="D12842" t="str">
            <v>456g</v>
          </cell>
        </row>
        <row r="12843">
          <cell r="A12843">
            <v>189662</v>
          </cell>
          <cell r="B12843" t="str">
            <v>大枣</v>
          </cell>
          <cell r="C12843" t="str">
            <v>麻城九州中药发展有限公司</v>
          </cell>
          <cell r="D12843" t="str">
            <v>1080g（108gx10包）（新疆灰枣）</v>
          </cell>
        </row>
        <row r="12844">
          <cell r="A12844">
            <v>189663</v>
          </cell>
          <cell r="B12844" t="str">
            <v>大枣</v>
          </cell>
          <cell r="C12844" t="str">
            <v>麻城九州中药发展有限公司</v>
          </cell>
          <cell r="D12844" t="str">
            <v>500g（新疆灰枣）</v>
          </cell>
        </row>
        <row r="12845">
          <cell r="A12845">
            <v>176126</v>
          </cell>
          <cell r="B12845" t="str">
            <v>牡蛎碳酸钙咀嚼片</v>
          </cell>
          <cell r="C12845" t="str">
            <v>盖天力医药控股集团制药股份有限公司（东盛科技启东盖天力制药股份有限公司）</v>
          </cell>
          <cell r="D12845" t="str">
            <v>150mgx60片</v>
          </cell>
        </row>
        <row r="12846">
          <cell r="A12846">
            <v>187752</v>
          </cell>
          <cell r="B12846" t="str">
            <v>苍鹅鼻炎片</v>
          </cell>
          <cell r="C12846" t="str">
            <v>广西亿康药业股份有限公司</v>
          </cell>
          <cell r="D12846" t="str">
            <v>4.35gx12片x3板x6小盒</v>
          </cell>
        </row>
        <row r="12847">
          <cell r="A12847">
            <v>191785</v>
          </cell>
          <cell r="B12847" t="str">
            <v>新雪丸</v>
          </cell>
          <cell r="C12847" t="str">
            <v>辽宁亿邦制药有限公司</v>
          </cell>
          <cell r="D12847" t="str">
            <v>1.7gx6袋</v>
          </cell>
        </row>
        <row r="12848">
          <cell r="A12848">
            <v>191795</v>
          </cell>
          <cell r="B12848" t="str">
            <v>冷敷凝露</v>
          </cell>
          <cell r="C12848" t="str">
            <v>桂林市高乐医药保健品有限公司</v>
          </cell>
          <cell r="D12848" t="str">
            <v>120ml</v>
          </cell>
        </row>
        <row r="12849">
          <cell r="A12849">
            <v>191798</v>
          </cell>
          <cell r="B12849" t="str">
            <v>液体敷料</v>
          </cell>
          <cell r="C12849" t="str">
            <v>青岛博益特生物材料股份有限公司</v>
          </cell>
          <cell r="D12849" t="str">
            <v>25ml（口腔溃疡型）</v>
          </cell>
        </row>
        <row r="12850">
          <cell r="A12850">
            <v>187615</v>
          </cell>
          <cell r="B12850" t="str">
            <v>蜈蚣</v>
          </cell>
          <cell r="C12850" t="str">
            <v>其他生产厂家</v>
          </cell>
          <cell r="D12850" t="str">
            <v>段2g</v>
          </cell>
        </row>
        <row r="12851">
          <cell r="A12851">
            <v>180172</v>
          </cell>
          <cell r="B12851" t="str">
            <v>西瓜霜润喉片</v>
          </cell>
          <cell r="C12851" t="str">
            <v>桂林三金药业股份有限公司</v>
          </cell>
          <cell r="D12851" t="str">
            <v>0.6gx36片</v>
          </cell>
        </row>
        <row r="12852">
          <cell r="A12852">
            <v>177442</v>
          </cell>
          <cell r="B12852" t="str">
            <v>苯磺酸氨氯地平片</v>
          </cell>
          <cell r="C12852" t="str">
            <v>宁波大红鹰药业股份有限公司</v>
          </cell>
          <cell r="D12852" t="str">
            <v>5mgx28片</v>
          </cell>
        </row>
        <row r="12853">
          <cell r="A12853">
            <v>186204</v>
          </cell>
          <cell r="B12853" t="str">
            <v>奥利司他胶囊</v>
          </cell>
          <cell r="C12853" t="str">
            <v>中山万汉制药有限公司</v>
          </cell>
          <cell r="D12853" t="str">
            <v>0.12gx24粒</v>
          </cell>
        </row>
        <row r="12854">
          <cell r="A12854">
            <v>184744</v>
          </cell>
          <cell r="B12854" t="str">
            <v>口服五维葡萄糖</v>
          </cell>
          <cell r="C12854" t="str">
            <v>北京中新药业股份有限公司(原:北京中新制药厂)</v>
          </cell>
          <cell r="D12854" t="str">
            <v>10gx10袋（复方）</v>
          </cell>
        </row>
        <row r="12855">
          <cell r="A12855">
            <v>173838</v>
          </cell>
          <cell r="B12855" t="str">
            <v>鼻腔喷雾器</v>
          </cell>
          <cell r="C12855" t="str">
            <v>常州今人医疗科技有限公司</v>
          </cell>
          <cell r="D12855" t="str">
            <v>50ml</v>
          </cell>
        </row>
        <row r="12856">
          <cell r="A12856">
            <v>178470</v>
          </cell>
          <cell r="B12856" t="str">
            <v>天然橡胶胶乳避孕套（原天然橡胶胶乳男用避孕套）</v>
          </cell>
          <cell r="C12856" t="str">
            <v>天津中生乳胶有限公司</v>
          </cell>
          <cell r="D12856" t="str">
            <v>24支（超薄平滑）</v>
          </cell>
        </row>
        <row r="12857">
          <cell r="A12857">
            <v>187749</v>
          </cell>
          <cell r="B12857" t="str">
            <v>谷氨酰胺薁磺酸钠颗粒</v>
          </cell>
          <cell r="C12857" t="str">
            <v>黑龙江澳利达奈德制药有限公司</v>
          </cell>
          <cell r="D12857" t="str">
            <v>660mg：2mgx15小包</v>
          </cell>
        </row>
        <row r="12858">
          <cell r="A12858">
            <v>187755</v>
          </cell>
          <cell r="B12858" t="str">
            <v>银杏叶分散片</v>
          </cell>
          <cell r="C12858" t="str">
            <v>鲁南厚普制药有限公司</v>
          </cell>
          <cell r="D12858" t="str">
            <v>0.17gx24片（9.6mg：2.4mg）</v>
          </cell>
        </row>
        <row r="12859">
          <cell r="A12859">
            <v>162735</v>
          </cell>
          <cell r="B12859" t="str">
            <v>酒黄精</v>
          </cell>
          <cell r="C12859" t="str">
            <v>其他生产厂家</v>
          </cell>
          <cell r="D12859" t="str">
            <v>酒蒸</v>
          </cell>
        </row>
        <row r="12860">
          <cell r="A12860">
            <v>134907</v>
          </cell>
          <cell r="B12860" t="str">
            <v>余甘子</v>
          </cell>
          <cell r="C12860" t="str">
            <v/>
          </cell>
          <cell r="D12860" t="str">
            <v>净制</v>
          </cell>
        </row>
        <row r="12861">
          <cell r="A12861">
            <v>153514</v>
          </cell>
          <cell r="B12861" t="str">
            <v>阿戈美拉汀片</v>
          </cell>
          <cell r="C12861" t="str">
            <v>江苏豪森药业集团有限公司(原:江苏豪森药业股份有限公司)</v>
          </cell>
          <cell r="D12861" t="str">
            <v>25mgx14片</v>
          </cell>
        </row>
        <row r="12862">
          <cell r="A12862">
            <v>184749</v>
          </cell>
          <cell r="B12862" t="str">
            <v>医用脱脂纱布垫</v>
          </cell>
          <cell r="C12862" t="str">
            <v>成都市卫生材料厂</v>
          </cell>
          <cell r="D12862" t="str">
            <v>AM10×10×8/21×32/100×100根（10cm±5%）</v>
          </cell>
        </row>
        <row r="12863">
          <cell r="A12863">
            <v>186205</v>
          </cell>
          <cell r="B12863" t="str">
            <v>皮藓净抑菌膏</v>
          </cell>
          <cell r="C12863" t="str">
            <v>江西海联生物科技有限公司</v>
          </cell>
          <cell r="D12863" t="str">
            <v>15g</v>
          </cell>
        </row>
        <row r="12864">
          <cell r="A12864">
            <v>186611</v>
          </cell>
          <cell r="B12864" t="str">
            <v>肛美乐修护膏升级版</v>
          </cell>
          <cell r="C12864" t="str">
            <v>广州黄家圣幸生物科技有限公司</v>
          </cell>
          <cell r="D12864" t="str">
            <v>3gx7袋+10gx1支</v>
          </cell>
        </row>
        <row r="12865">
          <cell r="A12865">
            <v>186612</v>
          </cell>
          <cell r="B12865" t="str">
            <v>肛美乐修护润肤膏四</v>
          </cell>
          <cell r="C12865" t="str">
            <v>广州黄家圣幸生物科技有限公司</v>
          </cell>
          <cell r="D12865" t="str">
            <v>10g</v>
          </cell>
        </row>
        <row r="12866">
          <cell r="A12866">
            <v>186614</v>
          </cell>
          <cell r="B12866" t="str">
            <v>肛美乐修护膏升级版</v>
          </cell>
          <cell r="C12866" t="str">
            <v>广州黄家圣幸生物科技有限公司</v>
          </cell>
          <cell r="D12866" t="str">
            <v>10g</v>
          </cell>
        </row>
        <row r="12867">
          <cell r="A12867">
            <v>186608</v>
          </cell>
          <cell r="B12867" t="str">
            <v>口服补液盐散（Ⅲ)(原：口服补液盐Ⅲ)</v>
          </cell>
          <cell r="C12867" t="str">
            <v>西安安健药业有限公司</v>
          </cell>
          <cell r="D12867" t="str">
            <v>5.125gx5袋</v>
          </cell>
        </row>
        <row r="12868">
          <cell r="A12868">
            <v>177234</v>
          </cell>
          <cell r="B12868" t="str">
            <v>晕车冷敷贴</v>
          </cell>
          <cell r="C12868" t="str">
            <v>沧州前卫医疗用品有限公司</v>
          </cell>
          <cell r="D12868" t="str">
            <v>6贴（QW/LFT-E）</v>
          </cell>
        </row>
        <row r="12869">
          <cell r="A12869">
            <v>187499</v>
          </cell>
          <cell r="B12869" t="str">
            <v>防护用品</v>
          </cell>
          <cell r="C12869" t="str">
            <v>成都新澳冠医疗器械有限公司</v>
          </cell>
          <cell r="D12869" t="str">
            <v>XAG/FH-5-B-S</v>
          </cell>
        </row>
        <row r="12870">
          <cell r="A12870">
            <v>187500</v>
          </cell>
          <cell r="B12870" t="str">
            <v>防护用品</v>
          </cell>
          <cell r="C12870" t="str">
            <v>成都新澳冠医疗器械有限公司</v>
          </cell>
          <cell r="D12870" t="str">
            <v>XAG/FH-5-B-L</v>
          </cell>
        </row>
        <row r="12871">
          <cell r="A12871">
            <v>187539</v>
          </cell>
          <cell r="B12871" t="str">
            <v>造口袋</v>
          </cell>
          <cell r="C12871" t="str">
            <v>青岛爱蓓泽医疗有限公司</v>
          </cell>
          <cell r="D12871" t="str">
            <v>JZJ-ZKD-A（二件式肛肠开口型）450mlx10袋</v>
          </cell>
        </row>
        <row r="12872">
          <cell r="A12872">
            <v>187540</v>
          </cell>
          <cell r="B12872" t="str">
            <v>造口袋</v>
          </cell>
          <cell r="C12872" t="str">
            <v>青岛爱蓓泽医疗有限公司</v>
          </cell>
          <cell r="D12872" t="str">
            <v>JZJ-ZKD-A（二件式造口袋胶片）x5pcs</v>
          </cell>
        </row>
        <row r="12873">
          <cell r="A12873">
            <v>162776</v>
          </cell>
          <cell r="B12873" t="str">
            <v>人干扰素α2b阴道泡腾片(曾用名：重组人干扰素α2b阴道泡腾片）</v>
          </cell>
          <cell r="C12873" t="str">
            <v>北京凯因科技股份有限公司</v>
          </cell>
          <cell r="D12873" t="str">
            <v>50万IUx3片</v>
          </cell>
        </row>
        <row r="12874">
          <cell r="A12874">
            <v>187812</v>
          </cell>
          <cell r="B12874" t="str">
            <v>厄贝沙坦片</v>
          </cell>
          <cell r="C12874" t="str">
            <v>瀚晖制药有限公司（原海正辉瑞制药有限公司）</v>
          </cell>
          <cell r="D12874" t="str">
            <v>0.15gx6片</v>
          </cell>
        </row>
        <row r="12875">
          <cell r="A12875">
            <v>60030</v>
          </cell>
          <cell r="B12875" t="str">
            <v>吲哚美辛缓释胶囊</v>
          </cell>
          <cell r="C12875" t="str">
            <v>北京红林制药有限公司</v>
          </cell>
          <cell r="D12875" t="str">
            <v>75mg×20粒</v>
          </cell>
        </row>
        <row r="12876">
          <cell r="A12876">
            <v>187702</v>
          </cell>
          <cell r="B12876" t="str">
            <v>医用退热贴</v>
          </cell>
          <cell r="C12876" t="str">
            <v>珠海国佳新材股份有限公司</v>
          </cell>
          <cell r="D12876" t="str">
            <v>4贴+5片BB-01VII型护脑感温凝珠装</v>
          </cell>
        </row>
        <row r="12877">
          <cell r="A12877">
            <v>187925</v>
          </cell>
          <cell r="B12877" t="str">
            <v>盐酸氨溴索口服溶液
</v>
          </cell>
          <cell r="C12877" t="str">
            <v>葵花药业集团(冀州)有限公司（原河北得菲尔）</v>
          </cell>
          <cell r="D12877" t="str">
            <v>2.5mlx12支</v>
          </cell>
        </row>
        <row r="12878">
          <cell r="A12878">
            <v>106190</v>
          </cell>
          <cell r="B12878" t="str">
            <v>盐酸曲唑酮片</v>
          </cell>
          <cell r="C12878" t="str">
            <v>沈阳福宁药业有限公司</v>
          </cell>
          <cell r="D12878" t="str">
            <v>50mgx12片</v>
          </cell>
        </row>
        <row r="12879">
          <cell r="A12879">
            <v>188754</v>
          </cell>
          <cell r="B12879" t="str">
            <v>医用压力袜</v>
          </cell>
          <cell r="C12879" t="str">
            <v>彪仕医技股份有限公司</v>
          </cell>
          <cell r="D12879" t="str">
            <v>2865 Ⅱ</v>
          </cell>
        </row>
        <row r="12880">
          <cell r="A12880">
            <v>188755</v>
          </cell>
          <cell r="B12880" t="str">
            <v>医用压力袜</v>
          </cell>
          <cell r="C12880" t="str">
            <v>彪仕医技股份有限公司</v>
          </cell>
          <cell r="D12880" t="str">
            <v>2865 Ⅳ</v>
          </cell>
        </row>
        <row r="12881">
          <cell r="A12881">
            <v>188752</v>
          </cell>
          <cell r="B12881" t="str">
            <v>医用压力袜</v>
          </cell>
          <cell r="C12881" t="str">
            <v>彪仕医技股份有限公司</v>
          </cell>
          <cell r="D12881" t="str">
            <v>2821 Ⅰ</v>
          </cell>
        </row>
        <row r="12882">
          <cell r="A12882">
            <v>188753</v>
          </cell>
          <cell r="B12882" t="str">
            <v>医用压力袜</v>
          </cell>
          <cell r="C12882" t="str">
            <v>彪仕医技股份有限公司</v>
          </cell>
          <cell r="D12882" t="str">
            <v>2865 Ⅲ</v>
          </cell>
        </row>
        <row r="12883">
          <cell r="A12883">
            <v>188756</v>
          </cell>
          <cell r="B12883" t="str">
            <v>医用压力袜</v>
          </cell>
          <cell r="C12883" t="str">
            <v>彪仕医技股份有限公司</v>
          </cell>
          <cell r="D12883" t="str">
            <v>2865 Ⅰ</v>
          </cell>
        </row>
        <row r="12884">
          <cell r="A12884">
            <v>188757</v>
          </cell>
          <cell r="B12884" t="str">
            <v>医用压力袜</v>
          </cell>
          <cell r="C12884" t="str">
            <v>彪仕医技股份有限公司</v>
          </cell>
          <cell r="D12884" t="str">
            <v>2821 Ⅲ</v>
          </cell>
        </row>
        <row r="12885">
          <cell r="A12885">
            <v>179192</v>
          </cell>
          <cell r="B12885" t="str">
            <v>大枣</v>
          </cell>
          <cell r="C12885" t="str">
            <v>麻城九州中药发展有限公司</v>
          </cell>
          <cell r="D12885" t="str">
            <v>200g（新疆灰枣）</v>
          </cell>
        </row>
        <row r="12886">
          <cell r="A12886">
            <v>126284</v>
          </cell>
          <cell r="B12886" t="str">
            <v>赶黄草</v>
          </cell>
          <cell r="C12886" t="str">
            <v>其他生产厂家</v>
          </cell>
          <cell r="D12886" t="str">
            <v>净制</v>
          </cell>
        </row>
        <row r="12887">
          <cell r="A12887">
            <v>185096</v>
          </cell>
          <cell r="B12887" t="str">
            <v>儿童维生素牙膏</v>
          </cell>
          <cell r="C12887" t="str">
            <v>福建省梦娇兰日用化学品有限公司</v>
          </cell>
          <cell r="D12887" t="str">
            <v>70g（亲亲草莓味）</v>
          </cell>
        </row>
        <row r="12888">
          <cell r="A12888">
            <v>185098</v>
          </cell>
          <cell r="B12888" t="str">
            <v>儿童清香水果味牙膏</v>
          </cell>
          <cell r="C12888" t="str">
            <v>福建省梦娇兰日用化学品有限公司</v>
          </cell>
          <cell r="D12888" t="str">
            <v>70g（鲜鲜橙子味）</v>
          </cell>
        </row>
        <row r="12889">
          <cell r="A12889">
            <v>185591</v>
          </cell>
          <cell r="B12889" t="str">
            <v>菊花+玫瑰花+枸杞子</v>
          </cell>
          <cell r="C12889" t="str">
            <v>云南向辉药业有限公司</v>
          </cell>
          <cell r="D12889" t="str">
            <v>3瓶（20g+40g+110g）</v>
          </cell>
        </row>
        <row r="12890">
          <cell r="A12890">
            <v>191797</v>
          </cell>
          <cell r="B12890" t="str">
            <v>液体敷料</v>
          </cell>
          <cell r="C12890" t="str">
            <v>青岛博益特生物材料股份有限公司</v>
          </cell>
          <cell r="D12890" t="str">
            <v>260ml</v>
          </cell>
        </row>
        <row r="12891">
          <cell r="A12891">
            <v>191813</v>
          </cell>
          <cell r="B12891" t="str">
            <v>壳聚糖止血粉</v>
          </cell>
          <cell r="C12891" t="str">
            <v>青岛博益特生物材料股份有限公司</v>
          </cell>
          <cell r="D12891" t="str">
            <v>1.0g/瓶</v>
          </cell>
        </row>
        <row r="12892">
          <cell r="A12892">
            <v>191818</v>
          </cell>
          <cell r="B12892" t="str">
            <v>液体伤口敷料</v>
          </cell>
          <cell r="C12892" t="str">
            <v>青岛博益特生物材料股份有限公司</v>
          </cell>
          <cell r="D12892" t="str">
            <v>80ml Ⅰ型</v>
          </cell>
        </row>
        <row r="12893">
          <cell r="A12893">
            <v>191817</v>
          </cell>
          <cell r="B12893" t="str">
            <v>肤康搽剂</v>
          </cell>
          <cell r="C12893" t="str">
            <v>华佗国药股份有限公司</v>
          </cell>
          <cell r="D12893" t="str">
            <v>10ml</v>
          </cell>
        </row>
        <row r="12894">
          <cell r="A12894">
            <v>189635</v>
          </cell>
          <cell r="B12894" t="str">
            <v>椰子味即食花胶</v>
          </cell>
          <cell r="C12894" t="str">
            <v>广东泰升药业有限公司</v>
          </cell>
          <cell r="D12894" t="str">
            <v>150克/碗</v>
          </cell>
        </row>
        <row r="12895">
          <cell r="A12895">
            <v>191853</v>
          </cell>
          <cell r="B12895" t="str">
            <v>艺霏深透雪颜面膜</v>
          </cell>
          <cell r="C12895" t="str">
            <v>上海一非医药科技有限公司</v>
          </cell>
          <cell r="D12895" t="str">
            <v>75g(25g/袋*3袋)</v>
          </cell>
        </row>
        <row r="12896">
          <cell r="A12896">
            <v>191855</v>
          </cell>
          <cell r="B12896" t="str">
            <v>艺霏水润亮颜精华液</v>
          </cell>
          <cell r="C12896" t="str">
            <v>上海一非医药科技有限公司</v>
          </cell>
          <cell r="D12896" t="str">
            <v>30ml</v>
          </cell>
        </row>
        <row r="12897">
          <cell r="A12897">
            <v>191856</v>
          </cell>
          <cell r="B12897" t="str">
            <v>艺霏传明酸巴布贴膜</v>
          </cell>
          <cell r="C12897" t="str">
            <v>上海一非医药科技有限公司</v>
          </cell>
          <cell r="D12897" t="str">
            <v>168g(3gx4片/袋x14袋)</v>
          </cell>
        </row>
        <row r="12898">
          <cell r="A12898">
            <v>187415</v>
          </cell>
          <cell r="B12898" t="str">
            <v>弹性绷带</v>
          </cell>
          <cell r="C12898" t="str">
            <v>青岛沃普艾斯日用品有限公司</v>
          </cell>
          <cell r="D12898" t="str">
            <v>OPIS-TL-I 均码（1副装）</v>
          </cell>
        </row>
        <row r="12899">
          <cell r="A12899">
            <v>188538</v>
          </cell>
          <cell r="B12899" t="str">
            <v>超声多普勒胎儿心率仪</v>
          </cell>
          <cell r="C12899" t="str">
            <v>深圳市莱佳医疗电子有限公司</v>
          </cell>
          <cell r="D12899" t="str">
            <v>FD-220B</v>
          </cell>
        </row>
        <row r="12900">
          <cell r="A12900">
            <v>188539</v>
          </cell>
          <cell r="B12900" t="str">
            <v>一次性使用气流雾化器</v>
          </cell>
          <cell r="C12900" t="str">
            <v>江苏安宁医疗器械有限公司</v>
          </cell>
          <cell r="D12900" t="str">
            <v>/</v>
          </cell>
        </row>
        <row r="12901">
          <cell r="A12901">
            <v>161472</v>
          </cell>
          <cell r="B12901" t="str">
            <v>蒲地蓝消炎片</v>
          </cell>
          <cell r="C12901" t="str">
            <v>湖南方盛制药股份有限公司</v>
          </cell>
          <cell r="D12901" t="str">
            <v>0.3gx18片x4板（薄膜衣）</v>
          </cell>
        </row>
        <row r="12902">
          <cell r="A12902">
            <v>161932</v>
          </cell>
          <cell r="B12902" t="str">
            <v>人血白蛋白</v>
          </cell>
          <cell r="C12902" t="str">
            <v>奥克特珐玛药剂生产有限公司(奥地利)</v>
          </cell>
          <cell r="D12902" t="str">
            <v>12.5g（25%，50ml）</v>
          </cell>
        </row>
        <row r="12903">
          <cell r="A12903">
            <v>184693</v>
          </cell>
          <cell r="B12903" t="str">
            <v>大枣</v>
          </cell>
          <cell r="C12903" t="str">
            <v>四川德仁堂中药科技股份有限公司</v>
          </cell>
          <cell r="D12903" t="str">
            <v>500g</v>
          </cell>
        </row>
        <row r="12904">
          <cell r="A12904">
            <v>153830</v>
          </cell>
          <cell r="B12904" t="str">
            <v>玫瑰花</v>
          </cell>
          <cell r="C12904" t="str">
            <v>其他生产厂家</v>
          </cell>
          <cell r="D12904" t="str">
            <v>选</v>
          </cell>
        </row>
        <row r="12905">
          <cell r="A12905">
            <v>187460</v>
          </cell>
          <cell r="B12905" t="str">
            <v>静注人免疫球蛋白（PH4）</v>
          </cell>
          <cell r="C12905" t="str">
            <v>国药集团武汉血液制品有限公司(原武汉生物制品研究所有限责任公司)</v>
          </cell>
          <cell r="D12905" t="str">
            <v>2.5g/瓶（5%，50ml）</v>
          </cell>
        </row>
        <row r="12906">
          <cell r="A12906">
            <v>187582</v>
          </cell>
          <cell r="B12906" t="str">
            <v>甲磺酸溴隐亭片</v>
          </cell>
          <cell r="C12906" t="str">
            <v>Novartis Farma S.p.A</v>
          </cell>
          <cell r="D12906" t="str">
            <v>2.5mgx30片</v>
          </cell>
        </row>
        <row r="12907">
          <cell r="A12907">
            <v>187585</v>
          </cell>
          <cell r="B12907" t="str">
            <v>琥珀酸普芦卡必利片</v>
          </cell>
          <cell r="C12907" t="str">
            <v>江苏豪森药业集团有限公司(原:江苏豪森药业股份有限公司)</v>
          </cell>
          <cell r="D12907" t="str">
            <v>2mgx7片</v>
          </cell>
        </row>
        <row r="12908">
          <cell r="A12908">
            <v>187584</v>
          </cell>
          <cell r="B12908" t="str">
            <v>盐酸阿莫罗芬搽剂</v>
          </cell>
          <cell r="C12908" t="str">
            <v>湖北恒安药业有限公司</v>
          </cell>
          <cell r="D12908" t="str">
            <v>2.5ml</v>
          </cell>
        </row>
        <row r="12909">
          <cell r="A12909">
            <v>187576</v>
          </cell>
          <cell r="B12909" t="str">
            <v>呋喃妥因栓</v>
          </cell>
          <cell r="C12909" t="str">
            <v>武汉中联集团四药药业有限公司</v>
          </cell>
          <cell r="D12909" t="str">
            <v>0.1gx6枚</v>
          </cell>
        </row>
        <row r="12910">
          <cell r="A12910">
            <v>187578</v>
          </cell>
          <cell r="B12910" t="str">
            <v>注射用替加环素</v>
          </cell>
          <cell r="C12910" t="str">
            <v>江苏豪森药业集团有限公司(原:江苏豪森药业股份有限公司)</v>
          </cell>
          <cell r="D12910" t="str">
            <v>50mg</v>
          </cell>
        </row>
        <row r="12911">
          <cell r="A12911">
            <v>187579</v>
          </cell>
          <cell r="B12911" t="str">
            <v>膦甲酸钠乳膏</v>
          </cell>
          <cell r="C12911" t="str">
            <v>上海现代制药股份有限公司(上海现代浦东药厂有限公司</v>
          </cell>
          <cell r="D12911" t="str">
            <v>30g（5g：0.15g）</v>
          </cell>
        </row>
        <row r="12912">
          <cell r="A12912">
            <v>187575</v>
          </cell>
          <cell r="B12912" t="str">
            <v>注射用米卡芬净钠</v>
          </cell>
          <cell r="C12912" t="str">
            <v>江苏豪森药业集团有限公司(原:江苏豪森药业股份有限公司)</v>
          </cell>
          <cell r="D12912" t="str">
            <v>50mg</v>
          </cell>
        </row>
        <row r="12913">
          <cell r="A12913">
            <v>168078</v>
          </cell>
          <cell r="B12913" t="str">
            <v>克拉霉素片</v>
          </cell>
          <cell r="C12913" t="str">
            <v>杭州中美华东制药有限公司</v>
          </cell>
          <cell r="D12913" t="str">
            <v>0.25gx14片</v>
          </cell>
        </row>
        <row r="12914">
          <cell r="A12914">
            <v>89104</v>
          </cell>
          <cell r="B12914" t="str">
            <v>米诺地尔搽剂(米诺地尔溶液)</v>
          </cell>
          <cell r="C12914" t="str">
            <v>四川美大康华康药业有限公司</v>
          </cell>
          <cell r="D12914" t="str">
            <v>100ml:2.0g
</v>
          </cell>
        </row>
        <row r="12915">
          <cell r="A12915">
            <v>189373</v>
          </cell>
          <cell r="B12915" t="str">
            <v>包装饮用水</v>
          </cell>
          <cell r="C12915" t="str">
            <v>中粮可口可乐饮料（四川）有限公司</v>
          </cell>
          <cell r="D12915" t="str">
            <v>550ml</v>
          </cell>
        </row>
        <row r="12916">
          <cell r="A12916">
            <v>152115</v>
          </cell>
          <cell r="B12916" t="str">
            <v>四季感冒胶囊</v>
          </cell>
          <cell r="C12916" t="str">
            <v>广东佳泰药业股份有限公司(原深圳市佳泰药业股份有限公司)</v>
          </cell>
          <cell r="D12916" t="str">
            <v>0.35gx10粒x3板</v>
          </cell>
        </row>
        <row r="12917">
          <cell r="A12917">
            <v>185674</v>
          </cell>
          <cell r="B12917" t="str">
            <v>薏苡仁</v>
          </cell>
          <cell r="C12917" t="str">
            <v>四川德仁堂中药科技股份有限公司</v>
          </cell>
          <cell r="D12917" t="str">
            <v>净制120g</v>
          </cell>
        </row>
        <row r="12918">
          <cell r="A12918">
            <v>186561</v>
          </cell>
          <cell r="B12918" t="str">
            <v>孟鲁司特钠咀嚼片</v>
          </cell>
          <cell r="C12918" t="str">
            <v>杭州默沙东制药有限公司</v>
          </cell>
          <cell r="D12918" t="str">
            <v>4mgx30片</v>
          </cell>
        </row>
        <row r="12919">
          <cell r="A12919">
            <v>154806</v>
          </cell>
          <cell r="B12919" t="str">
            <v>静心口服液</v>
          </cell>
          <cell r="C12919" t="str">
            <v>深圳太太药业有限公司</v>
          </cell>
          <cell r="D12919" t="str">
            <v>15mlx30支(OTC装)</v>
          </cell>
        </row>
        <row r="12920">
          <cell r="A12920">
            <v>187296</v>
          </cell>
          <cell r="B12920" t="str">
            <v>人体润滑剂</v>
          </cell>
          <cell r="C12920" t="str">
            <v>南京天朗制药有限公司</v>
          </cell>
          <cell r="D12920" t="str">
            <v>50g（无味型）</v>
          </cell>
        </row>
        <row r="12921">
          <cell r="A12921">
            <v>183278</v>
          </cell>
          <cell r="B12921" t="str">
            <v>赤小豆</v>
          </cell>
          <cell r="C12921" t="str">
            <v>湖北金贵中药饮片有限公司</v>
          </cell>
          <cell r="D12921" t="str">
            <v>300g</v>
          </cell>
        </row>
        <row r="12922">
          <cell r="A12922">
            <v>189076</v>
          </cell>
          <cell r="B12922" t="str">
            <v>感冒清胶囊</v>
          </cell>
          <cell r="C12922" t="str">
            <v>江西药都仁和制药有限公司</v>
          </cell>
          <cell r="D12922" t="str">
            <v>0.5gx12粒x2板 </v>
          </cell>
        </row>
        <row r="12923">
          <cell r="A12923">
            <v>189691</v>
          </cell>
          <cell r="B12923" t="str">
            <v>棉签</v>
          </cell>
          <cell r="C12923" t="str">
            <v>奥美医疗用品股份有限公司</v>
          </cell>
          <cell r="D12923" t="str">
            <v>7.5cmx200支（Ⅷ型双头纸棒）</v>
          </cell>
        </row>
        <row r="12924">
          <cell r="A12924">
            <v>189965</v>
          </cell>
          <cell r="B12924" t="str">
            <v>血糖尿酸测试仪套装</v>
          </cell>
          <cell r="C12924" t="str">
            <v>长沙三诺生物传感技术有限公司</v>
          </cell>
          <cell r="D12924" t="str">
            <v>血糖尿酸测试仪EA-18型+EA-18型尿酸测试条50支+一次性使用末梢采血针50个</v>
          </cell>
        </row>
        <row r="12925">
          <cell r="A12925">
            <v>142824</v>
          </cell>
          <cell r="B12925" t="str">
            <v>骨友灵贴膏</v>
          </cell>
          <cell r="C12925" t="str">
            <v>江西吉安三力制药有限公司</v>
          </cell>
          <cell r="D12925" t="str">
            <v>7x10cmx3贴x2袋(打孔)</v>
          </cell>
        </row>
        <row r="12926">
          <cell r="A12926">
            <v>159015</v>
          </cell>
          <cell r="B12926" t="str">
            <v>消炎镇痛膏</v>
          </cell>
          <cell r="C12926" t="str">
            <v>江西吉安三力制药有限公司</v>
          </cell>
          <cell r="D12926" t="str">
            <v>4x6.5cmx3贴x2袋</v>
          </cell>
        </row>
        <row r="12927">
          <cell r="A12927">
            <v>178558</v>
          </cell>
          <cell r="B12927" t="str">
            <v>赖氨酸磷酸氢钙颗粒</v>
          </cell>
          <cell r="C12927" t="str">
            <v>比智高药业有限公司（吉林百姓堂药业有限公司）</v>
          </cell>
          <cell r="D12927" t="str">
            <v>5gx36袋x2桶</v>
          </cell>
        </row>
        <row r="12928">
          <cell r="A12928">
            <v>184546</v>
          </cell>
          <cell r="B12928" t="str">
            <v>川贝母粉</v>
          </cell>
          <cell r="C12928" t="str">
            <v>四川新荷花中药饮片股份有限公司</v>
          </cell>
          <cell r="D12928" t="str">
            <v>2g×6袋</v>
          </cell>
        </row>
        <row r="12929">
          <cell r="A12929">
            <v>189996</v>
          </cell>
          <cell r="B12929" t="str">
            <v>法半夏</v>
          </cell>
          <cell r="C12929" t="str">
            <v>四川新荷花中药饮片股份有限公司</v>
          </cell>
          <cell r="D12929" t="str">
            <v>复制</v>
          </cell>
        </row>
        <row r="12930">
          <cell r="A12930">
            <v>190292</v>
          </cell>
          <cell r="B12930" t="str">
            <v>炒决明子</v>
          </cell>
          <cell r="C12930" t="str">
            <v>四川利民中药饮片有限责任公司</v>
          </cell>
          <cell r="D12930" t="str">
            <v>150g（道缘堂）（袋装）</v>
          </cell>
        </row>
        <row r="12931">
          <cell r="A12931">
            <v>190291</v>
          </cell>
          <cell r="B12931" t="str">
            <v>菊花</v>
          </cell>
          <cell r="C12931" t="str">
            <v>四川利民中药饮片有限责任公司</v>
          </cell>
          <cell r="D12931" t="str">
            <v>50g 杭菊（道缘堂）（袋装）</v>
          </cell>
        </row>
        <row r="12932">
          <cell r="A12932">
            <v>145633</v>
          </cell>
          <cell r="B12932" t="str">
            <v>左乙拉西坦片</v>
          </cell>
          <cell r="C12932" t="str">
            <v>浙江京新药业股份有限公司</v>
          </cell>
          <cell r="D12932" t="str">
            <v>0.5gx10片x3板</v>
          </cell>
        </row>
        <row r="12933">
          <cell r="A12933">
            <v>172829</v>
          </cell>
          <cell r="B12933" t="str">
            <v>瑞舒伐他汀钙片</v>
          </cell>
          <cell r="C12933" t="str">
            <v>先声药业有限公司</v>
          </cell>
          <cell r="D12933" t="str">
            <v>10mgx12片</v>
          </cell>
        </row>
        <row r="12934">
          <cell r="A12934">
            <v>184292</v>
          </cell>
          <cell r="B12934" t="str">
            <v>汤臣倍健钙维生素D片(孕妇乳母)</v>
          </cell>
          <cell r="C12934" t="str">
            <v>汤臣倍健股份有限公司</v>
          </cell>
          <cell r="D12934" t="str">
            <v>78g(1.3g×60片）</v>
          </cell>
        </row>
        <row r="12935">
          <cell r="A12935">
            <v>150442</v>
          </cell>
          <cell r="B12935" t="str">
            <v>阿苯达唑片</v>
          </cell>
          <cell r="C12935" t="str">
            <v>安徽圣鹰药业有限公司</v>
          </cell>
          <cell r="D12935" t="str">
            <v>0.2g*2片</v>
          </cell>
        </row>
        <row r="12936">
          <cell r="A12936">
            <v>185088</v>
          </cell>
          <cell r="B12936" t="str">
            <v>折叠担架</v>
          </cell>
          <cell r="C12936" t="str">
            <v>河北铭泽医疗器械有限公司</v>
          </cell>
          <cell r="D12936" t="str">
            <v>铝合金</v>
          </cell>
        </row>
        <row r="12937">
          <cell r="A12937">
            <v>186427</v>
          </cell>
          <cell r="B12937" t="str">
            <v>阿奇霉素胶囊</v>
          </cell>
          <cell r="C12937" t="str">
            <v>齐鲁制药有限公司</v>
          </cell>
          <cell r="D12937" t="str">
            <v>0.25gx12粒x1板</v>
          </cell>
        </row>
        <row r="12938">
          <cell r="A12938">
            <v>186428</v>
          </cell>
          <cell r="B12938" t="str">
            <v>盐酸特比萘芬片</v>
          </cell>
          <cell r="C12938" t="str">
            <v>齐鲁制药有限公司</v>
          </cell>
          <cell r="D12938" t="str">
            <v>0.125gx12片</v>
          </cell>
        </row>
        <row r="12939">
          <cell r="A12939">
            <v>186845</v>
          </cell>
          <cell r="B12939" t="str">
            <v>牙齿脱敏凝胶</v>
          </cell>
          <cell r="C12939" t="str">
            <v>陕西仁康药业有限公司</v>
          </cell>
          <cell r="D12939" t="str">
            <v>120g</v>
          </cell>
        </row>
        <row r="12940">
          <cell r="A12940">
            <v>186844</v>
          </cell>
          <cell r="B12940" t="str">
            <v>生理性海水鼻腔喷雾器</v>
          </cell>
          <cell r="C12940" t="str">
            <v>浙江朗柯生物工程有限公司</v>
          </cell>
          <cell r="D12940" t="str">
            <v>35ml</v>
          </cell>
        </row>
        <row r="12941">
          <cell r="A12941">
            <v>187240</v>
          </cell>
          <cell r="B12941" t="str">
            <v>新盖中盖牌碳酸钙维生素D3咀嚼片</v>
          </cell>
          <cell r="C12941" t="str">
            <v>哈药集团制药六厂</v>
          </cell>
          <cell r="D12941" t="str">
            <v>75.6g(2.1gx36片)</v>
          </cell>
        </row>
        <row r="12942">
          <cell r="A12942">
            <v>187265</v>
          </cell>
          <cell r="B12942" t="str">
            <v>新盖中盖牌碳酸钙维生素D3咀嚼片</v>
          </cell>
          <cell r="C12942" t="str">
            <v>哈药集团制药六厂</v>
          </cell>
          <cell r="D12942" t="str">
            <v>126g(2.1gx60片)</v>
          </cell>
        </row>
        <row r="12943">
          <cell r="A12943">
            <v>188909</v>
          </cell>
          <cell r="B12943" t="str">
            <v>复方氨基酸胶囊（8-11）</v>
          </cell>
          <cell r="C12943" t="str">
            <v>深圳万和制药有限公司</v>
          </cell>
          <cell r="D12943" t="str">
            <v>0.35gx12粒</v>
          </cell>
        </row>
        <row r="12944">
          <cell r="A12944">
            <v>186160</v>
          </cell>
          <cell r="B12944" t="str">
            <v>泽兰</v>
          </cell>
          <cell r="C12944" t="str">
            <v>其他生产厂家</v>
          </cell>
          <cell r="D12944" t="str">
            <v>切制</v>
          </cell>
        </row>
        <row r="12945">
          <cell r="A12945">
            <v>191043</v>
          </cell>
          <cell r="B12945" t="str">
            <v>艾兰得多种B族维生素含片</v>
          </cell>
          <cell r="C12945" t="str">
            <v>江苏艾兰得营养品有限公司</v>
          </cell>
          <cell r="D12945" t="str">
            <v>15g(500mgx30片)</v>
          </cell>
        </row>
        <row r="12946">
          <cell r="A12946">
            <v>167250</v>
          </cell>
          <cell r="B12946" t="str">
            <v>西吡氯铵含片</v>
          </cell>
          <cell r="C12946" t="str">
            <v>山东新时代药业有限公司</v>
          </cell>
          <cell r="D12946" t="str">
            <v>2mgx24片</v>
          </cell>
        </row>
        <row r="12947">
          <cell r="A12947">
            <v>185564</v>
          </cell>
          <cell r="B12947" t="str">
            <v>沙库巴曲缬沙坦钠片</v>
          </cell>
          <cell r="C12947" t="str">
            <v>瑞士Novartis Pharma Schweiz AG</v>
          </cell>
          <cell r="D12947" t="str">
            <v>100mgx14片</v>
          </cell>
        </row>
        <row r="12948">
          <cell r="A12948">
            <v>164280</v>
          </cell>
          <cell r="B12948" t="str">
            <v>黄芪颗粒</v>
          </cell>
          <cell r="C12948" t="str">
            <v>四川百利药业有限责任公司</v>
          </cell>
          <cell r="D12948" t="str">
            <v>4gx16袋（无蔗糖）</v>
          </cell>
        </row>
        <row r="12949">
          <cell r="A12949">
            <v>171403</v>
          </cell>
          <cell r="B12949" t="str">
            <v>干益母草</v>
          </cell>
          <cell r="C12949" t="str">
            <v>其他生产厂家</v>
          </cell>
          <cell r="D12949" t="str">
            <v>净制</v>
          </cell>
        </row>
        <row r="12950">
          <cell r="A12950">
            <v>119092</v>
          </cell>
          <cell r="B12950" t="str">
            <v>富马酸比索洛尔片</v>
          </cell>
          <cell r="C12950" t="str">
            <v>成都苑东生物制药股份有限公司（原成都苑东药业有限公司）</v>
          </cell>
          <cell r="D12950" t="str">
            <v>5mgx18片</v>
          </cell>
        </row>
        <row r="12951">
          <cell r="A12951">
            <v>191138</v>
          </cell>
          <cell r="B12951" t="str">
            <v>尿酸试条（尿酸氧化酶法）</v>
          </cell>
          <cell r="C12951" t="str">
            <v>北京怡成生物电子技术股份有限公司</v>
          </cell>
          <cell r="D12951" t="str">
            <v>UB-I 型x1支x10袋</v>
          </cell>
        </row>
        <row r="12952">
          <cell r="A12952">
            <v>196596</v>
          </cell>
          <cell r="B12952" t="str">
            <v>冷敷凝胶(默氏净斑)</v>
          </cell>
          <cell r="C12952" t="str">
            <v>湖南德禧医疗科技有限公司</v>
          </cell>
          <cell r="D12952" t="str">
            <v>35g(斑性肌肤型)</v>
          </cell>
        </row>
        <row r="12953">
          <cell r="A12953">
            <v>195005</v>
          </cell>
          <cell r="B12953" t="str">
            <v>液体敷料(余伯年甘油宝)</v>
          </cell>
          <cell r="C12953" t="str">
            <v>湖南德禧医疗科技有限公司</v>
          </cell>
          <cell r="D12953" t="str">
            <v>120ml（LD-02型）</v>
          </cell>
        </row>
        <row r="12954">
          <cell r="A12954">
            <v>195928</v>
          </cell>
          <cell r="B12954" t="str">
            <v>液体敷料(余伯年宝宝红屁屁)</v>
          </cell>
          <cell r="C12954" t="str">
            <v>湖南德禧医疗科技有限公司</v>
          </cell>
          <cell r="D12954" t="str">
            <v>20ml(LD-07型)</v>
          </cell>
        </row>
        <row r="12955">
          <cell r="A12955">
            <v>195987</v>
          </cell>
          <cell r="B12955" t="str">
            <v>疤痕凝胶</v>
          </cell>
          <cell r="C12955" t="str">
            <v>湖南德禧医疗科技有限公司</v>
          </cell>
          <cell r="D12955" t="str">
            <v>20g</v>
          </cell>
        </row>
        <row r="12956">
          <cell r="A12956">
            <v>195013</v>
          </cell>
          <cell r="B12956" t="str">
            <v>伤口护理软膏(余伯年润手宝)</v>
          </cell>
          <cell r="C12956" t="str">
            <v>湖南德禧医疗科技有限公司</v>
          </cell>
          <cell r="D12956" t="str">
            <v>40g(C0-04型)</v>
          </cell>
        </row>
        <row r="12957">
          <cell r="A12957">
            <v>196610</v>
          </cell>
          <cell r="B12957" t="str">
            <v>非布司他片</v>
          </cell>
          <cell r="C12957" t="str">
            <v>成都盛迪医药有限公司</v>
          </cell>
          <cell r="D12957" t="str">
            <v>40mgx7片x2板</v>
          </cell>
        </row>
        <row r="12958">
          <cell r="A12958">
            <v>196612</v>
          </cell>
          <cell r="B12958" t="str">
            <v>盐酸坦索罗辛缓释胶囊</v>
          </cell>
          <cell r="C12958" t="str">
            <v>江苏恒瑞医药股份有限公司</v>
          </cell>
          <cell r="D12958" t="str">
            <v>0.2mgx14片</v>
          </cell>
        </row>
        <row r="12959">
          <cell r="A12959">
            <v>196611</v>
          </cell>
          <cell r="B12959" t="str">
            <v>艾瑞昔布片</v>
          </cell>
          <cell r="C12959" t="str">
            <v>江苏恒瑞医药股份有限公司</v>
          </cell>
          <cell r="D12959" t="str">
            <v>0.1gx6片x2板</v>
          </cell>
        </row>
        <row r="12960">
          <cell r="A12960">
            <v>197095</v>
          </cell>
          <cell r="B12960" t="str">
            <v>一次性使用灭菌橡胶外科手套</v>
          </cell>
          <cell r="C12960" t="str">
            <v>桂林恒保健康防护有限公司</v>
          </cell>
          <cell r="D12960" t="str">
            <v>7.5（1双）</v>
          </cell>
        </row>
        <row r="12961">
          <cell r="A12961">
            <v>196777</v>
          </cell>
          <cell r="B12961" t="str">
            <v>中光牌75%消毒酒精</v>
          </cell>
          <cell r="C12961" t="str">
            <v>成都中光洗消剂有限公司</v>
          </cell>
          <cell r="D12961" t="str">
            <v>500ml</v>
          </cell>
        </row>
        <row r="12962">
          <cell r="A12962">
            <v>180193</v>
          </cell>
          <cell r="B12962" t="str">
            <v>草红藤</v>
          </cell>
          <cell r="C12962" t="str">
            <v>其他生产厂家</v>
          </cell>
          <cell r="D12962" t="str">
            <v>切制</v>
          </cell>
        </row>
        <row r="12963">
          <cell r="A12963">
            <v>168590</v>
          </cell>
          <cell r="B12963" t="str">
            <v>厄贝沙坦片</v>
          </cell>
          <cell r="C12963" t="str">
            <v>浙江华海药业股份有限公司</v>
          </cell>
          <cell r="D12963" t="str">
            <v>75mgx28片</v>
          </cell>
        </row>
        <row r="12964">
          <cell r="A12964">
            <v>158522</v>
          </cell>
          <cell r="B12964" t="str">
            <v>精蛋白锌重组赖脯胰岛素混合注射液（25R）</v>
          </cell>
          <cell r="C12964" t="str">
            <v>甘李药业股份有限公司</v>
          </cell>
          <cell r="D12964" t="str">
            <v>3ml：300单位(笔芯)</v>
          </cell>
        </row>
        <row r="12965">
          <cell r="A12965">
            <v>192488</v>
          </cell>
          <cell r="B12965" t="str">
            <v>薇诺娜多效修护复合肽冻干粉喷雾</v>
          </cell>
          <cell r="C12965" t="str">
            <v>云南贝泰妮生物科技集团股份有限公司  </v>
          </cell>
          <cell r="D12965" t="str">
            <v>100mg+10ml</v>
          </cell>
        </row>
        <row r="12966">
          <cell r="A12966">
            <v>129734</v>
          </cell>
          <cell r="B12966" t="str">
            <v>维U颠茄铝镁片Ⅱ</v>
          </cell>
          <cell r="C12966" t="str">
            <v>云鹏医药集团有限公司</v>
          </cell>
          <cell r="D12966" t="str">
            <v>48片</v>
          </cell>
        </row>
        <row r="12967">
          <cell r="A12967">
            <v>195867</v>
          </cell>
          <cell r="B12967" t="str">
            <v>依奇珠单抗注射液</v>
          </cell>
          <cell r="C12967" t="str">
            <v>美国Eli Lilly and Company</v>
          </cell>
          <cell r="D12967" t="str">
            <v>80mg/mL(自动注射器)</v>
          </cell>
        </row>
        <row r="12968">
          <cell r="A12968">
            <v>197033</v>
          </cell>
          <cell r="B12968" t="str">
            <v>精久牌84消毒液</v>
          </cell>
          <cell r="C12968" t="str">
            <v>四川蓉康世圣药业有限责任公司新都分公司</v>
          </cell>
          <cell r="D12968" t="str">
            <v>10L</v>
          </cell>
        </row>
        <row r="12969">
          <cell r="A12969">
            <v>197300</v>
          </cell>
          <cell r="B12969" t="str">
            <v>血脂康胶囊</v>
          </cell>
          <cell r="C12969" t="str">
            <v>北京北大维信生物科技有限公司</v>
          </cell>
          <cell r="D12969" t="str">
            <v>0.3gx120粒</v>
          </cell>
        </row>
        <row r="12970">
          <cell r="A12970">
            <v>196724</v>
          </cell>
          <cell r="B12970" t="str">
            <v>海洋康得牌深海鱼油软胶囊</v>
          </cell>
          <cell r="C12970" t="str">
            <v>广东长兴科技保健品有限公司</v>
          </cell>
          <cell r="D12970" t="str">
            <v>60g(1000mgx60粒)</v>
          </cell>
        </row>
        <row r="12971">
          <cell r="A12971">
            <v>196734</v>
          </cell>
          <cell r="B12971" t="str">
            <v>长兴牌维生素C咀嚼片(甜橙味)</v>
          </cell>
          <cell r="C12971" t="str">
            <v>广东长兴科技保健品有限公司</v>
          </cell>
          <cell r="D12971" t="str">
            <v>48g(0.8gx60片)</v>
          </cell>
        </row>
        <row r="12972">
          <cell r="A12972">
            <v>196735</v>
          </cell>
          <cell r="B12972" t="str">
            <v>长兴牌多种维生素矿物质(成人)</v>
          </cell>
          <cell r="C12972" t="str">
            <v>广东长兴科技保健品有限公司</v>
          </cell>
          <cell r="D12972" t="str">
            <v>48g(0.8gx60片)</v>
          </cell>
        </row>
        <row r="12973">
          <cell r="A12973">
            <v>196725</v>
          </cell>
          <cell r="B12973" t="str">
            <v>长兴牌钙维生素D软胶囊</v>
          </cell>
          <cell r="C12973" t="str">
            <v>广东长兴科技保健品有限公司</v>
          </cell>
          <cell r="D12973" t="str">
            <v>60g(1gx60粒)</v>
          </cell>
        </row>
        <row r="12974">
          <cell r="A12974">
            <v>196728</v>
          </cell>
          <cell r="B12974" t="str">
            <v>芦荟软胶囊</v>
          </cell>
          <cell r="C12974" t="str">
            <v>海南正康药业有限公司</v>
          </cell>
          <cell r="D12974" t="str">
            <v>20g(0.5gx40粒)</v>
          </cell>
        </row>
        <row r="12975">
          <cell r="A12975">
            <v>196732</v>
          </cell>
          <cell r="B12975" t="str">
            <v>长兴牌维生素A维生素D软胶囊</v>
          </cell>
          <cell r="C12975" t="str">
            <v>广东长兴科技保健品有限公司</v>
          </cell>
          <cell r="D12975" t="str">
            <v>24g(0.4gx60粒)</v>
          </cell>
        </row>
        <row r="12976">
          <cell r="A12976">
            <v>182387</v>
          </cell>
          <cell r="B12976" t="str">
            <v>长兴牌维生素E软胶囊</v>
          </cell>
          <cell r="C12976" t="str">
            <v>广东长兴科技保健品有限公司</v>
          </cell>
          <cell r="D12976" t="str">
            <v>30g(0.5gx60粒)</v>
          </cell>
        </row>
        <row r="12977">
          <cell r="A12977">
            <v>196730</v>
          </cell>
          <cell r="B12977" t="str">
            <v>长兴牌钙咀嚼片(牛奶味)</v>
          </cell>
          <cell r="C12977" t="str">
            <v>广东长兴科技保健品有限公司</v>
          </cell>
          <cell r="D12977" t="str">
            <v>60g(1gx60片)</v>
          </cell>
        </row>
        <row r="12978">
          <cell r="A12978">
            <v>196733</v>
          </cell>
          <cell r="B12978" t="str">
            <v>长兴牌钙维生素C咀嚼片(牛奶味)</v>
          </cell>
          <cell r="C12978" t="str">
            <v>广东长兴科技保健品有限公司</v>
          </cell>
          <cell r="D12978" t="str">
            <v>60g(1gx60片)</v>
          </cell>
        </row>
        <row r="12979">
          <cell r="A12979">
            <v>196722</v>
          </cell>
          <cell r="B12979" t="str">
            <v>长兴牌多种B族维生素片</v>
          </cell>
          <cell r="C12979" t="str">
            <v>广东长兴科技保健品有限公司</v>
          </cell>
          <cell r="D12979" t="str">
            <v>36g(0.6gx60片)</v>
          </cell>
        </row>
        <row r="12980">
          <cell r="A12980">
            <v>196729</v>
          </cell>
          <cell r="B12980" t="str">
            <v>贝兴牌大豆磷脂软胶囊</v>
          </cell>
          <cell r="C12980" t="str">
            <v>广东长兴科技保健品有限公司</v>
          </cell>
          <cell r="D12980" t="str">
            <v>72g(1.2gx60粒)</v>
          </cell>
        </row>
        <row r="12981">
          <cell r="A12981">
            <v>197058</v>
          </cell>
          <cell r="B12981" t="str">
            <v>一次性使用医用橡胶检查手套</v>
          </cell>
          <cell r="C12981" t="str">
            <v>Hartalega Sdn.Bhd.</v>
          </cell>
          <cell r="D12981" t="str">
            <v>丁腈 无粉（XS）1只</v>
          </cell>
        </row>
        <row r="12982">
          <cell r="A12982">
            <v>197430</v>
          </cell>
          <cell r="B12982" t="str">
            <v>龙眼肉</v>
          </cell>
          <cell r="C12982" t="str">
            <v>湖南药圣堂中药科技有限公司</v>
          </cell>
          <cell r="D12982" t="str">
            <v>128g</v>
          </cell>
        </row>
        <row r="12983">
          <cell r="A12983">
            <v>181351</v>
          </cell>
          <cell r="B12983" t="str">
            <v>醋没药</v>
          </cell>
          <cell r="C12983" t="str">
            <v>其他生产厂家</v>
          </cell>
          <cell r="D12983" t="str">
            <v>醋炙</v>
          </cell>
        </row>
        <row r="12984">
          <cell r="A12984">
            <v>114823</v>
          </cell>
          <cell r="B12984" t="str">
            <v>湿毒清胶囊</v>
          </cell>
          <cell r="C12984" t="str">
            <v>广西玉林制药有限责任公司</v>
          </cell>
          <cell r="D12984" t="str">
            <v>0.5gx80粒</v>
          </cell>
        </row>
        <row r="12985">
          <cell r="A12985">
            <v>55303</v>
          </cell>
          <cell r="B12985" t="str">
            <v>盐酸克林霉素棕榈酸酯分散片</v>
          </cell>
          <cell r="C12985" t="str">
            <v>广州一品红制药有限公司 （原云南一品红制药有限公司）</v>
          </cell>
          <cell r="D12985" t="str">
            <v>75mgx12片</v>
          </cell>
        </row>
        <row r="12986">
          <cell r="A12986">
            <v>90863</v>
          </cell>
          <cell r="B12986" t="str">
            <v>舒秘胶囊</v>
          </cell>
          <cell r="C12986" t="str">
            <v>山西德元堂药业有限公司</v>
          </cell>
          <cell r="D12986" t="str">
            <v>0.3gx20片</v>
          </cell>
        </row>
        <row r="12987">
          <cell r="A12987">
            <v>132602</v>
          </cell>
          <cell r="B12987" t="str">
            <v>补肾防喘片</v>
          </cell>
          <cell r="C12987" t="str">
            <v>太极集团重庆涪陵制药厂有限公司</v>
          </cell>
          <cell r="D12987" t="str">
            <v>0.25gx100片（薄膜衣）</v>
          </cell>
        </row>
        <row r="12988">
          <cell r="A12988">
            <v>161247</v>
          </cell>
          <cell r="B12988" t="str">
            <v>甲磺酸氨氯地平片</v>
          </cell>
          <cell r="C12988" t="str">
            <v>昆明赛诺制药有限公司</v>
          </cell>
          <cell r="D12988" t="str">
            <v>5mgx7片x4板</v>
          </cell>
        </row>
        <row r="12989">
          <cell r="A12989">
            <v>188375</v>
          </cell>
          <cell r="B12989" t="str">
            <v>心脑静片</v>
          </cell>
          <cell r="C12989" t="str">
            <v>沈阳东新药业有限公司</v>
          </cell>
          <cell r="D12989" t="str">
            <v>0.4gx12片x2板（薄膜衣）</v>
          </cell>
        </row>
        <row r="12990">
          <cell r="A12990">
            <v>193463</v>
          </cell>
          <cell r="B12990" t="str">
            <v>盐酸倍他司汀片</v>
          </cell>
          <cell r="C12990" t="str">
            <v>上海中西三维药业有限公司</v>
          </cell>
          <cell r="D12990" t="str">
            <v>4mgx100片</v>
          </cell>
        </row>
        <row r="12991">
          <cell r="A12991">
            <v>182132</v>
          </cell>
          <cell r="B12991" t="str">
            <v>雷贝拉唑钠肠溶胶囊</v>
          </cell>
          <cell r="C12991" t="str">
            <v>珠海润都制药股份有限公司(原:珠海润都民彤制药)</v>
          </cell>
          <cell r="D12991" t="str">
            <v>10mgx8粒</v>
          </cell>
        </row>
        <row r="12992">
          <cell r="A12992">
            <v>191375</v>
          </cell>
          <cell r="B12992" t="str">
            <v>消肿镇痛膏</v>
          </cell>
          <cell r="C12992" t="str">
            <v>四川厚生天佐药业有限公司</v>
          </cell>
          <cell r="D12992" t="str">
            <v>7cmx10cmx5片</v>
          </cell>
        </row>
        <row r="12993">
          <cell r="A12993">
            <v>155379</v>
          </cell>
          <cell r="B12993" t="str">
            <v>75%消毒酒精</v>
          </cell>
          <cell r="C12993" t="str">
            <v>四川省伊洁士医疗科技有限公司</v>
          </cell>
          <cell r="D12993" t="str">
            <v>100ml(喷雾型)</v>
          </cell>
        </row>
        <row r="12994">
          <cell r="A12994">
            <v>191374</v>
          </cell>
          <cell r="B12994" t="str">
            <v>强腰壮骨膏</v>
          </cell>
          <cell r="C12994" t="str">
            <v>四川厚生天佐药业有限公司</v>
          </cell>
          <cell r="D12994" t="str">
            <v>7cmx10cmx5片</v>
          </cell>
        </row>
        <row r="12995">
          <cell r="A12995">
            <v>198378</v>
          </cell>
          <cell r="B12995" t="str">
            <v>吡美莫司乳膏</v>
          </cell>
          <cell r="C12995" t="str">
            <v>MEDA Manufacturing GmbH</v>
          </cell>
          <cell r="D12995" t="str">
            <v>1%15g</v>
          </cell>
        </row>
        <row r="12996">
          <cell r="A12996">
            <v>188291</v>
          </cell>
          <cell r="B12996" t="str">
            <v>复方氟米松软膏</v>
          </cell>
          <cell r="C12996" t="str">
            <v>澳美制药厂</v>
          </cell>
          <cell r="D12996" t="str">
            <v>10g</v>
          </cell>
        </row>
        <row r="12997">
          <cell r="A12997">
            <v>195179</v>
          </cell>
          <cell r="B12997" t="str">
            <v>颈复康颗粒</v>
          </cell>
          <cell r="C12997" t="str">
            <v>颈复康药业集团有限公司(原承德颈复康药业集团有限公司)</v>
          </cell>
          <cell r="D12997" t="str">
            <v>5gx8袋（OTC）</v>
          </cell>
        </row>
        <row r="12998">
          <cell r="A12998">
            <v>200140</v>
          </cell>
          <cell r="B12998" t="str">
            <v>踝关节固定带</v>
          </cell>
          <cell r="C12998" t="str">
            <v>浙江瑞瀚医疗器材制造有限公司</v>
          </cell>
          <cell r="D12998" t="str">
            <v>WS-903  L/XL</v>
          </cell>
        </row>
        <row r="12999">
          <cell r="A12999">
            <v>200150</v>
          </cell>
          <cell r="B12999" t="str">
            <v>下肢带</v>
          </cell>
          <cell r="C12999" t="str">
            <v>浙江瑞瀚医疗器材制造有限公司</v>
          </cell>
          <cell r="D12999" t="str">
            <v>ES-801  XL</v>
          </cell>
        </row>
        <row r="13000">
          <cell r="A13000">
            <v>200152</v>
          </cell>
          <cell r="B13000" t="str">
            <v>腰部固定器</v>
          </cell>
          <cell r="C13000" t="str">
            <v>浙江瑞瀚医疗器材制造有限公司</v>
          </cell>
          <cell r="D13000" t="str">
            <v>WB-640  L</v>
          </cell>
        </row>
        <row r="13001">
          <cell r="A13001">
            <v>192527</v>
          </cell>
          <cell r="B13001" t="str">
            <v>医用热敷贴</v>
          </cell>
          <cell r="C13001" t="str">
            <v>安徽鑫露达医疗用品有限公司</v>
          </cell>
          <cell r="D13001" t="str">
            <v>130mmx95mm 10包</v>
          </cell>
        </row>
        <row r="13002">
          <cell r="A13002">
            <v>171412</v>
          </cell>
          <cell r="B13002" t="str">
            <v>艾叶</v>
          </cell>
          <cell r="C13002" t="str">
            <v>其他生产厂家</v>
          </cell>
          <cell r="D13002" t="str">
            <v>净制</v>
          </cell>
        </row>
        <row r="13003">
          <cell r="A13003">
            <v>197859</v>
          </cell>
          <cell r="B13003" t="str">
            <v>多维元素分散片(21)</v>
          </cell>
          <cell r="C13003" t="str">
            <v>浙江圣博康药业有限公司</v>
          </cell>
          <cell r="D13003" t="str">
            <v>60片（复方）</v>
          </cell>
        </row>
        <row r="13004">
          <cell r="A13004">
            <v>161607</v>
          </cell>
          <cell r="B13004" t="str">
            <v>生蒲黄</v>
          </cell>
          <cell r="C13004" t="str">
            <v>其他生产厂家</v>
          </cell>
          <cell r="D13004" t="str">
            <v>净制</v>
          </cell>
        </row>
        <row r="13005">
          <cell r="A13005">
            <v>107950</v>
          </cell>
          <cell r="B13005" t="str">
            <v>盐酸舍曲林片</v>
          </cell>
          <cell r="C13005" t="str">
            <v>成都奥邦药业有限公司</v>
          </cell>
          <cell r="D13005" t="str">
            <v>50mgx14片</v>
          </cell>
        </row>
        <row r="13006">
          <cell r="A13006">
            <v>146318</v>
          </cell>
          <cell r="B13006" t="str">
            <v>阿伐斯汀胶囊</v>
          </cell>
          <cell r="C13006" t="str">
            <v>重庆华邦制药有限公司</v>
          </cell>
          <cell r="D13006" t="str">
            <v>8mgx10粒x2板</v>
          </cell>
        </row>
        <row r="13007">
          <cell r="A13007">
            <v>185104</v>
          </cell>
          <cell r="B13007" t="str">
            <v>甲苯磺酸索拉非尼片</v>
          </cell>
          <cell r="C13007" t="str">
            <v>Bayer AG</v>
          </cell>
          <cell r="D13007" t="str">
            <v>0.2gx60片</v>
          </cell>
        </row>
        <row r="13008">
          <cell r="A13008">
            <v>184725</v>
          </cell>
          <cell r="B13008" t="str">
            <v>西妥昔单抗注射液</v>
          </cell>
          <cell r="C13008" t="str">
            <v>德国Merck KGaA</v>
          </cell>
          <cell r="D13008" t="str">
            <v>20ml:0.1g</v>
          </cell>
        </row>
        <row r="13009">
          <cell r="A13009">
            <v>195638</v>
          </cell>
          <cell r="B13009" t="str">
            <v>来那度胺胶囊</v>
          </cell>
          <cell r="C13009" t="str">
            <v>瑞士CelgeneInternationalSarl</v>
          </cell>
          <cell r="D13009" t="str">
            <v>25mgx7粒x3板</v>
          </cell>
        </row>
        <row r="13010">
          <cell r="A13010">
            <v>197003</v>
          </cell>
          <cell r="B13010" t="str">
            <v>84消毒液</v>
          </cell>
          <cell r="C13010" t="str">
            <v>四川海辰日用化工有限公司 </v>
          </cell>
          <cell r="D13010" t="str">
            <v>1kg</v>
          </cell>
        </row>
        <row r="13011">
          <cell r="A13011">
            <v>196781</v>
          </cell>
          <cell r="B13011" t="str">
            <v>玻璃体温计</v>
          </cell>
          <cell r="C13011" t="str">
            <v>宁波市鄞州华鑫仪器有限公司</v>
          </cell>
          <cell r="D13011" t="str">
            <v>三角型棒式（口腔）</v>
          </cell>
        </row>
        <row r="13012">
          <cell r="A13012">
            <v>197928</v>
          </cell>
          <cell r="B13012" t="str">
            <v>防颗粒物呼吸器</v>
          </cell>
          <cell r="C13012" t="str">
            <v>广州市创卫劳保用品有限公司</v>
          </cell>
          <cell r="D13012" t="str">
            <v>LY-9501  2只</v>
          </cell>
        </row>
        <row r="13013">
          <cell r="A13013">
            <v>55633</v>
          </cell>
          <cell r="B13013" t="str">
            <v>胃立康片</v>
          </cell>
          <cell r="C13013" t="str">
            <v>四川旭华制药有限公司</v>
          </cell>
          <cell r="D13013" t="str">
            <v>0.31gx24片(薄膜衣片)</v>
          </cell>
        </row>
        <row r="13014">
          <cell r="A13014">
            <v>99602</v>
          </cell>
          <cell r="B13014" t="str">
            <v>庆大霉素普鲁卡因维B12颗粒</v>
          </cell>
          <cell r="C13014" t="str">
            <v>海南制药厂有限公司制药二厂</v>
          </cell>
          <cell r="D13014" t="str">
            <v>5gx20袋</v>
          </cell>
        </row>
        <row r="13015">
          <cell r="A13015">
            <v>155323</v>
          </cell>
          <cell r="B13015" t="str">
            <v>天舒片</v>
          </cell>
          <cell r="C13015" t="str">
            <v>江苏康缘药业股份有限公司</v>
          </cell>
          <cell r="D13015" t="str">
            <v>0.34gx10片x6板（薄膜衣）</v>
          </cell>
        </row>
        <row r="13016">
          <cell r="A13016">
            <v>190143</v>
          </cell>
          <cell r="B13016" t="str">
            <v>复方感冒灵颗粒</v>
          </cell>
          <cell r="C13016" t="str">
            <v>广西宝瑞坦制药有限公司</v>
          </cell>
          <cell r="D13016" t="str">
            <v>14gx12袋</v>
          </cell>
        </row>
        <row r="13017">
          <cell r="A13017">
            <v>158050</v>
          </cell>
          <cell r="B13017" t="str">
            <v>消旋卡多曲颗粒</v>
          </cell>
          <cell r="C13017" t="str">
            <v>四川百利药业有限责任公司</v>
          </cell>
          <cell r="D13017" t="str">
            <v>10mgx16袋</v>
          </cell>
        </row>
        <row r="13018">
          <cell r="A13018">
            <v>199943</v>
          </cell>
          <cell r="B13018" t="str">
            <v>75%酒精湿巾</v>
          </cell>
          <cell r="C13018" t="str">
            <v>河南华药药业有限公司</v>
          </cell>
          <cell r="D13018" t="str">
            <v>150mmx200mmx10片</v>
          </cell>
        </row>
        <row r="13019">
          <cell r="A13019">
            <v>194983</v>
          </cell>
          <cell r="B13019" t="str">
            <v>注射用福沙匹坦双葡甲胺</v>
          </cell>
          <cell r="C13019" t="str">
            <v>正大天晴药业集团股份有限公司</v>
          </cell>
          <cell r="D13019" t="str">
            <v>150mg</v>
          </cell>
        </row>
        <row r="13020">
          <cell r="A13020">
            <v>195119</v>
          </cell>
          <cell r="B13020" t="str">
            <v>造口护理用品</v>
          </cell>
          <cell r="C13020" t="str">
            <v>Coloplast A/S</v>
          </cell>
          <cell r="D13020" t="str">
            <v>尿路造口袋 01759</v>
          </cell>
        </row>
        <row r="13021">
          <cell r="A13021">
            <v>195120</v>
          </cell>
          <cell r="B13021" t="str">
            <v>造口护理用品</v>
          </cell>
          <cell r="C13021" t="str">
            <v>Coloplast A/S</v>
          </cell>
          <cell r="D13021" t="str">
            <v>平面底盘 02833</v>
          </cell>
        </row>
        <row r="13022">
          <cell r="A13022">
            <v>195131</v>
          </cell>
          <cell r="B13022" t="str">
            <v>一件式造口袋</v>
          </cell>
          <cell r="C13022" t="str">
            <v>Coloplast A/S</v>
          </cell>
          <cell r="D13022" t="str">
            <v>15541</v>
          </cell>
        </row>
        <row r="13023">
          <cell r="A13023">
            <v>195118</v>
          </cell>
          <cell r="B13023" t="str">
            <v>造口护理用品</v>
          </cell>
          <cell r="C13023" t="str">
            <v>Coloplast A/S</v>
          </cell>
          <cell r="D13023" t="str">
            <v>凸面底盘 14249</v>
          </cell>
        </row>
        <row r="13024">
          <cell r="A13024">
            <v>195129</v>
          </cell>
          <cell r="B13024" t="str">
            <v>造口护理用品</v>
          </cell>
          <cell r="C13024" t="str">
            <v>Coloplast A/S</v>
          </cell>
          <cell r="D13024" t="str">
            <v>肠造口袋 01698</v>
          </cell>
        </row>
        <row r="13025">
          <cell r="A13025">
            <v>197687</v>
          </cell>
          <cell r="B13025" t="str">
            <v>布地格福吸入气雾剂</v>
          </cell>
          <cell r="C13025" t="str">
            <v>法国ASTRAZENECA DUNKERQUE PRODUCTION</v>
          </cell>
          <cell r="D13025" t="str">
            <v>120掀/160ug/7.2ug/4.8ug/揿/瓶</v>
          </cell>
        </row>
        <row r="13026">
          <cell r="A13026">
            <v>198315</v>
          </cell>
          <cell r="B13026" t="str">
            <v>一次性使用医用口罩</v>
          </cell>
          <cell r="C13026" t="str">
            <v>四川蓉康世圣药业有限责任公司新都分公司</v>
          </cell>
          <cell r="D13026" t="str">
            <v>10个 RK/KZ-A 175mmx95mm</v>
          </cell>
        </row>
        <row r="13027">
          <cell r="A13027">
            <v>197701</v>
          </cell>
          <cell r="B13027" t="str">
            <v>颈复康颗粒</v>
          </cell>
          <cell r="C13027" t="str">
            <v>颈复康药业集团有限公司(原承德颈复康药业集团有限公司)</v>
          </cell>
          <cell r="D13027" t="str">
            <v>5gx14袋</v>
          </cell>
        </row>
        <row r="13028">
          <cell r="A13028">
            <v>199033</v>
          </cell>
          <cell r="B13028" t="str">
            <v>一次性使用医用口罩</v>
          </cell>
          <cell r="C13028" t="str">
            <v>厦门美润医疗科技有限公司</v>
          </cell>
          <cell r="D13028" t="str">
            <v>10片(中号非无菌型平面挂耳式)</v>
          </cell>
        </row>
        <row r="13029">
          <cell r="A13029">
            <v>195940</v>
          </cell>
          <cell r="B13029" t="str">
            <v>冷敷凝胶(余伯年雪莲止痒)</v>
          </cell>
          <cell r="C13029" t="str">
            <v>湖南德禧医疗科技有限公司</v>
          </cell>
          <cell r="D13029" t="str">
            <v>20g(快康型)</v>
          </cell>
        </row>
        <row r="13030">
          <cell r="A13030">
            <v>186162</v>
          </cell>
          <cell r="B13030" t="str">
            <v>野菊花</v>
          </cell>
          <cell r="C13030" t="str">
            <v>其他生产厂家</v>
          </cell>
          <cell r="D13030" t="str">
            <v>净制</v>
          </cell>
        </row>
        <row r="13031">
          <cell r="A13031">
            <v>196540</v>
          </cell>
          <cell r="B13031" t="str">
            <v>罗替高汀贴片</v>
          </cell>
          <cell r="C13031" t="str">
            <v>德国 LTS Lohmann Therapie-Systeme AG</v>
          </cell>
          <cell r="D13031" t="str">
            <v>9mg/20cm2 (释药量4mg/24h)x30贴</v>
          </cell>
        </row>
        <row r="13032">
          <cell r="A13032">
            <v>196541</v>
          </cell>
          <cell r="B13032" t="str">
            <v>罗替高汀贴片</v>
          </cell>
          <cell r="C13032" t="str">
            <v>德国 LTS Lohmann Therapie-Systeme AG</v>
          </cell>
          <cell r="D13032" t="str">
            <v>13.5mg/30cm2 (释药量6mg/24h)x30贴</v>
          </cell>
        </row>
        <row r="13033">
          <cell r="A13033">
            <v>199017</v>
          </cell>
          <cell r="B13033" t="str">
            <v>奥硝唑阴道栓</v>
          </cell>
          <cell r="C13033" t="str">
            <v>中国药科大学制药有限公司</v>
          </cell>
          <cell r="D13033" t="str">
            <v>0.5gx6粒</v>
          </cell>
        </row>
        <row r="13034">
          <cell r="A13034">
            <v>161940</v>
          </cell>
          <cell r="B13034" t="str">
            <v>炙甘草</v>
          </cell>
          <cell r="C13034" t="str">
            <v>其他生产厂家</v>
          </cell>
          <cell r="D13034" t="str">
            <v>蜜炙</v>
          </cell>
        </row>
        <row r="13035">
          <cell r="A13035">
            <v>56698</v>
          </cell>
          <cell r="B13035" t="str">
            <v>人参养荣丸</v>
          </cell>
          <cell r="C13035" t="str">
            <v>北京同仁堂股份有限公司同仁堂制药厂</v>
          </cell>
          <cell r="D13035" t="str">
            <v>9gx10丸</v>
          </cell>
        </row>
        <row r="13036">
          <cell r="A13036">
            <v>99707</v>
          </cell>
          <cell r="B13036" t="str">
            <v>甲钴胺片</v>
          </cell>
          <cell r="C13036" t="str">
            <v>江西青峰药业有限公司</v>
          </cell>
          <cell r="D13036" t="str">
            <v>0.5mgx24片</v>
          </cell>
        </row>
        <row r="13037">
          <cell r="A13037">
            <v>168095</v>
          </cell>
          <cell r="B13037" t="str">
            <v>健脑丸</v>
          </cell>
          <cell r="C13037" t="str">
            <v>上海医药集团青岛国风药业股份有限公司</v>
          </cell>
          <cell r="D13037" t="str">
            <v>400丸（每10丸重1.5g水丸）</v>
          </cell>
        </row>
        <row r="13038">
          <cell r="A13038">
            <v>196488</v>
          </cell>
          <cell r="B13038" t="str">
            <v>百合固金口服液</v>
          </cell>
          <cell r="C13038" t="str">
            <v>内蒙古海天制药有限公司</v>
          </cell>
          <cell r="D13038" t="str">
            <v>10mlx6支</v>
          </cell>
        </row>
        <row r="13039">
          <cell r="A13039">
            <v>200019</v>
          </cell>
          <cell r="B13039" t="str">
            <v>非布司他片</v>
          </cell>
          <cell r="C13039" t="str">
            <v>安斯泰来制药(中国)有限公司</v>
          </cell>
          <cell r="D13039" t="str">
            <v>40mgx14片</v>
          </cell>
        </row>
        <row r="13040">
          <cell r="A13040">
            <v>129766</v>
          </cell>
          <cell r="B13040" t="str">
            <v>冰王皮裂膏</v>
          </cell>
          <cell r="C13040" t="str">
            <v>平舆冰王生物工程有限公司</v>
          </cell>
          <cell r="D13040" t="str">
            <v>30g</v>
          </cell>
        </row>
        <row r="13041">
          <cell r="A13041">
            <v>182108</v>
          </cell>
          <cell r="B13041" t="str">
            <v>冰王芦荟甘油</v>
          </cell>
          <cell r="C13041" t="str">
            <v>平舆冰王生物工程有限公司</v>
          </cell>
          <cell r="D13041" t="str">
            <v>120ml</v>
          </cell>
        </row>
        <row r="13042">
          <cell r="A13042">
            <v>182109</v>
          </cell>
          <cell r="B13042" t="str">
            <v>冰王金鳄油冻消乳膏</v>
          </cell>
          <cell r="C13042" t="str">
            <v>平舆冰王生物工程有限公司</v>
          </cell>
          <cell r="D13042" t="str">
            <v>20g</v>
          </cell>
        </row>
        <row r="13043">
          <cell r="A13043">
            <v>182095</v>
          </cell>
          <cell r="B13043" t="str">
            <v>冰王雪花膏（滋润型）</v>
          </cell>
          <cell r="C13043" t="str">
            <v>平舆冰王生物工程有限公司</v>
          </cell>
          <cell r="D13043" t="str">
            <v>50g</v>
          </cell>
        </row>
        <row r="13044">
          <cell r="A13044">
            <v>194096</v>
          </cell>
          <cell r="B13044" t="str">
            <v>桑椹膏</v>
          </cell>
          <cell r="C13044" t="str">
            <v>江西杏林白马药业股份有限公司（原：江西杏林白马药业有限公司）</v>
          </cell>
          <cell r="D13044" t="str">
            <v>200gx2瓶</v>
          </cell>
        </row>
        <row r="13045">
          <cell r="A13045">
            <v>197102</v>
          </cell>
          <cell r="B13045" t="str">
            <v>谷赖胰岛素注射液</v>
          </cell>
          <cell r="C13045" t="str">
            <v>Sanofi-Aventis Deutschland GmbH</v>
          </cell>
          <cell r="D13045" t="str">
            <v>3ml:300U/预填充笔SoloStar（1支）</v>
          </cell>
        </row>
        <row r="13046">
          <cell r="A13046">
            <v>194255</v>
          </cell>
          <cell r="B13046" t="str">
            <v>灵芝孢子（破壁）</v>
          </cell>
          <cell r="C13046" t="str">
            <v>四川德仁堂中药科技股份有限公司</v>
          </cell>
          <cell r="D13046" t="str">
            <v>48g（2gx24袋）</v>
          </cell>
        </row>
        <row r="13047">
          <cell r="A13047">
            <v>192185</v>
          </cell>
          <cell r="B13047" t="str">
            <v>瑞巴派特片</v>
          </cell>
          <cell r="C13047" t="str">
            <v>浙江大冢制药有限公司</v>
          </cell>
          <cell r="D13047" t="str">
            <v>0.1gx12片x2板</v>
          </cell>
        </row>
        <row r="13048">
          <cell r="A13048">
            <v>194250</v>
          </cell>
          <cell r="B13048" t="str">
            <v>注射用阿扎胞苷</v>
          </cell>
          <cell r="C13048" t="str">
            <v>正大天晴药业集团南京顺欣制药有限公司</v>
          </cell>
          <cell r="D13048" t="str">
            <v>100mg</v>
          </cell>
        </row>
        <row r="13049">
          <cell r="A13049">
            <v>194251</v>
          </cell>
          <cell r="B13049" t="str">
            <v>右美沙芬愈创甘油醚糖浆</v>
          </cell>
          <cell r="C13049" t="str">
            <v>史达德药业（北京）有限公司</v>
          </cell>
          <cell r="D13049" t="str">
            <v>150ml</v>
          </cell>
        </row>
        <row r="13050">
          <cell r="A13050">
            <v>194343</v>
          </cell>
          <cell r="B13050" t="str">
            <v>三七粉</v>
          </cell>
          <cell r="C13050" t="str">
            <v>东方红西洋参药业（通化）股份有限公司</v>
          </cell>
          <cell r="D13050" t="str">
            <v>45g（3gx15袋） 粉</v>
          </cell>
        </row>
        <row r="13051">
          <cell r="A13051">
            <v>168101</v>
          </cell>
          <cell r="B13051" t="str">
            <v>PM2.5立体防霾口罩</v>
          </cell>
          <cell r="C13051" t="str">
            <v>四川新天地环保科技有限公司</v>
          </cell>
          <cell r="D13051" t="str">
            <v>成人款M（1只+4片过滤片）</v>
          </cell>
        </row>
        <row r="13052">
          <cell r="A13052">
            <v>192698</v>
          </cell>
          <cell r="B13052" t="str">
            <v>脑蛋白水解物口服液</v>
          </cell>
          <cell r="C13052" t="str">
            <v>吉林万通药业集团梅河药业股份有限公司(吉林涌源药业)</v>
          </cell>
          <cell r="D13052" t="str">
            <v>10ml：50mgx6支</v>
          </cell>
        </row>
        <row r="13053">
          <cell r="A13053">
            <v>111582</v>
          </cell>
          <cell r="B13053" t="str">
            <v>利尔康75%酒精消毒液</v>
          </cell>
          <cell r="C13053" t="str">
            <v>山东利尔康医疗科技股份有限公司</v>
          </cell>
          <cell r="D13053" t="str">
            <v>500ml(75%)</v>
          </cell>
        </row>
        <row r="13054">
          <cell r="A13054">
            <v>190943</v>
          </cell>
          <cell r="B13054" t="str">
            <v>金丝皇菊</v>
          </cell>
          <cell r="C13054" t="str">
            <v>江西陌上花开健康产业有限公司</v>
          </cell>
          <cell r="D13054" t="str">
            <v>18朵</v>
          </cell>
        </row>
        <row r="13055">
          <cell r="A13055">
            <v>199322</v>
          </cell>
          <cell r="B13055" t="str">
            <v>金丝皇菊</v>
          </cell>
          <cell r="C13055" t="str">
            <v>江西陌上花开健康产业有限公司</v>
          </cell>
          <cell r="D13055" t="str">
            <v>28朵</v>
          </cell>
        </row>
        <row r="13056">
          <cell r="A13056">
            <v>199324</v>
          </cell>
          <cell r="B13056" t="str">
            <v>金丝皇菊</v>
          </cell>
          <cell r="C13056" t="str">
            <v>江西陌上花开健康产业有限公司</v>
          </cell>
          <cell r="D13056" t="str">
            <v>20朵</v>
          </cell>
        </row>
        <row r="13057">
          <cell r="A13057">
            <v>88818</v>
          </cell>
          <cell r="B13057" t="str">
            <v>糠酸莫米松乳膏</v>
          </cell>
          <cell r="C13057" t="str">
            <v>湖北恒安药业有限公司</v>
          </cell>
          <cell r="D13057" t="str">
            <v>10g:10mg</v>
          </cell>
        </row>
        <row r="13058">
          <cell r="A13058">
            <v>182354</v>
          </cell>
          <cell r="B13058" t="str">
            <v>西洋参</v>
          </cell>
          <cell r="C13058" t="str">
            <v>重庆中药饮片厂有限公司</v>
          </cell>
          <cell r="D13058" t="str">
            <v>小片60g（水晶瓶）（桐君阁牌）</v>
          </cell>
        </row>
        <row r="13059">
          <cell r="A13059">
            <v>193877</v>
          </cell>
          <cell r="B13059" t="str">
            <v>草酸艾司西酞普兰片</v>
          </cell>
          <cell r="C13059" t="str">
            <v>H.Lundbeck A/S</v>
          </cell>
          <cell r="D13059" t="str">
            <v>10mgx7片</v>
          </cell>
        </row>
        <row r="13060">
          <cell r="A13060">
            <v>194857</v>
          </cell>
          <cell r="B13060" t="str">
            <v>赤芍</v>
          </cell>
          <cell r="C13060" t="str">
            <v>其他生产厂家</v>
          </cell>
          <cell r="D13060" t="str">
            <v>片</v>
          </cell>
        </row>
        <row r="13061">
          <cell r="A13061">
            <v>196849</v>
          </cell>
          <cell r="B13061" t="str">
            <v>蝶形防霾口罩</v>
          </cell>
          <cell r="C13061" t="str">
            <v>厦门丽厦医疗科技有限公司</v>
          </cell>
          <cell r="D13061" t="str">
            <v>N9001x10只</v>
          </cell>
        </row>
        <row r="13062">
          <cell r="A13062">
            <v>197937</v>
          </cell>
          <cell r="B13062" t="str">
            <v>医用外科口罩（非无菌型）</v>
          </cell>
          <cell r="C13062" t="str">
            <v>湖南贝尔安亲医疗科技有限公司</v>
          </cell>
          <cell r="D13062" t="str">
            <v>耳挂式  17.5x9.5cm  20个</v>
          </cell>
        </row>
        <row r="13063">
          <cell r="A13063">
            <v>196333</v>
          </cell>
          <cell r="B13063" t="str">
            <v>医用镊</v>
          </cell>
          <cell r="C13063" t="str">
            <v>上海医疗器械(集团)有限公司手术器械厂</v>
          </cell>
          <cell r="D13063" t="str">
            <v>12.5cm横齿(敷料) J42010</v>
          </cell>
        </row>
        <row r="13064">
          <cell r="A13064">
            <v>195941</v>
          </cell>
          <cell r="B13064" t="str">
            <v>冷敷凝胶(余伯年芦荟胶)</v>
          </cell>
          <cell r="C13064" t="str">
            <v>湖南德禧医疗科技有限公司</v>
          </cell>
          <cell r="D13064" t="str">
            <v>150g(CG-02型)</v>
          </cell>
        </row>
        <row r="13065">
          <cell r="A13065">
            <v>196591</v>
          </cell>
          <cell r="B13065" t="str">
            <v>伤口护理软膏(余伯年宝宝紫草膏)</v>
          </cell>
          <cell r="C13065" t="str">
            <v>湖南德禧医疗科技有限公司</v>
          </cell>
          <cell r="D13065" t="str">
            <v>20g(CO-07型)</v>
          </cell>
        </row>
        <row r="13066">
          <cell r="A13066">
            <v>195919</v>
          </cell>
          <cell r="B13066" t="str">
            <v>喷剂敷料(余伯年藿香花露)</v>
          </cell>
          <cell r="C13066" t="str">
            <v>湖南德禧医疗科技有限公司</v>
          </cell>
          <cell r="D13066" t="str">
            <v>165ml(SD-06型)</v>
          </cell>
        </row>
        <row r="13067">
          <cell r="A13067">
            <v>195922</v>
          </cell>
          <cell r="B13067" t="str">
            <v>喷剂敷料(余伯年宝宝金水)</v>
          </cell>
          <cell r="C13067" t="str">
            <v>湖南德禧医疗科技有限公司</v>
          </cell>
          <cell r="D13067" t="str">
            <v>135ml(SD-05型)</v>
          </cell>
        </row>
        <row r="13068">
          <cell r="A13068">
            <v>195926</v>
          </cell>
          <cell r="B13068" t="str">
            <v>喷剂敷料(余伯年宝宝无蚊乐)</v>
          </cell>
          <cell r="C13068" t="str">
            <v>湖南德禧医疗科技有限公司</v>
          </cell>
          <cell r="D13068" t="str">
            <v>40ml(SD-04型)</v>
          </cell>
        </row>
        <row r="13069">
          <cell r="A13069">
            <v>195927</v>
          </cell>
          <cell r="B13069" t="str">
            <v>喷剂敷料</v>
          </cell>
          <cell r="C13069" t="str">
            <v>湖南德禧医疗科技有限公司</v>
          </cell>
          <cell r="D13069" t="str">
            <v>30ml(SD-03型)</v>
          </cell>
        </row>
        <row r="13070">
          <cell r="A13070">
            <v>195990</v>
          </cell>
          <cell r="B13070" t="str">
            <v>口腔溃疡含漱液</v>
          </cell>
          <cell r="C13070" t="str">
            <v>湖南德禧医疗科技有限公司</v>
          </cell>
          <cell r="D13070" t="str">
            <v>200ml</v>
          </cell>
        </row>
        <row r="13071">
          <cell r="A13071">
            <v>195996</v>
          </cell>
          <cell r="B13071" t="str">
            <v>冷敷凝胶(余伯年宝宝湿敏)</v>
          </cell>
          <cell r="C13071" t="str">
            <v>湖南德禧医疗科技有限公司</v>
          </cell>
          <cell r="D13071" t="str">
            <v>20g(宝宝湿敏型)</v>
          </cell>
        </row>
        <row r="13072">
          <cell r="A13072">
            <v>199686</v>
          </cell>
          <cell r="B13072" t="str">
            <v>肤宁冷敷凝胶</v>
          </cell>
          <cell r="C13072" t="str">
            <v>陕西妙应扶民堂药业有限公司</v>
          </cell>
          <cell r="D13072" t="str">
            <v>55g</v>
          </cell>
        </row>
        <row r="13073">
          <cell r="A13073">
            <v>199696</v>
          </cell>
          <cell r="B13073" t="str">
            <v>克拉霉素片</v>
          </cell>
          <cell r="C13073" t="str">
            <v>上海雅培制药有限公司</v>
          </cell>
          <cell r="D13073" t="str">
            <v>0.25gx8片</v>
          </cell>
        </row>
        <row r="13074">
          <cell r="A13074">
            <v>121738</v>
          </cell>
          <cell r="B13074" t="str">
            <v>致康胶囊</v>
          </cell>
          <cell r="C13074" t="str">
            <v>西安千禾药业股份有限公司</v>
          </cell>
          <cell r="D13074" t="str">
            <v>0.3gx12粒x2板</v>
          </cell>
        </row>
        <row r="13075">
          <cell r="A13075">
            <v>199703</v>
          </cell>
          <cell r="B13075" t="str">
            <v>小浣熊天然草本婴儿热痱粉</v>
          </cell>
          <cell r="C13075" t="str">
            <v>福建省梦娇兰日用化学品有限公司</v>
          </cell>
          <cell r="D13075" t="str">
            <v>120g</v>
          </cell>
        </row>
        <row r="13076">
          <cell r="A13076">
            <v>199706</v>
          </cell>
          <cell r="B13076" t="str">
            <v>西洋参</v>
          </cell>
          <cell r="C13076" t="str">
            <v>威州许氏洋参(南京)有限公司</v>
          </cell>
          <cell r="D13076" t="str">
            <v>80g精选片</v>
          </cell>
        </row>
        <row r="13077">
          <cell r="A13077">
            <v>199705</v>
          </cell>
          <cell r="B13077" t="str">
            <v>西洋参</v>
          </cell>
          <cell r="C13077" t="str">
            <v>威州许氏洋参(南京)有限公司</v>
          </cell>
          <cell r="D13077" t="str">
            <v>250g112#</v>
          </cell>
        </row>
        <row r="13078">
          <cell r="A13078">
            <v>199707</v>
          </cell>
          <cell r="B13078" t="str">
            <v>西洋参</v>
          </cell>
          <cell r="C13078" t="str">
            <v>威州许氏洋参(南京)有限公司</v>
          </cell>
          <cell r="D13078" t="str">
            <v>250g113#</v>
          </cell>
        </row>
        <row r="13079">
          <cell r="A13079">
            <v>159489</v>
          </cell>
          <cell r="B13079" t="str">
            <v>利塞膦酸钠片</v>
          </cell>
          <cell r="C13079" t="str">
            <v>昆明积大制药股份有限公司</v>
          </cell>
          <cell r="D13079" t="str">
            <v>35mgx4片</v>
          </cell>
        </row>
        <row r="13080">
          <cell r="A13080">
            <v>190586</v>
          </cell>
          <cell r="B13080" t="str">
            <v>手提式压力蒸汽灭菌器</v>
          </cell>
          <cell r="C13080" t="str">
            <v>宁波凌宏医疗器械科技有限公司</v>
          </cell>
          <cell r="D13080" t="str">
            <v>LHS-18A</v>
          </cell>
        </row>
        <row r="13081">
          <cell r="A13081">
            <v>104665</v>
          </cell>
          <cell r="B13081" t="str">
            <v>紫外线杀菌灯</v>
          </cell>
          <cell r="C13081" t="str">
            <v>江阴市飞扬器械有限公司</v>
          </cell>
          <cell r="D13081" t="str">
            <v>ZW30S19W</v>
          </cell>
        </row>
        <row r="13082">
          <cell r="A13082">
            <v>59958</v>
          </cell>
          <cell r="B13082" t="str">
            <v>肠泰合剂</v>
          </cell>
          <cell r="C13082" t="str">
            <v>吉林省力胜制药有限公司</v>
          </cell>
          <cell r="D13082" t="str">
            <v>100ml</v>
          </cell>
        </row>
        <row r="13083">
          <cell r="A13083">
            <v>198982</v>
          </cell>
          <cell r="B13083" t="str">
            <v>丁苯羟酸乳膏</v>
          </cell>
          <cell r="C13083" t="str">
            <v>湖南迪诺制药股份有限公司</v>
          </cell>
          <cell r="D13083" t="str">
            <v>5%：12g</v>
          </cell>
        </row>
        <row r="13084">
          <cell r="A13084">
            <v>165751</v>
          </cell>
          <cell r="B13084" t="str">
            <v>菁韵含片</v>
          </cell>
          <cell r="C13084" t="str">
            <v>厦门市斯必利保健品有限公司</v>
          </cell>
          <cell r="D13084" t="str">
            <v>2gx10粒</v>
          </cell>
        </row>
        <row r="13085">
          <cell r="A13085">
            <v>185513</v>
          </cell>
          <cell r="B13085" t="str">
            <v>独圣活血片</v>
          </cell>
          <cell r="C13085" t="str">
            <v>太极集团四川绵阳制药有限公司</v>
          </cell>
          <cell r="D13085" t="str">
            <v>0.41gx18片(薄膜衣)</v>
          </cell>
        </row>
        <row r="13086">
          <cell r="A13086">
            <v>200153</v>
          </cell>
          <cell r="B13086" t="str">
            <v>腰部固定器</v>
          </cell>
          <cell r="C13086" t="str">
            <v>浙江瑞瀚医疗器材制造有限公司</v>
          </cell>
          <cell r="D13086" t="str">
            <v>WB-640  XL</v>
          </cell>
        </row>
        <row r="13087">
          <cell r="A13087">
            <v>200154</v>
          </cell>
          <cell r="B13087" t="str">
            <v>腰部固定器</v>
          </cell>
          <cell r="C13087" t="str">
            <v>浙江瑞瀚医疗器材制造有限公司</v>
          </cell>
          <cell r="D13087" t="str">
            <v>WB-640  M</v>
          </cell>
        </row>
        <row r="13088">
          <cell r="A13088">
            <v>200155</v>
          </cell>
          <cell r="B13088" t="str">
            <v>肘关节固定带</v>
          </cell>
          <cell r="C13088" t="str">
            <v>浙江瑞瀚医疗器材制造有限公司</v>
          </cell>
          <cell r="D13088" t="str">
            <v>ES-201  XL</v>
          </cell>
        </row>
        <row r="13089">
          <cell r="A13089">
            <v>200156</v>
          </cell>
          <cell r="B13089" t="str">
            <v>肘关节固定带</v>
          </cell>
          <cell r="C13089" t="str">
            <v>浙江瑞瀚医疗器材制造有限公司</v>
          </cell>
          <cell r="D13089" t="str">
            <v>ES-201  M</v>
          </cell>
        </row>
        <row r="13090">
          <cell r="A13090">
            <v>200157</v>
          </cell>
          <cell r="B13090" t="str">
            <v>肘关节固定带</v>
          </cell>
          <cell r="C13090" t="str">
            <v>浙江瑞瀚医疗器材制造有限公司</v>
          </cell>
          <cell r="D13090" t="str">
            <v>ES-201  L</v>
          </cell>
        </row>
        <row r="13091">
          <cell r="A13091">
            <v>200133</v>
          </cell>
          <cell r="B13091" t="str">
            <v>腹部固定器</v>
          </cell>
          <cell r="C13091" t="str">
            <v>浙江瑞瀚医疗器材制造有限公司</v>
          </cell>
          <cell r="D13091" t="str">
            <v>EB-501  M</v>
          </cell>
        </row>
        <row r="13092">
          <cell r="A13092">
            <v>200139</v>
          </cell>
          <cell r="B13092" t="str">
            <v>踝关节固定带</v>
          </cell>
          <cell r="C13092" t="str">
            <v>浙江瑞瀚医疗器材制造有限公司</v>
          </cell>
          <cell r="D13092" t="str">
            <v>WS-903  S/M</v>
          </cell>
        </row>
        <row r="13093">
          <cell r="A13093">
            <v>200141</v>
          </cell>
          <cell r="B13093" t="str">
            <v>手臂吊带</v>
          </cell>
          <cell r="C13093" t="str">
            <v>浙江瑞瀚医疗器材制造有限公司</v>
          </cell>
          <cell r="D13093" t="str">
            <v>EO-301  单一尺寸</v>
          </cell>
        </row>
        <row r="13094">
          <cell r="A13094">
            <v>200142</v>
          </cell>
          <cell r="B13094" t="str">
            <v>腕关节固定带</v>
          </cell>
          <cell r="C13094" t="str">
            <v>浙江瑞瀚医疗器材制造有限公司</v>
          </cell>
          <cell r="D13094" t="str">
            <v>WS-301  单一尺寸</v>
          </cell>
        </row>
        <row r="13095">
          <cell r="A13095">
            <v>200143</v>
          </cell>
          <cell r="B13095" t="str">
            <v>膝部固定带</v>
          </cell>
          <cell r="C13095" t="str">
            <v>浙江瑞瀚医疗器材制造有限公司</v>
          </cell>
          <cell r="D13095" t="str">
            <v>ES-701  M</v>
          </cell>
        </row>
        <row r="13096">
          <cell r="A13096">
            <v>200144</v>
          </cell>
          <cell r="B13096" t="str">
            <v>膝部固定带</v>
          </cell>
          <cell r="C13096" t="str">
            <v>浙江瑞瀚医疗器材制造有限公司</v>
          </cell>
          <cell r="D13096" t="str">
            <v>ES-701  XL</v>
          </cell>
        </row>
        <row r="13097">
          <cell r="A13097">
            <v>132764</v>
          </cell>
          <cell r="B13097" t="str">
            <v>大黄炭</v>
          </cell>
          <cell r="C13097" t="str">
            <v>成都康美药业有限公司</v>
          </cell>
          <cell r="D13097" t="str">
            <v>10g</v>
          </cell>
        </row>
        <row r="13098">
          <cell r="A13098">
            <v>153755</v>
          </cell>
          <cell r="B13098" t="str">
            <v>醋柴胡</v>
          </cell>
          <cell r="C13098" t="str">
            <v>山西振东道地药材开发有限公司</v>
          </cell>
          <cell r="D13098" t="str">
            <v>片</v>
          </cell>
        </row>
        <row r="13099">
          <cell r="A13099">
            <v>179879</v>
          </cell>
          <cell r="B13099" t="str">
            <v>羧甲司坦口服溶液</v>
          </cell>
          <cell r="C13099" t="str">
            <v>白云山汤阴东泰药业有限责任公司</v>
          </cell>
          <cell r="D13099" t="str">
            <v>10ml：0.5gx10瓶</v>
          </cell>
        </row>
        <row r="13100">
          <cell r="A13100">
            <v>101721</v>
          </cell>
          <cell r="B13100" t="str">
            <v>川芎茶调滴丸</v>
          </cell>
          <cell r="C13100" t="str">
            <v>贵州健兴药业有限公司</v>
          </cell>
          <cell r="D13100" t="str">
            <v>2gx12袋</v>
          </cell>
        </row>
        <row r="13101">
          <cell r="A13101">
            <v>185118</v>
          </cell>
          <cell r="B13101" t="str">
            <v>正清风痛宁缓释片</v>
          </cell>
          <cell r="C13101" t="str">
            <v>湖南正清制药集团股份有限公司</v>
          </cell>
          <cell r="D13101" t="str">
            <v>60mgx36片</v>
          </cell>
        </row>
        <row r="13102">
          <cell r="A13102">
            <v>195875</v>
          </cell>
          <cell r="B13102" t="str">
            <v>阿托伐他汀钙片</v>
          </cell>
          <cell r="C13102" t="str">
            <v>齐鲁制药(海南)有限公司</v>
          </cell>
          <cell r="D13102" t="str">
            <v>20mgx7片x2板</v>
          </cell>
        </row>
        <row r="13103">
          <cell r="A13103">
            <v>196836</v>
          </cell>
          <cell r="B13103" t="str">
            <v>水浍洁消毒粉</v>
          </cell>
          <cell r="C13103" t="str">
            <v>成都润兴消毒药业有限公司</v>
          </cell>
          <cell r="D13103" t="str">
            <v>1kg</v>
          </cell>
        </row>
        <row r="13104">
          <cell r="A13104">
            <v>197498</v>
          </cell>
          <cell r="B13104" t="str">
            <v>75%医用酒精（消毒酒精）</v>
          </cell>
          <cell r="C13104" t="str">
            <v>四川三和医用材料有限公司</v>
          </cell>
          <cell r="D13104" t="str">
            <v>500ml</v>
          </cell>
        </row>
        <row r="13105">
          <cell r="A13105">
            <v>156122</v>
          </cell>
          <cell r="B13105" t="str">
            <v>盐酸二甲双胍缓释片</v>
          </cell>
          <cell r="C13105" t="str">
            <v>山东明仁福瑞达制药股份有限公司(原山东东方福瑞达)</v>
          </cell>
          <cell r="D13105" t="str">
            <v>0.5gx30片</v>
          </cell>
        </row>
        <row r="13106">
          <cell r="A13106">
            <v>183175</v>
          </cell>
          <cell r="B13106" t="str">
            <v>萹蓄</v>
          </cell>
          <cell r="C13106" t="str">
            <v>其他生产厂家</v>
          </cell>
          <cell r="D13106" t="str">
            <v>切制</v>
          </cell>
        </row>
        <row r="13107">
          <cell r="A13107">
            <v>186318</v>
          </cell>
          <cell r="B13107" t="str">
            <v>洗鼻剂</v>
          </cell>
          <cell r="C13107" t="str">
            <v>江苏泰德医药有限公司</v>
          </cell>
          <cell r="D13107" t="str">
            <v>3.5gx30袋</v>
          </cell>
        </row>
        <row r="13108">
          <cell r="A13108">
            <v>186319</v>
          </cell>
          <cell r="B13108" t="str">
            <v>洗鼻剂</v>
          </cell>
          <cell r="C13108" t="str">
            <v>江苏泰德医药有限公司</v>
          </cell>
          <cell r="D13108" t="str">
            <v>2.7gx30袋</v>
          </cell>
        </row>
        <row r="13109">
          <cell r="A13109">
            <v>186322</v>
          </cell>
          <cell r="B13109" t="str">
            <v>鼻腔清洗器</v>
          </cell>
          <cell r="C13109" t="str">
            <v>江苏泰德医药有限公司</v>
          </cell>
          <cell r="D13109" t="str">
            <v>180ml/2.7gx30袋</v>
          </cell>
        </row>
        <row r="13110">
          <cell r="A13110">
            <v>195322</v>
          </cell>
          <cell r="B13110" t="str">
            <v>马来酸阿法替尼片</v>
          </cell>
          <cell r="C13110" t="str">
            <v>德国Boehringer Ingelheim Pharma GmbH＆Co.KG</v>
          </cell>
          <cell r="D13110" t="str">
            <v>30mgx7片</v>
          </cell>
        </row>
        <row r="13111">
          <cell r="A13111">
            <v>186324</v>
          </cell>
          <cell r="B13111" t="str">
            <v>鼻腔清洗器</v>
          </cell>
          <cell r="C13111" t="str">
            <v>江苏泰德医药有限公司</v>
          </cell>
          <cell r="D13111" t="str">
            <v>240ml/3.5gx5袋</v>
          </cell>
        </row>
        <row r="13112">
          <cell r="A13112">
            <v>169111</v>
          </cell>
          <cell r="B13112" t="str">
            <v>菊花(贡菊)</v>
          </cell>
          <cell r="C13112" t="str">
            <v>安徽淮仁堂药业股份有限公司</v>
          </cell>
          <cell r="D13112" t="str">
            <v>30g</v>
          </cell>
        </row>
        <row r="13113">
          <cell r="A13113">
            <v>199412</v>
          </cell>
          <cell r="B13113" t="str">
            <v>小儿复方麝香草酚撒粉</v>
          </cell>
          <cell r="C13113" t="str">
            <v>健民集团叶开泰国药(随州)有限公司(原武汉健民集团随州药业)</v>
          </cell>
          <cell r="D13113" t="str">
            <v>50g</v>
          </cell>
        </row>
        <row r="13114">
          <cell r="A13114">
            <v>186673</v>
          </cell>
          <cell r="B13114" t="str">
            <v>咳康含片</v>
          </cell>
          <cell r="C13114" t="str">
            <v>贵州科辉制药有限责任公司</v>
          </cell>
          <cell r="D13114" t="str">
            <v>0.85gx8片x2板</v>
          </cell>
        </row>
        <row r="13115">
          <cell r="A13115">
            <v>121522</v>
          </cell>
          <cell r="B13115" t="str">
            <v>瘀血痹片</v>
          </cell>
          <cell r="C13115" t="str">
            <v>辽宁本溪三药有限公司(原：辽宁华源本溪三药有限公司</v>
          </cell>
          <cell r="D13115" t="str">
            <v>0.5gx45片(薄膜衣)</v>
          </cell>
        </row>
        <row r="13116">
          <cell r="A13116">
            <v>199947</v>
          </cell>
          <cell r="B13116" t="str">
            <v>酒精棉片</v>
          </cell>
          <cell r="C13116" t="str">
            <v>河南亚都实业有限公司</v>
          </cell>
          <cell r="D13116" t="str">
            <v>10cmx15cm 20片</v>
          </cell>
        </row>
        <row r="13117">
          <cell r="A13117">
            <v>128862</v>
          </cell>
          <cell r="B13117" t="str">
            <v>克痤隐酮凝胶</v>
          </cell>
          <cell r="C13117" t="str">
            <v>合肥立方制药股份有限公司</v>
          </cell>
          <cell r="D13117" t="str">
            <v>6g</v>
          </cell>
        </row>
        <row r="13118">
          <cell r="A13118">
            <v>200110</v>
          </cell>
          <cell r="B13118" t="str">
            <v>复合超声关节炎治疗仪</v>
          </cell>
          <cell r="C13118" t="str">
            <v>四川泰猷科技有限公司</v>
          </cell>
          <cell r="D13118" t="str">
            <v>TY-LD-300</v>
          </cell>
        </row>
        <row r="13119">
          <cell r="A13119">
            <v>200107</v>
          </cell>
          <cell r="B13119" t="str">
            <v>一次性使用医用口罩</v>
          </cell>
          <cell r="C13119" t="str">
            <v>振德医疗用品股份有限公司</v>
          </cell>
          <cell r="D13119" t="str">
            <v>10只（17x18cm-3p浅蓝无纺布橡筋 非灭菌型）</v>
          </cell>
        </row>
        <row r="13120">
          <cell r="A13120">
            <v>181888</v>
          </cell>
          <cell r="B13120" t="str">
            <v>碳酸镧咀嚼片</v>
          </cell>
          <cell r="C13120" t="str">
            <v>英国HamolLimited</v>
          </cell>
          <cell r="D13120" t="str">
            <v>500mgx20片</v>
          </cell>
        </row>
        <row r="13121">
          <cell r="A13121">
            <v>189528</v>
          </cell>
          <cell r="B13121" t="str">
            <v>金银花露</v>
          </cell>
          <cell r="C13121" t="str">
            <v>咸宁市天源生物科技有限责任公司</v>
          </cell>
          <cell r="D13121" t="str">
            <v>340ml（无糖型）</v>
          </cell>
        </row>
        <row r="13122">
          <cell r="A13122">
            <v>199134</v>
          </cell>
          <cell r="B13122" t="str">
            <v>净山楂</v>
          </cell>
          <cell r="C13122" t="str">
            <v>重庆中药饮片厂有限公司</v>
          </cell>
          <cell r="D13122" t="str">
            <v>50克（净制）</v>
          </cell>
        </row>
        <row r="13123">
          <cell r="A13123">
            <v>199125</v>
          </cell>
          <cell r="B13123" t="str">
            <v>菊花(杭)</v>
          </cell>
          <cell r="C13123" t="str">
            <v>重庆中药饮片厂有限公司</v>
          </cell>
          <cell r="D13123" t="str">
            <v>20g 净制</v>
          </cell>
        </row>
        <row r="13124">
          <cell r="A13124">
            <v>194284</v>
          </cell>
          <cell r="B13124" t="str">
            <v>仙瑟氨甲环酸精华液</v>
          </cell>
          <cell r="C13124" t="str">
            <v>烟台仙瑟商贸有限公司</v>
          </cell>
          <cell r="D13124" t="str">
            <v>30ml</v>
          </cell>
        </row>
        <row r="13125">
          <cell r="A13125">
            <v>194285</v>
          </cell>
          <cell r="B13125" t="str">
            <v>左旋维他命C精华液15%</v>
          </cell>
          <cell r="C13125" t="str">
            <v>烟台仙瑟商贸有限公司</v>
          </cell>
          <cell r="D13125" t="str">
            <v>3ml</v>
          </cell>
        </row>
        <row r="13126">
          <cell r="A13126">
            <v>194286</v>
          </cell>
          <cell r="B13126" t="str">
            <v>Dr.Fu蓓肤安婴儿全身保湿护肤乳（配方升级）</v>
          </cell>
          <cell r="C13126" t="str">
            <v>宁波朗泽生物科技有限公司</v>
          </cell>
          <cell r="D13126" t="str">
            <v>201ml</v>
          </cell>
        </row>
        <row r="13127">
          <cell r="A13127">
            <v>194287</v>
          </cell>
          <cell r="B13127" t="str">
            <v>Dr.Fu怡美舒清润修护保湿乳</v>
          </cell>
          <cell r="C13127" t="str">
            <v>宁波朗泽生物科技有限公司</v>
          </cell>
          <cell r="D13127" t="str">
            <v>100ml</v>
          </cell>
        </row>
        <row r="13128">
          <cell r="A13128">
            <v>194288</v>
          </cell>
          <cell r="B13128" t="str">
            <v>Dr.Fu蓓肤安婴儿全身保湿护肤乳（滋润型）</v>
          </cell>
          <cell r="C13128" t="str">
            <v>宁波朗泽生物科技有限公司</v>
          </cell>
          <cell r="D13128" t="str">
            <v>80ml</v>
          </cell>
        </row>
        <row r="13129">
          <cell r="A13129">
            <v>194289</v>
          </cell>
          <cell r="B13129" t="str">
            <v>Dr.Fu蓓肤安婴儿多效修护精华乳</v>
          </cell>
          <cell r="C13129" t="str">
            <v>宁波朗泽生物科技有限公司</v>
          </cell>
          <cell r="D13129" t="str">
            <v>30ml</v>
          </cell>
        </row>
        <row r="13130">
          <cell r="A13130">
            <v>164948</v>
          </cell>
          <cell r="B13130" t="str">
            <v>四季抗病毒合剂</v>
          </cell>
          <cell r="C13130" t="str">
            <v>陕西海天制药有限公司</v>
          </cell>
          <cell r="D13130" t="str">
            <v>150ml</v>
          </cell>
        </row>
        <row r="13131">
          <cell r="A13131">
            <v>199432</v>
          </cell>
          <cell r="B13131" t="str">
            <v>一次性使用医用口罩</v>
          </cell>
          <cell r="C13131" t="str">
            <v>中山宇安医疗器械有限公司</v>
          </cell>
          <cell r="D13131" t="str">
            <v>175mmx95mm 耳挂式 10只</v>
          </cell>
        </row>
        <row r="13132">
          <cell r="A13132">
            <v>146230</v>
          </cell>
          <cell r="B13132" t="str">
            <v>厄贝沙坦氢氯噻嗪分散片</v>
          </cell>
          <cell r="C13132" t="str">
            <v>天津怀仁制药有限公司</v>
          </cell>
          <cell r="D13132" t="str">
            <v>150mg:12.5mgx7片</v>
          </cell>
        </row>
        <row r="13133">
          <cell r="A13133">
            <v>199859</v>
          </cell>
          <cell r="B13133" t="str">
            <v>一件式造口袋</v>
          </cell>
          <cell r="C13133" t="str">
            <v>Coloplast A/S</v>
          </cell>
          <cell r="D13133" t="str">
            <v>15541（肠造口袋） 10个</v>
          </cell>
        </row>
        <row r="13134">
          <cell r="A13134">
            <v>146464</v>
          </cell>
          <cell r="B13134" t="str">
            <v>复方穿心莲片</v>
          </cell>
          <cell r="C13134" t="str">
            <v>广州诺金制药有限公司</v>
          </cell>
          <cell r="D13134" t="str">
            <v>20片x2板（薄膜衣）</v>
          </cell>
        </row>
        <row r="13135">
          <cell r="A13135">
            <v>192265</v>
          </cell>
          <cell r="B13135" t="str">
            <v>右旋糖酐铁颗粒</v>
          </cell>
          <cell r="C13135" t="str">
            <v>山东达因海洋生物制药股份有限公司</v>
          </cell>
          <cell r="D13135" t="str">
            <v>25mgx30袋</v>
          </cell>
        </row>
        <row r="13136">
          <cell r="A13136">
            <v>193303</v>
          </cell>
          <cell r="B13136" t="str">
            <v>协和脚跟膏</v>
          </cell>
          <cell r="C13136" t="str">
            <v>苏州市协和药业有限公司</v>
          </cell>
          <cell r="D13136" t="str">
            <v>50g</v>
          </cell>
        </row>
        <row r="13137">
          <cell r="A13137">
            <v>133686</v>
          </cell>
          <cell r="B13137" t="str">
            <v>黄连</v>
          </cell>
          <cell r="C13137" t="str">
            <v>亳州市沪谯药业有限公司</v>
          </cell>
          <cell r="D13137" t="str">
            <v>10g切片</v>
          </cell>
        </row>
        <row r="13138">
          <cell r="A13138">
            <v>133700</v>
          </cell>
          <cell r="B13138" t="str">
            <v>醋莪术</v>
          </cell>
          <cell r="C13138" t="str">
            <v>亳州市沪谯药业有限公司</v>
          </cell>
          <cell r="D13138" t="str">
            <v>10g醋制</v>
          </cell>
        </row>
        <row r="13139">
          <cell r="A13139">
            <v>133762</v>
          </cell>
          <cell r="B13139" t="str">
            <v>龙胆</v>
          </cell>
          <cell r="C13139" t="str">
            <v>亳州市沪谯药业有限公司</v>
          </cell>
          <cell r="D13139" t="str">
            <v>10g段</v>
          </cell>
        </row>
        <row r="13140">
          <cell r="A13140">
            <v>140148</v>
          </cell>
          <cell r="B13140" t="str">
            <v>炒神曲</v>
          </cell>
          <cell r="C13140" t="str">
            <v>康美药业股份有限公司</v>
          </cell>
          <cell r="D13140" t="str">
            <v>10gx100</v>
          </cell>
        </row>
        <row r="13141">
          <cell r="A13141">
            <v>146654</v>
          </cell>
          <cell r="B13141" t="str">
            <v>玫瑰花</v>
          </cell>
          <cell r="C13141" t="str">
            <v>四川省中药饮片有限责任公司</v>
          </cell>
          <cell r="D13141" t="str">
            <v>10g</v>
          </cell>
        </row>
        <row r="13142">
          <cell r="A13142">
            <v>160926</v>
          </cell>
          <cell r="B13142" t="str">
            <v>川银花</v>
          </cell>
          <cell r="C13142" t="str">
            <v>四川省中药饮片有限责任公司</v>
          </cell>
          <cell r="D13142" t="str">
            <v>10g</v>
          </cell>
        </row>
        <row r="13143">
          <cell r="A13143">
            <v>181068</v>
          </cell>
          <cell r="B13143" t="str">
            <v>鸡屎藤</v>
          </cell>
          <cell r="C13143" t="str">
            <v/>
          </cell>
          <cell r="D13143" t="str">
            <v>10g切制</v>
          </cell>
        </row>
        <row r="13144">
          <cell r="A13144">
            <v>191134</v>
          </cell>
          <cell r="B13144" t="str">
            <v>藿香</v>
          </cell>
          <cell r="C13144" t="str">
            <v>四川省中药饮片有限责任公司</v>
          </cell>
          <cell r="D13144" t="str">
            <v>段 3g</v>
          </cell>
        </row>
        <row r="13145">
          <cell r="A13145">
            <v>184741</v>
          </cell>
          <cell r="B13145" t="str">
            <v>西洋参</v>
          </cell>
          <cell r="C13145" t="str">
            <v>重庆中药饮片厂有限公司</v>
          </cell>
          <cell r="D13145" t="str">
            <v>80g大圆片（桐君阁）</v>
          </cell>
        </row>
        <row r="13146">
          <cell r="A13146">
            <v>184743</v>
          </cell>
          <cell r="B13146" t="str">
            <v>西洋参</v>
          </cell>
          <cell r="C13146" t="str">
            <v>重庆中药饮片厂有限公司</v>
          </cell>
          <cell r="D13146" t="str">
            <v>80g小圆片（桐君阁）</v>
          </cell>
        </row>
        <row r="13147">
          <cell r="A13147">
            <v>184751</v>
          </cell>
          <cell r="B13147" t="str">
            <v>西洋参</v>
          </cell>
          <cell r="C13147" t="str">
            <v>重庆中药饮片厂有限公司</v>
          </cell>
          <cell r="D13147" t="str">
            <v>大片80gx2瓶（水晶瓶）（桐君阁牌）</v>
          </cell>
        </row>
        <row r="13148">
          <cell r="A13148">
            <v>184752</v>
          </cell>
          <cell r="B13148" t="str">
            <v>西洋参</v>
          </cell>
          <cell r="C13148" t="str">
            <v>重庆中药饮片厂有限公司</v>
          </cell>
          <cell r="D13148" t="str">
            <v>小片80gx2瓶（水晶瓶）（桐君阁牌）</v>
          </cell>
        </row>
        <row r="13149">
          <cell r="A13149">
            <v>184742</v>
          </cell>
          <cell r="B13149" t="str">
            <v>西洋参</v>
          </cell>
          <cell r="C13149" t="str">
            <v>重庆中药饮片厂有限公司</v>
          </cell>
          <cell r="D13149" t="str">
            <v>大片60g（水晶瓶）（桐君阁牌）</v>
          </cell>
        </row>
        <row r="13150">
          <cell r="A13150">
            <v>183331</v>
          </cell>
          <cell r="B13150" t="str">
            <v>蜜旋覆花</v>
          </cell>
          <cell r="C13150" t="str">
            <v>其他生产厂家</v>
          </cell>
          <cell r="D13150" t="str">
            <v>蜜炙10g</v>
          </cell>
        </row>
        <row r="13151">
          <cell r="A13151">
            <v>132579</v>
          </cell>
          <cell r="B13151" t="str">
            <v>富马酸比索洛尔片</v>
          </cell>
          <cell r="C13151" t="str">
            <v>成都苑东生物制药股份有限公司（原成都苑东药业有限公司）</v>
          </cell>
          <cell r="D13151" t="str">
            <v>2.5mgx18片</v>
          </cell>
        </row>
        <row r="13152">
          <cell r="A13152">
            <v>191222</v>
          </cell>
          <cell r="B13152" t="str">
            <v>50%葡萄糖饮品（其他饮料）</v>
          </cell>
          <cell r="C13152" t="str">
            <v/>
          </cell>
          <cell r="D13152" t="str">
            <v>20mlx6支</v>
          </cell>
        </row>
        <row r="13153">
          <cell r="A13153">
            <v>193792</v>
          </cell>
          <cell r="B13153" t="str">
            <v>保妇康凝胶</v>
          </cell>
          <cell r="C13153" t="str">
            <v>江西杏林白马药业股份有限公司（原：江西杏林白马药业有限公司）</v>
          </cell>
          <cell r="D13153" t="str">
            <v>4gx1支</v>
          </cell>
        </row>
        <row r="13154">
          <cell r="A13154">
            <v>151582</v>
          </cell>
          <cell r="B13154" t="str">
            <v>防风通圣颗粒</v>
          </cell>
          <cell r="C13154" t="str">
            <v>烟台天正药业有限公司</v>
          </cell>
          <cell r="D13154" t="str">
            <v>3gx18袋</v>
          </cell>
        </row>
        <row r="13155">
          <cell r="A13155">
            <v>192883</v>
          </cell>
          <cell r="B13155" t="str">
            <v>马来酸氟伏沙明片</v>
          </cell>
          <cell r="C13155" t="str">
            <v>丽珠集团丽珠制药厂</v>
          </cell>
          <cell r="D13155" t="str">
            <v>50mgx30片</v>
          </cell>
        </row>
        <row r="13156">
          <cell r="A13156">
            <v>194146</v>
          </cell>
          <cell r="B13156" t="str">
            <v>薇诺娜玻尿酸修护面膜</v>
          </cell>
          <cell r="C13156" t="str">
            <v>云南贝泰妮生物科技集团股份有限公司  </v>
          </cell>
          <cell r="D13156" t="str">
            <v>25gx6</v>
          </cell>
        </row>
        <row r="13157">
          <cell r="A13157">
            <v>178994</v>
          </cell>
          <cell r="B13157" t="str">
            <v>氟维司群注射液</v>
          </cell>
          <cell r="C13157" t="str">
            <v>德国VetterPharma-FertigungGmbH&amp;Co.KG</v>
          </cell>
          <cell r="D13157" t="str">
            <v>5ml：0.25gX2支</v>
          </cell>
        </row>
        <row r="13158">
          <cell r="A13158">
            <v>193202</v>
          </cell>
          <cell r="B13158" t="str">
            <v>汤臣倍健多种维生素咀嚼片（4-10岁）</v>
          </cell>
          <cell r="C13158" t="str">
            <v>汤臣倍健股份有限公司</v>
          </cell>
          <cell r="D13158" t="str">
            <v>60g(1.0g/片x60片）</v>
          </cell>
        </row>
        <row r="13159">
          <cell r="A13159">
            <v>193203</v>
          </cell>
          <cell r="B13159" t="str">
            <v>汤臣倍健多种维生素咀嚼片（11-17岁）</v>
          </cell>
          <cell r="C13159" t="str">
            <v>汤臣倍健股份有限公司</v>
          </cell>
          <cell r="D13159" t="str">
            <v>60g(1.0g/片x60片）</v>
          </cell>
        </row>
        <row r="13160">
          <cell r="A13160">
            <v>167187</v>
          </cell>
          <cell r="B13160" t="str">
            <v>荆芥穗</v>
          </cell>
          <cell r="C13160" t="str">
            <v>其他生产厂家</v>
          </cell>
          <cell r="D13160" t="str">
            <v>净制</v>
          </cell>
        </row>
        <row r="13161">
          <cell r="A13161">
            <v>168436</v>
          </cell>
          <cell r="B13161" t="str">
            <v>续断片</v>
          </cell>
          <cell r="C13161" t="str">
            <v>其他生产厂家</v>
          </cell>
          <cell r="D13161" t="str">
            <v>片</v>
          </cell>
        </row>
        <row r="13162">
          <cell r="A13162">
            <v>198122</v>
          </cell>
          <cell r="B13162" t="str">
            <v>一次性使用医用口罩</v>
          </cell>
          <cell r="C13162" t="str">
            <v>四川省乐至贵均卫生材料有限公司</v>
          </cell>
          <cell r="D13162" t="str">
            <v>50只(17.5cmx9.5cm-S非无菌型)</v>
          </cell>
        </row>
        <row r="13163">
          <cell r="A13163">
            <v>58274</v>
          </cell>
          <cell r="B13163" t="str">
            <v>羚羊感冒片</v>
          </cell>
          <cell r="C13163" t="str">
            <v>北京同仁堂科技发展股份有限公司制药厂</v>
          </cell>
          <cell r="D13163" t="str">
            <v>0.3gx30片（糖衣片）</v>
          </cell>
        </row>
        <row r="13164">
          <cell r="A13164">
            <v>198558</v>
          </cell>
          <cell r="B13164" t="str">
            <v>一次性使用医用口罩</v>
          </cell>
          <cell r="C13164" t="str">
            <v>四川三和医用材料有限公司</v>
          </cell>
          <cell r="D13164" t="str">
            <v>175mmx95mm  W型  10个</v>
          </cell>
        </row>
        <row r="13165">
          <cell r="A13165">
            <v>198565</v>
          </cell>
          <cell r="B13165" t="str">
            <v>医用外科口罩</v>
          </cell>
          <cell r="C13165" t="str">
            <v>四川三和医用材料有限公司</v>
          </cell>
          <cell r="D13165" t="str">
            <v>175mmx95mm  A型  10个</v>
          </cell>
        </row>
        <row r="13166">
          <cell r="A13166">
            <v>198687</v>
          </cell>
          <cell r="B13166" t="str">
            <v>思远牌抑菌油</v>
          </cell>
          <cell r="C13166" t="str">
            <v>江西思远实业有限公司</v>
          </cell>
          <cell r="D13166" t="str">
            <v>30ml</v>
          </cell>
        </row>
        <row r="13167">
          <cell r="A13167">
            <v>162452</v>
          </cell>
          <cell r="B13167" t="str">
            <v>阿司匹林肠溶片</v>
          </cell>
          <cell r="C13167" t="str">
            <v>石药集团欧意药业有限公司(原:石家庄欧意药业公司)</v>
          </cell>
          <cell r="D13167" t="str">
            <v>100mgx36片</v>
          </cell>
        </row>
        <row r="13168">
          <cell r="A13168">
            <v>115674</v>
          </cell>
          <cell r="B13168" t="str">
            <v>苍耳子鼻炎滴丸</v>
          </cell>
          <cell r="C13168" t="str">
            <v>四川字库山制药有限公司</v>
          </cell>
          <cell r="D13168" t="str">
            <v>1.2g(28丸)x6袋(每丸重43mg）</v>
          </cell>
        </row>
        <row r="13169">
          <cell r="A13169">
            <v>198925</v>
          </cell>
          <cell r="B13169" t="str">
            <v>一次性使用医用口罩</v>
          </cell>
          <cell r="C13169" t="str">
            <v>湖南一喜科技服务有限公司</v>
          </cell>
          <cell r="D13169" t="str">
            <v>14.5cmx9cm 10只 儿童型 非无菌型</v>
          </cell>
        </row>
        <row r="13170">
          <cell r="A13170">
            <v>175824</v>
          </cell>
          <cell r="B13170" t="str">
            <v>陈香露白露片</v>
          </cell>
          <cell r="C13170" t="str">
            <v>云南植物药业有限公司</v>
          </cell>
          <cell r="D13170" t="str">
            <v>0.5gx100片</v>
          </cell>
        </row>
        <row r="13171">
          <cell r="A13171">
            <v>64022</v>
          </cell>
          <cell r="B13171" t="str">
            <v>复方氢氧化铝片（胃舒平）</v>
          </cell>
          <cell r="C13171" t="str">
            <v>云鹏医药集团有限公司</v>
          </cell>
          <cell r="D13171" t="str">
            <v>复方100片</v>
          </cell>
        </row>
        <row r="13172">
          <cell r="A13172">
            <v>194347</v>
          </cell>
          <cell r="B13172" t="str">
            <v>艾普拉唑肠溶片</v>
          </cell>
          <cell r="C13172" t="str">
            <v>丽珠集团丽珠制药厂</v>
          </cell>
          <cell r="D13172" t="str">
            <v>5mgx14片</v>
          </cell>
        </row>
        <row r="13173">
          <cell r="A13173">
            <v>194351</v>
          </cell>
          <cell r="B13173" t="str">
            <v>苯磺酸左氨氯地平片</v>
          </cell>
          <cell r="C13173" t="str">
            <v>山东新时代药业有限公司</v>
          </cell>
          <cell r="D13173" t="str">
            <v>2.5mgx14片</v>
          </cell>
        </row>
        <row r="13174">
          <cell r="A13174">
            <v>194321</v>
          </cell>
          <cell r="B13174" t="str">
            <v>注射用福沙匹坦双葡甲胺</v>
          </cell>
          <cell r="C13174" t="str">
            <v>江苏豪森药业集团有限公司(原:江苏豪森药业股份有限公司)</v>
          </cell>
          <cell r="D13174" t="str">
            <v>0.15gx1瓶</v>
          </cell>
        </row>
        <row r="13175">
          <cell r="A13175">
            <v>194346</v>
          </cell>
          <cell r="B13175" t="str">
            <v>阿利沙坦酯片</v>
          </cell>
          <cell r="C13175" t="str">
            <v>深圳信立泰药业股份有限公司</v>
          </cell>
          <cell r="D13175" t="str">
            <v>240mgx7片</v>
          </cell>
        </row>
        <row r="13176">
          <cell r="A13176">
            <v>175626</v>
          </cell>
          <cell r="B13176" t="str">
            <v>燀山桃仁</v>
          </cell>
          <cell r="C13176" t="str">
            <v>其他生产厂家</v>
          </cell>
          <cell r="D13176" t="str">
            <v>燀制</v>
          </cell>
        </row>
        <row r="13177">
          <cell r="A13177">
            <v>182680</v>
          </cell>
          <cell r="B13177" t="str">
            <v>吸入用乙酰半胱氨酸溶液</v>
          </cell>
          <cell r="C13177" t="str">
            <v>湖南华纳大药厂股份有限公司</v>
          </cell>
          <cell r="D13177" t="str">
            <v>3ml:0.3gx5支</v>
          </cell>
        </row>
        <row r="13178">
          <cell r="A13178">
            <v>63451</v>
          </cell>
          <cell r="B13178" t="str">
            <v>开喉剑喷雾剂</v>
          </cell>
          <cell r="C13178" t="str">
            <v>贵州三力制药有限公司</v>
          </cell>
          <cell r="D13178" t="str">
            <v>15ml儿童型</v>
          </cell>
        </row>
        <row r="13179">
          <cell r="A13179">
            <v>131562</v>
          </cell>
          <cell r="B13179" t="str">
            <v>玉屏风口服液</v>
          </cell>
          <cell r="C13179" t="str">
            <v>仲景宛西制药股份有限公司（原河南省宛西制药股份有限公司）</v>
          </cell>
          <cell r="D13179" t="str">
            <v>10mlx12支</v>
          </cell>
        </row>
        <row r="13180">
          <cell r="A13180">
            <v>140104</v>
          </cell>
          <cell r="B13180" t="str">
            <v>注射用重组人Ⅱ型肿瘤坏死因子受体-抗体融合蛋白</v>
          </cell>
          <cell r="C13180" t="str">
            <v>三生国健药业（上海）股份有限公司</v>
          </cell>
          <cell r="D13180" t="str">
            <v>25mg</v>
          </cell>
        </row>
        <row r="13181">
          <cell r="A13181">
            <v>152657</v>
          </cell>
          <cell r="B13181" t="str">
            <v>那格列奈片</v>
          </cell>
          <cell r="C13181" t="str">
            <v>江苏德源药业股份有限公司（原江苏德源药业有限公司）</v>
          </cell>
          <cell r="D13181" t="str">
            <v>0.12gx10片x3板</v>
          </cell>
        </row>
        <row r="13182">
          <cell r="A13182">
            <v>157141</v>
          </cell>
          <cell r="B13182" t="str">
            <v>金嗓利咽胶囊</v>
          </cell>
          <cell r="C13182" t="str">
            <v>西安碑林药业股份有限公司</v>
          </cell>
          <cell r="D13182" t="str">
            <v>0.4gx18粒</v>
          </cell>
        </row>
        <row r="13183">
          <cell r="A13183">
            <v>177185</v>
          </cell>
          <cell r="B13183" t="str">
            <v>复方丹参片</v>
          </cell>
          <cell r="C13183" t="str">
            <v>湖北金龙福药业有限公司</v>
          </cell>
          <cell r="D13183" t="str">
            <v>0.32gx270片(薄膜衣)</v>
          </cell>
        </row>
        <row r="13184">
          <cell r="A13184">
            <v>169760</v>
          </cell>
          <cell r="B13184" t="str">
            <v>柠檬烯胶囊</v>
          </cell>
          <cell r="C13184" t="str">
            <v>四川峨嵋山药业有限公司(原四川峨嵋山药业股份有限公司)</v>
          </cell>
          <cell r="D13184" t="str">
            <v>75mgx45粒</v>
          </cell>
        </row>
        <row r="13185">
          <cell r="A13185">
            <v>196160</v>
          </cell>
          <cell r="B13185" t="str">
            <v>本维莫德乳膏</v>
          </cell>
          <cell r="C13185" t="str">
            <v>广东中昊药业有限公司</v>
          </cell>
          <cell r="D13185" t="str">
            <v>10g:0.1g(1%)</v>
          </cell>
        </row>
        <row r="13186">
          <cell r="A13186">
            <v>196145</v>
          </cell>
          <cell r="B13186" t="str">
            <v>福多司坦片</v>
          </cell>
          <cell r="C13186" t="str">
            <v>四川科伦药业股份有限公司</v>
          </cell>
          <cell r="D13186" t="str">
            <v>0.2gx10片</v>
          </cell>
        </row>
        <row r="13187">
          <cell r="A13187">
            <v>187465</v>
          </cell>
          <cell r="B13187" t="str">
            <v>雷贝拉唑钠肠溶片</v>
          </cell>
          <cell r="C13187" t="str">
            <v>双鹤药业（海南）有限责任公司（海南中化联合制药工业股份有限公司）</v>
          </cell>
          <cell r="D13187" t="str">
            <v>20mgx7片</v>
          </cell>
        </row>
        <row r="13188">
          <cell r="A13188">
            <v>192184</v>
          </cell>
          <cell r="B13188" t="str">
            <v>蒙脱石分散片</v>
          </cell>
          <cell r="C13188" t="str">
            <v>海南先声药业有限公司</v>
          </cell>
          <cell r="D13188" t="str">
            <v>1.0gx18片</v>
          </cell>
        </row>
        <row r="13189">
          <cell r="A13189">
            <v>186199</v>
          </cell>
          <cell r="B13189" t="str">
            <v>琥珀</v>
          </cell>
          <cell r="C13189" t="str">
            <v>其他生产厂家</v>
          </cell>
          <cell r="D13189" t="str">
            <v>净制</v>
          </cell>
        </row>
        <row r="13190">
          <cell r="A13190">
            <v>196552</v>
          </cell>
          <cell r="B13190" t="str">
            <v>益生菌粉</v>
          </cell>
          <cell r="C13190" t="str">
            <v>江苏冬泽特医食品有限公司</v>
          </cell>
          <cell r="D13190" t="str">
            <v>21g(1.5gx14袋)</v>
          </cell>
        </row>
        <row r="13191">
          <cell r="A13191">
            <v>118071</v>
          </cell>
          <cell r="B13191" t="str">
            <v>盐酸二甲双胍片</v>
          </cell>
          <cell r="C13191" t="str">
            <v>齐鲁制药有限公司</v>
          </cell>
          <cell r="D13191" t="str">
            <v>0.25gx48片</v>
          </cell>
        </row>
        <row r="13192">
          <cell r="A13192">
            <v>119641</v>
          </cell>
          <cell r="B13192" t="str">
            <v>盐酸西替利嗪片</v>
          </cell>
          <cell r="C13192" t="str">
            <v>齐鲁制药有限公司</v>
          </cell>
          <cell r="D13192" t="str">
            <v>10mgx12片（薄膜衣）</v>
          </cell>
        </row>
        <row r="13193">
          <cell r="A13193">
            <v>137444</v>
          </cell>
          <cell r="B13193" t="str">
            <v>内消瘰疬片</v>
          </cell>
          <cell r="C13193" t="str">
            <v>天津中新药业集团股份有限公司隆顺榕制药厂</v>
          </cell>
          <cell r="D13193" t="str">
            <v>0.6gx12片x4板</v>
          </cell>
        </row>
        <row r="13194">
          <cell r="A13194">
            <v>196294</v>
          </cell>
          <cell r="B13194" t="str">
            <v>他达拉非片</v>
          </cell>
          <cell r="C13194" t="str">
            <v>齐鲁制药(海南)有限公司</v>
          </cell>
          <cell r="D13194" t="str">
            <v>20mgx2片x2板</v>
          </cell>
        </row>
        <row r="13195">
          <cell r="A13195">
            <v>196564</v>
          </cell>
          <cell r="B13195" t="str">
            <v>他达拉非片</v>
          </cell>
          <cell r="C13195" t="str">
            <v>齐鲁制药(海南)有限公司</v>
          </cell>
          <cell r="D13195" t="str">
            <v>20mgx7片</v>
          </cell>
        </row>
        <row r="13196">
          <cell r="A13196">
            <v>196295</v>
          </cell>
          <cell r="B13196" t="str">
            <v>他达拉非片</v>
          </cell>
          <cell r="C13196" t="str">
            <v>齐鲁制药(海南)有限公司</v>
          </cell>
          <cell r="D13196" t="str">
            <v>20mgx1片</v>
          </cell>
        </row>
        <row r="13197">
          <cell r="A13197">
            <v>196563</v>
          </cell>
          <cell r="B13197" t="str">
            <v>他达拉非片</v>
          </cell>
          <cell r="C13197" t="str">
            <v>齐鲁制药(海南)有限公司</v>
          </cell>
          <cell r="D13197" t="str">
            <v>5mgx15片x2板</v>
          </cell>
        </row>
        <row r="13198">
          <cell r="A13198">
            <v>196557</v>
          </cell>
          <cell r="B13198" t="str">
            <v>盐酸左西替利嗪片</v>
          </cell>
          <cell r="C13198" t="str">
            <v>齐鲁制药有限公司</v>
          </cell>
          <cell r="D13198" t="str">
            <v>5mgx14片</v>
          </cell>
        </row>
        <row r="13199">
          <cell r="A13199">
            <v>190079</v>
          </cell>
          <cell r="B13199" t="str">
            <v>通宣理肺丸</v>
          </cell>
          <cell r="C13199" t="str">
            <v>太极集团四川绵阳制药有限公司</v>
          </cell>
          <cell r="D13199" t="str">
            <v>7gx9袋(每100丸重10g水蜜丸）</v>
          </cell>
        </row>
        <row r="13200">
          <cell r="A13200">
            <v>196863</v>
          </cell>
          <cell r="B13200" t="str">
            <v>免洗手消毒液</v>
          </cell>
          <cell r="C13200" t="str">
            <v>四川蓉康世圣药业有限责任公司新都分公司</v>
          </cell>
          <cell r="D13200" t="str">
            <v>100ml</v>
          </cell>
        </row>
        <row r="13201">
          <cell r="A13201">
            <v>186222</v>
          </cell>
          <cell r="B13201" t="str">
            <v>苦丁茶</v>
          </cell>
          <cell r="C13201" t="str">
            <v>重庆中药饮片厂有限公司</v>
          </cell>
          <cell r="D13201" t="str">
            <v>50g（桐君阁）</v>
          </cell>
        </row>
        <row r="13202">
          <cell r="A13202">
            <v>87684</v>
          </cell>
          <cell r="B13202" t="str">
            <v>安胃疡胶囊</v>
          </cell>
          <cell r="C13202" t="str">
            <v>惠州九惠药业有限公司(原：惠州九惠制药厂)</v>
          </cell>
          <cell r="D13202" t="str">
            <v>0.2gx24粒</v>
          </cell>
        </row>
        <row r="13203">
          <cell r="A13203">
            <v>193821</v>
          </cell>
          <cell r="B13203" t="str">
            <v>强力枇杷露</v>
          </cell>
          <cell r="C13203" t="str">
            <v>哈尔滨市康隆药业有限责任公司</v>
          </cell>
          <cell r="D13203" t="str">
            <v>180ml（无糖型）</v>
          </cell>
        </row>
        <row r="13204">
          <cell r="A13204">
            <v>194415</v>
          </cell>
          <cell r="B13204" t="str">
            <v>黄芪颗粒</v>
          </cell>
          <cell r="C13204" t="str">
            <v>四川百利药业有限责任公司</v>
          </cell>
          <cell r="D13204" t="str">
            <v>4gx60袋（无蔗糖）</v>
          </cell>
        </row>
        <row r="13205">
          <cell r="A13205">
            <v>195204</v>
          </cell>
          <cell r="B13205" t="str">
            <v>甲磺酸阿帕替尼片</v>
          </cell>
          <cell r="C13205" t="str">
            <v>江苏恒瑞医药股份有限公司</v>
          </cell>
          <cell r="D13205" t="str">
            <v>0.425gx7片x2板</v>
          </cell>
        </row>
        <row r="13206">
          <cell r="A13206">
            <v>195208</v>
          </cell>
          <cell r="B13206" t="str">
            <v>波生坦片</v>
          </cell>
          <cell r="C13206" t="str">
            <v>加拿大Patheon Inc.</v>
          </cell>
          <cell r="D13206" t="str">
            <v>125mgx56片</v>
          </cell>
        </row>
        <row r="13207">
          <cell r="A13207">
            <v>195205</v>
          </cell>
          <cell r="B13207" t="str">
            <v>甲磺酸阿帕替尼片</v>
          </cell>
          <cell r="C13207" t="str">
            <v>江苏恒瑞医药股份有限公司</v>
          </cell>
          <cell r="D13207" t="str">
            <v>0.425gx10片</v>
          </cell>
        </row>
        <row r="13208">
          <cell r="A13208">
            <v>195522</v>
          </cell>
          <cell r="B13208" t="str">
            <v>维生素C维生素E咀嚼片</v>
          </cell>
          <cell r="C13208" t="str">
            <v>汤臣倍健股份有限公司</v>
          </cell>
          <cell r="D13208" t="str">
            <v>66g（1.1gx60片）</v>
          </cell>
        </row>
        <row r="13209">
          <cell r="A13209">
            <v>194034</v>
          </cell>
          <cell r="B13209" t="str">
            <v>盐酸二甲双胍片</v>
          </cell>
          <cell r="C13209" t="str">
            <v>石药集团欧意药业有限公司(原:石家庄欧意药业公司)</v>
          </cell>
          <cell r="D13209" t="str">
            <v>0.5gx30片</v>
          </cell>
        </row>
        <row r="13210">
          <cell r="A13210">
            <v>194247</v>
          </cell>
          <cell r="B13210" t="str">
            <v>盐酸二甲双胍片</v>
          </cell>
          <cell r="C13210" t="str">
            <v>石药集团欧意药业有限公司(原:石家庄欧意药业公司)</v>
          </cell>
          <cell r="D13210" t="str">
            <v>0.85gx20片</v>
          </cell>
        </row>
        <row r="13211">
          <cell r="A13211">
            <v>196639</v>
          </cell>
          <cell r="B13211" t="str">
            <v>达格列净片</v>
          </cell>
          <cell r="C13211" t="str">
            <v>阿斯利康制药有限公司</v>
          </cell>
          <cell r="D13211" t="str">
            <v>10mgx10片x3板</v>
          </cell>
        </row>
        <row r="13212">
          <cell r="A13212">
            <v>194293</v>
          </cell>
          <cell r="B13212" t="str">
            <v>焦六神曲</v>
          </cell>
          <cell r="C13212" t="str">
            <v>四川辅正药业有限责任公司</v>
          </cell>
          <cell r="D13212" t="str">
            <v>10g</v>
          </cell>
        </row>
        <row r="13213">
          <cell r="A13213">
            <v>194295</v>
          </cell>
          <cell r="B13213" t="str">
            <v>红芪</v>
          </cell>
          <cell r="C13213" t="str">
            <v>四川辅正药业有限责任公司</v>
          </cell>
          <cell r="D13213" t="str">
            <v>5g</v>
          </cell>
        </row>
        <row r="13214">
          <cell r="A13214">
            <v>194294</v>
          </cell>
          <cell r="B13214" t="str">
            <v>六神曲</v>
          </cell>
          <cell r="C13214" t="str">
            <v>四川辅正药业有限责任公司</v>
          </cell>
          <cell r="D13214" t="str">
            <v>10g</v>
          </cell>
        </row>
        <row r="13215">
          <cell r="A13215">
            <v>175263</v>
          </cell>
          <cell r="B13215" t="str">
            <v>医用退热贴</v>
          </cell>
          <cell r="C13215" t="str">
            <v>合肥小林日用品有限公司</v>
          </cell>
          <cell r="D13215" t="str">
            <v>50mm×110mm×2片×6袋（儿童装）</v>
          </cell>
        </row>
        <row r="13216">
          <cell r="A13216">
            <v>175265</v>
          </cell>
          <cell r="B13216" t="str">
            <v>医用退热贴</v>
          </cell>
          <cell r="C13216" t="str">
            <v>合肥小林日用品有限公司</v>
          </cell>
          <cell r="D13216" t="str">
            <v>40mmx90mmx2片x6袋（婴儿装）</v>
          </cell>
        </row>
        <row r="13217">
          <cell r="A13217">
            <v>195182</v>
          </cell>
          <cell r="B13217" t="str">
            <v>恩护士异丙醇耳道喷剂</v>
          </cell>
          <cell r="C13217" t="str">
            <v>成都博创必成生物技术有限公司</v>
          </cell>
          <cell r="D13217" t="str">
            <v>30ml</v>
          </cell>
        </row>
        <row r="13218">
          <cell r="A13218">
            <v>196918</v>
          </cell>
          <cell r="B13218" t="str">
            <v>精久牌免洗手消毒液</v>
          </cell>
          <cell r="C13218" t="str">
            <v>四川蓉康世圣药业有限责任公司新都分公司</v>
          </cell>
          <cell r="D13218" t="str">
            <v>500ml</v>
          </cell>
        </row>
        <row r="13219">
          <cell r="A13219">
            <v>196967</v>
          </cell>
          <cell r="B13219" t="str">
            <v>精久牌免洗手消毒液</v>
          </cell>
          <cell r="C13219" t="str">
            <v>四川蓉康世圣药业有限责任公司新都分公司</v>
          </cell>
          <cell r="D13219" t="str">
            <v>250ml</v>
          </cell>
        </row>
        <row r="13220">
          <cell r="A13220">
            <v>56125</v>
          </cell>
          <cell r="B13220" t="str">
            <v>精蛋白生物合成人胰岛素注射液</v>
          </cell>
          <cell r="C13220" t="str">
            <v>诺和诺德(中国)制药有限公司</v>
          </cell>
          <cell r="D13220" t="str">
            <v>400IU/10ml/支</v>
          </cell>
        </row>
        <row r="13221">
          <cell r="A13221">
            <v>192904</v>
          </cell>
          <cell r="B13221" t="str">
            <v>托拉塞米胶囊</v>
          </cell>
          <cell r="C13221" t="str">
            <v>浙江诚意药业股份有限公司</v>
          </cell>
          <cell r="D13221" t="str">
            <v>10mgx10粒/板</v>
          </cell>
        </row>
        <row r="13222">
          <cell r="A13222">
            <v>198913</v>
          </cell>
          <cell r="B13222" t="str">
            <v>一次性使用医用口罩</v>
          </cell>
          <cell r="C13222" t="str">
            <v>四川省伊洁士医疗科技有限公司</v>
          </cell>
          <cell r="D13222" t="str">
            <v>17.5cmx9.5cmx1只x50袋(平面挂耳式 三层)</v>
          </cell>
        </row>
        <row r="13223">
          <cell r="A13223">
            <v>199371</v>
          </cell>
          <cell r="B13223" t="str">
            <v>补肺活血胶囊</v>
          </cell>
          <cell r="C13223" t="str">
            <v>广东永康药业有限公司</v>
          </cell>
          <cell r="D13223" t="str">
            <v>0.35gx48粒</v>
          </cell>
        </row>
        <row r="13224">
          <cell r="A13224">
            <v>199376</v>
          </cell>
          <cell r="B13224" t="str">
            <v>液体敷料</v>
          </cell>
          <cell r="C13224" t="str">
            <v>博汇美萃生物工程技术（广东）有限公司</v>
          </cell>
          <cell r="D13224" t="str">
            <v>90ml 头皮护理型</v>
          </cell>
        </row>
        <row r="13225">
          <cell r="A13225">
            <v>199375</v>
          </cell>
          <cell r="B13225" t="str">
            <v>喷剂敷料</v>
          </cell>
          <cell r="C13225" t="str">
            <v>博汇美萃生物工程技术（广东）有限公司</v>
          </cell>
          <cell r="D13225" t="str">
            <v>150ml 脂溢修复型</v>
          </cell>
        </row>
        <row r="13226">
          <cell r="A13226">
            <v>128601</v>
          </cell>
          <cell r="B13226" t="str">
            <v>乐脉丸</v>
          </cell>
          <cell r="C13226" t="str">
            <v>四川保宁制药有限公司</v>
          </cell>
          <cell r="D13226" t="str">
            <v>1.2gx12袋</v>
          </cell>
        </row>
        <row r="13227">
          <cell r="A13227">
            <v>199813</v>
          </cell>
          <cell r="B13227" t="str">
            <v>海马多鞭丸</v>
          </cell>
          <cell r="C13227" t="str">
            <v>沈阳康达制药集团有限公司</v>
          </cell>
          <cell r="D13227" t="str">
            <v>0.2gx100粒</v>
          </cell>
        </row>
        <row r="13228">
          <cell r="A13228">
            <v>193316</v>
          </cell>
          <cell r="B13228" t="str">
            <v>医用阴道冲洗器</v>
          </cell>
          <cell r="C13228" t="str">
            <v>宁波莱森贝尔医疗器械有限公司</v>
          </cell>
          <cell r="D13228" t="str">
            <v>200ml PVC防逆流型1只/包（内附6个冲洗头）特惠组合</v>
          </cell>
        </row>
        <row r="13229">
          <cell r="A13229">
            <v>127185</v>
          </cell>
          <cell r="B13229" t="str">
            <v>维妇康洗液</v>
          </cell>
          <cell r="C13229" t="str">
            <v>成都芝芝药业有限公司</v>
          </cell>
          <cell r="D13229" t="str">
            <v>300ml</v>
          </cell>
        </row>
        <row r="13230">
          <cell r="A13230">
            <v>117792</v>
          </cell>
          <cell r="B13230" t="str">
            <v>坎地沙坦酯分散片</v>
          </cell>
          <cell r="C13230" t="str">
            <v>昆明源瑞制药有限公司</v>
          </cell>
          <cell r="D13230" t="str">
            <v>4mgx16片</v>
          </cell>
        </row>
        <row r="13231">
          <cell r="A13231">
            <v>199046</v>
          </cell>
          <cell r="B13231" t="str">
            <v>一次性使用医用口罩</v>
          </cell>
          <cell r="C13231" t="str">
            <v>湖南一喜科技服务有限公司</v>
          </cell>
          <cell r="D13231" t="str">
            <v>14.5cmx9cm 30只 儿童型 非无菌型</v>
          </cell>
        </row>
        <row r="13232">
          <cell r="A13232">
            <v>199268</v>
          </cell>
          <cell r="B13232" t="str">
            <v>无上艾消毒粉（艾熏条金盒）</v>
          </cell>
          <cell r="C13232" t="str">
            <v>大艾实业有限公司</v>
          </cell>
          <cell r="D13232" t="str">
            <v>20gx10条</v>
          </cell>
        </row>
        <row r="13233">
          <cell r="A13233">
            <v>199269</v>
          </cell>
          <cell r="B13233" t="str">
            <v>无上艾消毒粉（艾熏条银盒）</v>
          </cell>
          <cell r="C13233" t="str">
            <v>大艾实业有限公司</v>
          </cell>
          <cell r="D13233" t="str">
            <v>20gx10条</v>
          </cell>
        </row>
        <row r="13234">
          <cell r="A13234">
            <v>199265</v>
          </cell>
          <cell r="B13234" t="str">
            <v>无上艾抑菌粉（草本除螨包）</v>
          </cell>
          <cell r="C13234" t="str">
            <v>大艾实业有限公司</v>
          </cell>
          <cell r="D13234" t="str">
            <v>15gx5包</v>
          </cell>
        </row>
        <row r="13235">
          <cell r="A13235">
            <v>199266</v>
          </cell>
          <cell r="B13235" t="str">
            <v>无上艾抑菌粉（老北京草本足浴包）</v>
          </cell>
          <cell r="C13235" t="str">
            <v>大艾实业有限公司</v>
          </cell>
          <cell r="D13235" t="str">
            <v>15gx15包</v>
          </cell>
        </row>
        <row r="13236">
          <cell r="A13236">
            <v>198103</v>
          </cell>
          <cell r="B13236" t="str">
            <v>健安适牌水飞蓟葛根丹参片</v>
          </cell>
          <cell r="C13236" t="str">
            <v>汤臣倍健股份有限公司</v>
          </cell>
          <cell r="D13236" t="str">
            <v>61.2g(1.02gx60片)</v>
          </cell>
        </row>
        <row r="13237">
          <cell r="A13237">
            <v>198102</v>
          </cell>
          <cell r="B13237" t="str">
            <v>健安适牌水飞蓟葛根丹参片</v>
          </cell>
          <cell r="C13237" t="str">
            <v>汤臣倍健股份有限公司</v>
          </cell>
          <cell r="D13237" t="str">
            <v>122.4g(1.02gx120片)</v>
          </cell>
        </row>
        <row r="13238">
          <cell r="A13238">
            <v>180469</v>
          </cell>
          <cell r="B13238" t="str">
            <v>辛芩片</v>
          </cell>
          <cell r="C13238" t="str">
            <v>国药集团宜宾制药有限责任公司</v>
          </cell>
          <cell r="D13238" t="str">
            <v>0.8g×12片×2板</v>
          </cell>
        </row>
        <row r="13239">
          <cell r="A13239">
            <v>198105</v>
          </cell>
          <cell r="B13239" t="str">
            <v>一次性使用医用口罩（非无菌型）</v>
          </cell>
          <cell r="C13239" t="str">
            <v>湖南贝尔安亲医疗科技有限公司</v>
          </cell>
          <cell r="D13239" t="str">
            <v>P-M-D平面型（耳挂式） 17.5x9.5cm  20只</v>
          </cell>
        </row>
        <row r="13240">
          <cell r="A13240">
            <v>198641</v>
          </cell>
          <cell r="B13240" t="str">
            <v>针盒</v>
          </cell>
          <cell r="C13240" t="str">
            <v>潮州市潮安区彩塘雅思医疗设备器械厂</v>
          </cell>
          <cell r="D13240" t="str">
            <v>10ml  铝</v>
          </cell>
        </row>
        <row r="13241">
          <cell r="A13241">
            <v>198884</v>
          </cell>
          <cell r="B13241" t="str">
            <v>医用外科口罩（儿童专用）</v>
          </cell>
          <cell r="C13241" t="str">
            <v>中山宇安医疗器械有限公司</v>
          </cell>
          <cell r="D13241" t="str">
            <v>非灭菌型  平面形 20只</v>
          </cell>
        </row>
        <row r="13242">
          <cell r="A13242">
            <v>199109</v>
          </cell>
          <cell r="B13242" t="str">
            <v>红曲</v>
          </cell>
          <cell r="C13242" t="str">
            <v>都江堰桐君堂中药饮片有限公司
</v>
          </cell>
          <cell r="D13242" t="str">
            <v>3gx24袋</v>
          </cell>
        </row>
        <row r="13243">
          <cell r="A13243">
            <v>148744</v>
          </cell>
          <cell r="B13243" t="str">
            <v>天然橡胶胶乳避孕套（原：天然胶乳橡胶避孕套）</v>
          </cell>
          <cell r="C13243" t="str">
            <v>SURETEX LIMITED（泰国）</v>
          </cell>
          <cell r="D13243" t="str">
            <v>10支（动感大颗粒）</v>
          </cell>
        </row>
        <row r="13244">
          <cell r="A13244">
            <v>165433</v>
          </cell>
          <cell r="B13244" t="str">
            <v>钙尔奇氨糖软骨素加钙片</v>
          </cell>
          <cell r="C13244" t="str">
            <v>广东千林健康产业有限公司</v>
          </cell>
          <cell r="D13244" t="str">
            <v>1.0gx92片</v>
          </cell>
        </row>
        <row r="13245">
          <cell r="A13245">
            <v>199799</v>
          </cell>
          <cell r="B13245" t="str">
            <v>类人胶原蛋白敷料</v>
          </cell>
          <cell r="C13245" t="str">
            <v>陕西巨子生物技术有限公司</v>
          </cell>
          <cell r="D13245" t="str">
            <v>椭圆形 HCDO2520 5片</v>
          </cell>
        </row>
        <row r="13246">
          <cell r="A13246">
            <v>199795</v>
          </cell>
          <cell r="B13246" t="str">
            <v>假牙稳固剂</v>
          </cell>
          <cell r="C13246" t="str">
            <v>中美天津史克制药有限公司</v>
          </cell>
          <cell r="D13246" t="str">
            <v>粉红色 40g</v>
          </cell>
        </row>
        <row r="13247">
          <cell r="A13247">
            <v>200068</v>
          </cell>
          <cell r="B13247" t="str">
            <v>氯沙坦钾片</v>
          </cell>
          <cell r="C13247" t="str">
            <v>Merck Sharp &amp; Dohme Limited</v>
          </cell>
          <cell r="D13247" t="str">
            <v>50mgx7片x4板</v>
          </cell>
        </row>
        <row r="13248">
          <cell r="A13248">
            <v>146460</v>
          </cell>
          <cell r="B13248" t="str">
            <v>复方感冒灵片</v>
          </cell>
          <cell r="C13248" t="str">
            <v>广州诺金制药有限公司</v>
          </cell>
          <cell r="D13248" t="str">
            <v>20片x2板（薄膜衣）</v>
          </cell>
        </row>
        <row r="13249">
          <cell r="A13249">
            <v>200567</v>
          </cell>
          <cell r="B13249" t="str">
            <v>婴宝爽夫止痒祛痱爽身粉</v>
          </cell>
          <cell r="C13249" t="str">
            <v>佛山市德莎生物科技有限公司</v>
          </cell>
          <cell r="D13249" t="str">
            <v>140g</v>
          </cell>
        </row>
        <row r="13250">
          <cell r="A13250">
            <v>200568</v>
          </cell>
          <cell r="B13250" t="str">
            <v>婴宝爽夫婴儿松花爽身粉</v>
          </cell>
          <cell r="C13250" t="str">
            <v>佛山市德莎生物科技有限公司</v>
          </cell>
          <cell r="D13250" t="str">
            <v>140g</v>
          </cell>
        </row>
        <row r="13251">
          <cell r="A13251">
            <v>161221</v>
          </cell>
          <cell r="B13251" t="str">
            <v>蚊不叮皮肤抑菌液</v>
          </cell>
          <cell r="C13251" t="str">
            <v>南阳市森源生物技术开发有限责任公司</v>
          </cell>
          <cell r="D13251" t="str">
            <v>60ml</v>
          </cell>
        </row>
        <row r="13252">
          <cell r="A13252">
            <v>146223</v>
          </cell>
          <cell r="B13252" t="str">
            <v>弹性创口贴</v>
          </cell>
          <cell r="C13252" t="str">
            <v>云南白药集团股份有限公司</v>
          </cell>
          <cell r="D13252" t="str">
            <v>70mmx20mmx100片</v>
          </cell>
        </row>
        <row r="13253">
          <cell r="A13253">
            <v>201116</v>
          </cell>
          <cell r="B13253" t="str">
            <v>血糖仪</v>
          </cell>
          <cell r="C13253" t="str">
            <v>德国 Roche Diabetes Care GmbH</v>
          </cell>
          <cell r="D13253" t="str">
            <v>929智航型+采血笔</v>
          </cell>
        </row>
        <row r="13254">
          <cell r="A13254">
            <v>201117</v>
          </cell>
          <cell r="B13254" t="str">
            <v>血糖试纸(葡萄糖脱氢酶法)</v>
          </cell>
          <cell r="C13254" t="str">
            <v>德国 Roche Diabetes Care GmbH</v>
          </cell>
          <cell r="D13254" t="str">
            <v>50片(智航血糖仪使用)</v>
          </cell>
        </row>
        <row r="13255">
          <cell r="A13255">
            <v>201132</v>
          </cell>
          <cell r="B13255" t="str">
            <v>葛根</v>
          </cell>
          <cell r="C13255" t="str">
            <v>安徽九合堂国药有限公司</v>
          </cell>
          <cell r="D13255" t="str">
            <v>100g</v>
          </cell>
        </row>
        <row r="13256">
          <cell r="A13256">
            <v>195217</v>
          </cell>
          <cell r="B13256" t="str">
            <v>健脾八珍糕</v>
          </cell>
          <cell r="C13256" t="str">
            <v>江苏新海康制药有限公司(原高邮市兆康制药)</v>
          </cell>
          <cell r="D13256" t="str">
            <v>8.3gx24块</v>
          </cell>
        </row>
        <row r="13257">
          <cell r="A13257">
            <v>195219</v>
          </cell>
          <cell r="B13257" t="str">
            <v>苯磺酸左氨氯地平片</v>
          </cell>
          <cell r="C13257" t="str">
            <v>海南先声药业有限公司</v>
          </cell>
          <cell r="D13257" t="str">
            <v>2.5mgx21片</v>
          </cell>
        </row>
        <row r="13258">
          <cell r="A13258">
            <v>195218</v>
          </cell>
          <cell r="B13258" t="str">
            <v>蜜瓜蒌皮</v>
          </cell>
          <cell r="C13258" t="str">
            <v>其他生产厂家</v>
          </cell>
          <cell r="D13258" t="str">
            <v>蜜炙/丝</v>
          </cell>
        </row>
        <row r="13259">
          <cell r="A13259">
            <v>90495</v>
          </cell>
          <cell r="B13259" t="str">
            <v>醋酸泼尼松片</v>
          </cell>
          <cell r="C13259" t="str">
            <v>华中药业股份有限公司</v>
          </cell>
          <cell r="D13259" t="str">
            <v>5mgx100片</v>
          </cell>
        </row>
        <row r="13260">
          <cell r="A13260">
            <v>141494</v>
          </cell>
          <cell r="B13260" t="str">
            <v>川贝母</v>
          </cell>
          <cell r="C13260" t="str">
            <v>其他生产厂家</v>
          </cell>
          <cell r="D13260" t="str">
            <v>净制</v>
          </cell>
        </row>
        <row r="13261">
          <cell r="A13261">
            <v>169242</v>
          </cell>
          <cell r="B13261" t="str">
            <v>PM2.5儿童防护口罩</v>
          </cell>
          <cell r="C13261" t="str">
            <v>江门市舒而美医疗用品有限公司</v>
          </cell>
          <cell r="D13261" t="str">
            <v>5只</v>
          </cell>
        </row>
        <row r="13262">
          <cell r="A13262">
            <v>196707</v>
          </cell>
          <cell r="B13262" t="str">
            <v>来那度胺胶囊</v>
          </cell>
          <cell r="C13262" t="str">
            <v>正大天晴药业集团南京顺欣制药有限公司</v>
          </cell>
          <cell r="D13262" t="str">
            <v>10mgx7粒x3板</v>
          </cell>
        </row>
        <row r="13263">
          <cell r="A13263">
            <v>196708</v>
          </cell>
          <cell r="B13263" t="str">
            <v>来那度胺胶囊</v>
          </cell>
          <cell r="C13263" t="str">
            <v>正大天晴药业集团股份有限公司</v>
          </cell>
          <cell r="D13263" t="str">
            <v>5mgx7粒x3板</v>
          </cell>
        </row>
        <row r="13264">
          <cell r="A13264">
            <v>196713</v>
          </cell>
          <cell r="B13264" t="str">
            <v>抗感颗粒</v>
          </cell>
          <cell r="C13264" t="str">
            <v>四川好医生攀西药业有限责任公司</v>
          </cell>
          <cell r="D13264" t="str">
            <v>5gx15袋（儿童装）</v>
          </cell>
        </row>
        <row r="13265">
          <cell r="A13265">
            <v>196717</v>
          </cell>
          <cell r="B13265" t="str">
            <v>盐酸阿比多尔片</v>
          </cell>
          <cell r="C13265" t="str">
            <v>石药集团欧意药业有限公司(原:石家庄欧意药业公司)</v>
          </cell>
          <cell r="D13265" t="str">
            <v>0.1gx12片</v>
          </cell>
        </row>
        <row r="13266">
          <cell r="A13266">
            <v>190857</v>
          </cell>
          <cell r="B13266" t="str">
            <v>伊洁士牌75%消毒酒精</v>
          </cell>
          <cell r="C13266" t="str">
            <v>四川省伊洁士医疗科技有限公司</v>
          </cell>
          <cell r="D13266" t="str">
            <v>10L</v>
          </cell>
        </row>
        <row r="13267">
          <cell r="A13267">
            <v>197355</v>
          </cell>
          <cell r="B13267" t="str">
            <v>钙维生素D3维生素K2软胶囊</v>
          </cell>
          <cell r="C13267" t="str">
            <v>杭州养生堂保健品有限公司</v>
          </cell>
          <cell r="D13267" t="str">
            <v>100g(1gx100粒)</v>
          </cell>
        </row>
        <row r="13268">
          <cell r="A13268">
            <v>136618</v>
          </cell>
          <cell r="B13268" t="str">
            <v>非那雄胺片</v>
          </cell>
          <cell r="C13268" t="str">
            <v>成都倍特药业有限公司(原四川方向药业有限责任公司)</v>
          </cell>
          <cell r="D13268" t="str">
            <v>5mgx10片</v>
          </cell>
        </row>
        <row r="13269">
          <cell r="A13269">
            <v>191927</v>
          </cell>
          <cell r="B13269" t="str">
            <v>皮肤液体修复敷料</v>
          </cell>
          <cell r="C13269" t="str">
            <v>广西默士药业有限公司</v>
          </cell>
          <cell r="D13269" t="str">
            <v>25ml 皮肤修复型</v>
          </cell>
        </row>
        <row r="13270">
          <cell r="A13270">
            <v>191926</v>
          </cell>
          <cell r="B13270" t="str">
            <v>液体敷料</v>
          </cell>
          <cell r="C13270" t="str">
            <v>湖北肽尔生物医疗科技有限公司</v>
          </cell>
          <cell r="D13270" t="str">
            <v>120ml 洗护型</v>
          </cell>
        </row>
        <row r="13271">
          <cell r="A13271">
            <v>191928</v>
          </cell>
          <cell r="B13271" t="str">
            <v>氯沙坦钾片</v>
          </cell>
          <cell r="C13271" t="str">
            <v>浙江华海药业股份有限公司</v>
          </cell>
          <cell r="D13271" t="str">
            <v>50mgx7片x4板</v>
          </cell>
        </row>
        <row r="13272">
          <cell r="A13272">
            <v>82458</v>
          </cell>
          <cell r="B13272" t="str">
            <v>阿法骨化醇片</v>
          </cell>
          <cell r="C13272" t="str">
            <v>重庆药友制药有限责任公司</v>
          </cell>
          <cell r="D13272" t="str">
            <v>0.25ugx10片x2板</v>
          </cell>
        </row>
        <row r="13273">
          <cell r="A13273">
            <v>196848</v>
          </cell>
          <cell r="B13273" t="str">
            <v>抗菌洗手液</v>
          </cell>
          <cell r="C13273" t="str">
            <v>成都蓝孚科技有限公司</v>
          </cell>
          <cell r="D13273" t="str">
            <v>500ml</v>
          </cell>
        </row>
        <row r="13274">
          <cell r="A13274">
            <v>196831</v>
          </cell>
          <cell r="B13274" t="str">
            <v>防PM2.5口罩(儿童)</v>
          </cell>
          <cell r="C13274" t="str">
            <v>义乌市瑞雅服饰厂</v>
          </cell>
          <cell r="D13274" t="str">
            <v>1只</v>
          </cell>
        </row>
        <row r="13275">
          <cell r="A13275">
            <v>197165</v>
          </cell>
          <cell r="B13275" t="str">
            <v>医用外科口罩</v>
          </cell>
          <cell r="C13275" t="str">
            <v>振德医疗用品股份有限公司</v>
          </cell>
          <cell r="D13275" t="str">
            <v>Ⅰ型（17cmx18cm-3P浅蓝橡筋）10只</v>
          </cell>
        </row>
        <row r="13276">
          <cell r="A13276">
            <v>197164</v>
          </cell>
          <cell r="B13276" t="str">
            <v>玉屏风口服液</v>
          </cell>
          <cell r="C13276" t="str">
            <v>恩威(江西)制药有限公司</v>
          </cell>
          <cell r="D13276" t="str">
            <v>10mlx10支</v>
          </cell>
        </row>
        <row r="13277">
          <cell r="A13277">
            <v>199814</v>
          </cell>
          <cell r="B13277" t="str">
            <v>造口护理用品附件</v>
          </cell>
          <cell r="C13277" t="str">
            <v>Coloplast A/S</v>
          </cell>
          <cell r="D13277" t="str">
            <v>弹力胶贴 12070 20片</v>
          </cell>
        </row>
        <row r="13278">
          <cell r="A13278">
            <v>199817</v>
          </cell>
          <cell r="B13278" t="str">
            <v>造口护理用品附件</v>
          </cell>
          <cell r="C13278" t="str">
            <v>Coloplast A/S</v>
          </cell>
          <cell r="D13278" t="str">
            <v>可塑贴环 12030 10片</v>
          </cell>
        </row>
        <row r="13279">
          <cell r="A13279">
            <v>199849</v>
          </cell>
          <cell r="B13279" t="str">
            <v>两性霉素B阴道泡腾片</v>
          </cell>
          <cell r="C13279" t="str">
            <v>华北制药股份有限公司</v>
          </cell>
          <cell r="D13279" t="str">
            <v>5mgx12片</v>
          </cell>
        </row>
        <row r="13280">
          <cell r="A13280">
            <v>199841</v>
          </cell>
          <cell r="B13280" t="str">
            <v>造口护理用品</v>
          </cell>
          <cell r="C13280" t="str">
            <v>Coloplast A/S</v>
          </cell>
          <cell r="D13280" t="str">
            <v>肠造口袋 01698 15个</v>
          </cell>
        </row>
        <row r="13281">
          <cell r="A13281">
            <v>199842</v>
          </cell>
          <cell r="B13281" t="str">
            <v>造口护理用品</v>
          </cell>
          <cell r="C13281" t="str">
            <v>Coloplast A/S</v>
          </cell>
          <cell r="D13281" t="str">
            <v>平面底盘 02833 5个</v>
          </cell>
        </row>
        <row r="13282">
          <cell r="A13282">
            <v>199850</v>
          </cell>
          <cell r="B13282" t="str">
            <v>二件式造口袋</v>
          </cell>
          <cell r="C13282" t="str">
            <v>Coloplast A/S</v>
          </cell>
          <cell r="D13282" t="str">
            <v>11856（尿路造口袋） 10个</v>
          </cell>
        </row>
        <row r="13283">
          <cell r="A13283">
            <v>199851</v>
          </cell>
          <cell r="B13283" t="str">
            <v>二件式造口袋</v>
          </cell>
          <cell r="C13283" t="str">
            <v>Coloplast A/S</v>
          </cell>
          <cell r="D13283" t="str">
            <v>10386（肠造口袋） 10个</v>
          </cell>
        </row>
        <row r="13284">
          <cell r="A13284">
            <v>199839</v>
          </cell>
          <cell r="B13284" t="str">
            <v>造口护理用品</v>
          </cell>
          <cell r="C13284" t="str">
            <v>Coloplast A/S</v>
          </cell>
          <cell r="D13284" t="str">
            <v>凸面底盘 14249 5个</v>
          </cell>
        </row>
        <row r="13285">
          <cell r="A13285">
            <v>199847</v>
          </cell>
          <cell r="B13285" t="str">
            <v>造口护理用品</v>
          </cell>
          <cell r="C13285" t="str">
            <v>Coloplast A/S</v>
          </cell>
          <cell r="D13285" t="str">
            <v>尿路造口袋 01759 15个</v>
          </cell>
        </row>
        <row r="13286">
          <cell r="A13286">
            <v>192576</v>
          </cell>
          <cell r="B13286" t="str">
            <v>大枣</v>
          </cell>
          <cell r="C13286" t="str">
            <v>江苏苏轩堂药业有限公司（泰州仁济中药饮片有限公司）</v>
          </cell>
          <cell r="D13286" t="str">
            <v>600g</v>
          </cell>
        </row>
        <row r="13287">
          <cell r="A13287">
            <v>192579</v>
          </cell>
          <cell r="B13287" t="str">
            <v>灵芝孢子（破壁）</v>
          </cell>
          <cell r="C13287" t="str">
            <v>四川峨嵋山道地药材有限公司</v>
          </cell>
          <cell r="D13287" t="str">
            <v>3gx24袋</v>
          </cell>
        </row>
        <row r="13288">
          <cell r="A13288">
            <v>136998</v>
          </cell>
          <cell r="B13288" t="str">
            <v>重组人血管内皮抑制素注射液</v>
          </cell>
          <cell r="C13288" t="str">
            <v>山东先声生物制药有限公司</v>
          </cell>
          <cell r="D13288" t="str">
            <v>15mg/3ml</v>
          </cell>
        </row>
        <row r="13289">
          <cell r="A13289">
            <v>187388</v>
          </cell>
          <cell r="B13289" t="str">
            <v>泊沙康唑口服混悬液</v>
          </cell>
          <cell r="C13289" t="str">
            <v>Patheon Inc.,Whitby Operations</v>
          </cell>
          <cell r="D13289" t="str">
            <v>40mg/ml</v>
          </cell>
        </row>
        <row r="13290">
          <cell r="A13290">
            <v>195154</v>
          </cell>
          <cell r="B13290" t="str">
            <v>培门冬酶注射液</v>
          </cell>
          <cell r="C13290" t="str">
            <v>江苏恒瑞医药股份有限公司</v>
          </cell>
          <cell r="D13290" t="str">
            <v>5ml:3750IU</v>
          </cell>
        </row>
        <row r="13291">
          <cell r="A13291">
            <v>195157</v>
          </cell>
          <cell r="B13291" t="str">
            <v>盐酸罗匹尼罗缓释片</v>
          </cell>
          <cell r="C13291" t="str">
            <v>GLAXO WELLCOME,S.A.</v>
          </cell>
          <cell r="D13291" t="str">
            <v>4mgx28片</v>
          </cell>
        </row>
        <row r="13292">
          <cell r="A13292">
            <v>195158</v>
          </cell>
          <cell r="B13292" t="str">
            <v>蒙脱石散</v>
          </cell>
          <cell r="C13292" t="str">
            <v>山东宏济堂制药集团股份有限公司(山东宏济堂制药集团有限公司)</v>
          </cell>
          <cell r="D13292" t="str">
            <v>3gx9袋</v>
          </cell>
        </row>
        <row r="13293">
          <cell r="A13293">
            <v>191895</v>
          </cell>
          <cell r="B13293" t="str">
            <v>来那度胺胶囊</v>
          </cell>
          <cell r="C13293" t="str">
            <v>齐鲁制药有限公司</v>
          </cell>
          <cell r="D13293" t="str">
            <v>25mgx7粒x3板</v>
          </cell>
        </row>
        <row r="13294">
          <cell r="A13294">
            <v>195156</v>
          </cell>
          <cell r="B13294" t="str">
            <v>盐酸罗匹尼罗缓释片</v>
          </cell>
          <cell r="C13294" t="str">
            <v>GLAXO WELLCOME,S.A.</v>
          </cell>
          <cell r="D13294" t="str">
            <v>2mgx28片</v>
          </cell>
        </row>
        <row r="13295">
          <cell r="A13295">
            <v>195470</v>
          </cell>
          <cell r="B13295" t="str">
            <v>多种B族维生素片</v>
          </cell>
          <cell r="C13295" t="str">
            <v>威海百合生物技术股份有限公司</v>
          </cell>
          <cell r="D13295" t="str">
            <v>42g（700mgx60片）</v>
          </cell>
        </row>
        <row r="13296">
          <cell r="A13296">
            <v>177575</v>
          </cell>
          <cell r="B13296" t="str">
            <v>一次性使用医用口罩</v>
          </cell>
          <cell r="C13296" t="str">
            <v>振德医疗用品股份有限公司</v>
          </cell>
          <cell r="D13296" t="str">
            <v>1只（17cmx18cm-3P浅蓝色纱布橡筋非灭菌型）</v>
          </cell>
        </row>
        <row r="13297">
          <cell r="A13297">
            <v>195011</v>
          </cell>
          <cell r="B13297" t="str">
            <v>医用隔离面罩</v>
          </cell>
          <cell r="C13297" t="str">
            <v>振德医疗用品股份有限公司</v>
          </cell>
          <cell r="D13297" t="str">
            <v>Ⅰ型 M 13cmx16cm 3只</v>
          </cell>
        </row>
        <row r="13298">
          <cell r="A13298">
            <v>153905</v>
          </cell>
          <cell r="B13298" t="str">
            <v>绵马贯众</v>
          </cell>
          <cell r="C13298" t="str">
            <v>其他生产厂家</v>
          </cell>
          <cell r="D13298" t="str">
            <v>选</v>
          </cell>
        </row>
        <row r="13299">
          <cell r="A13299">
            <v>196970</v>
          </cell>
          <cell r="B13299" t="str">
            <v>一次性使用医用隔离衣</v>
          </cell>
          <cell r="C13299" t="str">
            <v>四川恒明科技开发有限公司</v>
          </cell>
          <cell r="D13299" t="str">
            <v>M</v>
          </cell>
        </row>
        <row r="13300">
          <cell r="A13300">
            <v>193429</v>
          </cell>
          <cell r="B13300" t="str">
            <v>头孢克肟分散片</v>
          </cell>
          <cell r="C13300" t="str">
            <v>广州白云山制药股份有限公司广州白云山制药总厂</v>
          </cell>
          <cell r="D13300" t="str">
            <v>0.1gx4片x2板</v>
          </cell>
        </row>
        <row r="13301">
          <cell r="A13301">
            <v>141823</v>
          </cell>
          <cell r="B13301" t="str">
            <v>造口护肤粉</v>
          </cell>
          <cell r="C13301" t="str">
            <v>康乐保（中国）有限公司</v>
          </cell>
          <cell r="D13301" t="str">
            <v>1907（25g）</v>
          </cell>
        </row>
        <row r="13302">
          <cell r="A13302">
            <v>168119</v>
          </cell>
          <cell r="B13302" t="str">
            <v>PM2.5立体防霾口罩</v>
          </cell>
          <cell r="C13302" t="str">
            <v>四川新天地环保科技有限公司</v>
          </cell>
          <cell r="D13302" t="str">
            <v>儿童型M（1只+4片过滤片）</v>
          </cell>
        </row>
        <row r="13303">
          <cell r="A13303">
            <v>169239</v>
          </cell>
          <cell r="B13303" t="str">
            <v>4D口罩</v>
          </cell>
          <cell r="C13303" t="str">
            <v>江门市舒而美医疗用品有限公司</v>
          </cell>
          <cell r="D13303" t="str">
            <v>21x8cmx5片(高能少年团)</v>
          </cell>
        </row>
        <row r="13304">
          <cell r="A13304">
            <v>196719</v>
          </cell>
          <cell r="B13304" t="str">
            <v>枸杞子</v>
          </cell>
          <cell r="C13304" t="str">
            <v>太极集团四川绵阳制药有限公司</v>
          </cell>
          <cell r="D13304" t="str">
            <v>100g</v>
          </cell>
        </row>
        <row r="13305">
          <cell r="A13305">
            <v>196720</v>
          </cell>
          <cell r="B13305" t="str">
            <v>枸杞子</v>
          </cell>
          <cell r="C13305" t="str">
            <v>太极集团四川绵阳制药有限公司</v>
          </cell>
          <cell r="D13305" t="str">
            <v>250g</v>
          </cell>
        </row>
        <row r="13306">
          <cell r="A13306">
            <v>196718</v>
          </cell>
          <cell r="B13306" t="str">
            <v>枸杞子</v>
          </cell>
          <cell r="C13306" t="str">
            <v>太极集团四川绵阳制药有限公司</v>
          </cell>
          <cell r="D13306" t="str">
            <v>500g</v>
          </cell>
        </row>
        <row r="13307">
          <cell r="A13307">
            <v>197326</v>
          </cell>
          <cell r="B13307" t="str">
            <v>一次性使用医用口罩</v>
          </cell>
          <cell r="C13307" t="str">
            <v>徐州贝德氏卫生用品有限公司</v>
          </cell>
          <cell r="D13307" t="str">
            <v>N99卡通袋鼠折叠式小号16cmx10.5cm（5只）</v>
          </cell>
        </row>
        <row r="13308">
          <cell r="A13308">
            <v>197320</v>
          </cell>
          <cell r="B13308" t="str">
            <v>75%酒精消毒液</v>
          </cell>
          <cell r="C13308" t="str">
            <v>太极集团四川南充制药有限公司</v>
          </cell>
          <cell r="D13308" t="str">
            <v>100ml</v>
          </cell>
        </row>
        <row r="13309">
          <cell r="A13309">
            <v>197323</v>
          </cell>
          <cell r="B13309" t="str">
            <v>一次性使用医用口罩</v>
          </cell>
          <cell r="C13309" t="str">
            <v>徐州贝德氏卫生用品有限公司</v>
          </cell>
          <cell r="D13309" t="str">
            <v>N99牛仔蓝折叠式中号21cmx11.8cm（5只）</v>
          </cell>
        </row>
        <row r="13310">
          <cell r="A13310">
            <v>197324</v>
          </cell>
          <cell r="B13310" t="str">
            <v>一次性使用医用口罩</v>
          </cell>
          <cell r="C13310" t="str">
            <v>徐州贝德氏卫生用品有限公司</v>
          </cell>
          <cell r="D13310" t="str">
            <v>N99红色 折叠式大号23cmx13cm(5只)</v>
          </cell>
        </row>
        <row r="13311">
          <cell r="A13311">
            <v>197325</v>
          </cell>
          <cell r="B13311" t="str">
            <v>一次性使用医用口罩</v>
          </cell>
          <cell r="C13311" t="str">
            <v>徐州贝德氏卫生用品有限公司</v>
          </cell>
          <cell r="D13311" t="str">
            <v>N99白色折叠式大号23cmx13cm（5只）</v>
          </cell>
        </row>
        <row r="13312">
          <cell r="A13312">
            <v>190556</v>
          </cell>
          <cell r="B13312" t="str">
            <v>养生堂维生素k2软胶囊</v>
          </cell>
          <cell r="C13312" t="str">
            <v>杭州养生堂保健品有限公司</v>
          </cell>
          <cell r="D13312" t="str">
            <v>17.1g（0.38gx45粒）</v>
          </cell>
        </row>
        <row r="13313">
          <cell r="A13313">
            <v>197925</v>
          </cell>
          <cell r="B13313" t="str">
            <v>一次性使用普通医用口罩</v>
          </cell>
          <cell r="C13313" t="str">
            <v>湖北中宝防护用品有限公司</v>
          </cell>
          <cell r="D13313" t="str">
            <v>普通型  50只</v>
          </cell>
        </row>
        <row r="13314">
          <cell r="A13314">
            <v>192440</v>
          </cell>
          <cell r="B13314" t="str">
            <v>吗替麦考酚酯分散片</v>
          </cell>
          <cell r="C13314" t="str">
            <v>昆明贝克诺顿制药有限公司</v>
          </cell>
          <cell r="D13314" t="str">
            <v>0.25gx4板x10片</v>
          </cell>
        </row>
        <row r="13315">
          <cell r="A13315">
            <v>197822</v>
          </cell>
          <cell r="B13315" t="str">
            <v>一次性学生手套</v>
          </cell>
          <cell r="C13315" t="str">
            <v>蓝帆医疗股份有限公司</v>
          </cell>
          <cell r="D13315" t="str">
            <v>男生  20只（学生装） 小号</v>
          </cell>
        </row>
        <row r="13316">
          <cell r="A13316">
            <v>197823</v>
          </cell>
          <cell r="B13316" t="str">
            <v>一次性学生手套</v>
          </cell>
          <cell r="C13316" t="str">
            <v>蓝帆医疗股份有限公司</v>
          </cell>
          <cell r="D13316" t="str">
            <v>女生  20只（学生装） 小号</v>
          </cell>
        </row>
        <row r="13317">
          <cell r="A13317">
            <v>197824</v>
          </cell>
          <cell r="B13317" t="str">
            <v>一次性使用医用口罩</v>
          </cell>
          <cell r="C13317" t="str">
            <v>卡宾服饰（中国）有限公司</v>
          </cell>
          <cell r="D13317" t="str">
            <v>非无菌型平面耳挂式 中号 50只装</v>
          </cell>
        </row>
        <row r="13318">
          <cell r="A13318">
            <v>166444</v>
          </cell>
          <cell r="B13318" t="str">
            <v>盐酸雷尼替丁胶囊</v>
          </cell>
          <cell r="C13318" t="str">
            <v>广东恒健制药有限公司(原:江门市恒健药业有限公司)</v>
          </cell>
          <cell r="D13318" t="str">
            <v>0.15gx30粒</v>
          </cell>
        </row>
        <row r="13319">
          <cell r="A13319">
            <v>198856</v>
          </cell>
          <cell r="B13319" t="str">
            <v>百合康牌钙维生素D软胶囊</v>
          </cell>
          <cell r="C13319" t="str">
            <v>威海百合生物技术股份有限公司</v>
          </cell>
          <cell r="D13319" t="str">
            <v>60g（1000mgx60粒）</v>
          </cell>
        </row>
        <row r="13320">
          <cell r="A13320">
            <v>184633</v>
          </cell>
          <cell r="B13320" t="str">
            <v>华法林钠片</v>
          </cell>
          <cell r="C13320" t="str">
            <v>Orion Corporation</v>
          </cell>
          <cell r="D13320" t="str">
            <v>3mgx100片</v>
          </cell>
        </row>
        <row r="13321">
          <cell r="A13321">
            <v>199867</v>
          </cell>
          <cell r="B13321" t="str">
            <v>康复新液</v>
          </cell>
          <cell r="C13321" t="str">
            <v>四川好医生攀西药业有限责任公司</v>
          </cell>
          <cell r="D13321" t="str">
            <v>150mlx3瓶</v>
          </cell>
        </row>
        <row r="13322">
          <cell r="A13322">
            <v>190565</v>
          </cell>
          <cell r="B13322" t="str">
            <v>一次性使用医用口罩</v>
          </cell>
          <cell r="C13322" t="str">
            <v>振德医疗用品股份有限公司</v>
          </cell>
          <cell r="D13322" t="str">
            <v>10只（17x18cm-3p浅绿纱布橡筋非灭菌型）</v>
          </cell>
        </row>
        <row r="13323">
          <cell r="A13323">
            <v>200519</v>
          </cell>
          <cell r="B13323" t="str">
            <v>医用外科口罩</v>
          </cell>
          <cell r="C13323" t="str">
            <v>苏州新纶超净技术有限公司  </v>
          </cell>
          <cell r="D13323" t="str">
            <v>175mmx95mm 单只独立装 蓝色 10只</v>
          </cell>
        </row>
        <row r="13324">
          <cell r="A13324">
            <v>200559</v>
          </cell>
          <cell r="B13324" t="str">
            <v>肤用冷敷凝胶祛痱止痒花露水</v>
          </cell>
          <cell r="C13324" t="str">
            <v>湖北圣君药业有限公司</v>
          </cell>
          <cell r="D13324" t="str">
            <v>喷洒型 180ml</v>
          </cell>
        </row>
        <row r="13325">
          <cell r="A13325">
            <v>200560</v>
          </cell>
          <cell r="B13325" t="str">
            <v>肤用冷敷凝胶防蚊花露水</v>
          </cell>
          <cell r="C13325" t="str">
            <v>湖北圣君药业有限公司</v>
          </cell>
          <cell r="D13325" t="str">
            <v>喷洒型 180ml</v>
          </cell>
        </row>
        <row r="13326">
          <cell r="A13326">
            <v>200561</v>
          </cell>
          <cell r="B13326" t="str">
            <v>肤用冷敷凝胶金银花花露水</v>
          </cell>
          <cell r="C13326" t="str">
            <v>湖北圣君药业有限公司</v>
          </cell>
          <cell r="D13326" t="str">
            <v>喷洒型 180ml</v>
          </cell>
        </row>
        <row r="13327">
          <cell r="A13327">
            <v>197923</v>
          </cell>
          <cell r="B13327" t="str">
            <v>吸入用布地奈德混悬液</v>
          </cell>
          <cell r="C13327" t="str">
            <v>正大天晴药业集团股份有限公司</v>
          </cell>
          <cell r="D13327" t="str">
            <v>2ml:1mgx5支x6袋</v>
          </cell>
        </row>
        <row r="13328">
          <cell r="A13328">
            <v>186474</v>
          </cell>
          <cell r="B13328" t="str">
            <v>盐补骨脂</v>
          </cell>
          <cell r="C13328" t="str">
            <v>其他生产厂家</v>
          </cell>
          <cell r="D13328" t="str">
            <v>盐制</v>
          </cell>
        </row>
        <row r="13329">
          <cell r="A13329">
            <v>197490</v>
          </cell>
          <cell r="B13329" t="str">
            <v>阿达木单抗注射液</v>
          </cell>
          <cell r="C13329" t="str">
            <v>海正生物制药有限公司</v>
          </cell>
          <cell r="D13329" t="str">
            <v>0.8ml:40mgx1支</v>
          </cell>
        </row>
        <row r="13330">
          <cell r="A13330">
            <v>192665</v>
          </cell>
          <cell r="B13330" t="str">
            <v>肺气肿片</v>
          </cell>
          <cell r="C13330" t="str">
            <v>广东万方制药有限公司</v>
          </cell>
          <cell r="D13330" t="str">
            <v>0.3gx54片</v>
          </cell>
        </row>
        <row r="13331">
          <cell r="A13331">
            <v>198811</v>
          </cell>
          <cell r="B13331" t="str">
            <v>一次性使用医用口罩</v>
          </cell>
          <cell r="C13331" t="str">
            <v>湖北科力迪防护用品有限公司</v>
          </cell>
          <cell r="D13331" t="str">
            <v>普通热合型 普通级 17.5cmx9.5cm-3ply 25只</v>
          </cell>
        </row>
        <row r="13332">
          <cell r="A13332">
            <v>191630</v>
          </cell>
          <cell r="B13332" t="str">
            <v>瑞格列奈片</v>
          </cell>
          <cell r="C13332" t="str">
            <v>北京北陆药业股份有限公司</v>
          </cell>
          <cell r="D13332" t="str">
            <v>0.5mgx15片x4板</v>
          </cell>
        </row>
        <row r="13333">
          <cell r="A13333">
            <v>199369</v>
          </cell>
          <cell r="B13333" t="str">
            <v>白芷</v>
          </cell>
          <cell r="C13333" t="str">
            <v>其他生产厂家</v>
          </cell>
          <cell r="D13333" t="str">
            <v>片</v>
          </cell>
        </row>
        <row r="13334">
          <cell r="A13334">
            <v>178933</v>
          </cell>
          <cell r="B13334" t="str">
            <v>咽康含片</v>
          </cell>
          <cell r="C13334" t="str">
            <v>贵州科辉制药有限责任公司</v>
          </cell>
          <cell r="D13334" t="str">
            <v>0.85gx8片x2板(铁盒)</v>
          </cell>
        </row>
        <row r="13335">
          <cell r="A13335">
            <v>100828</v>
          </cell>
          <cell r="B13335" t="str">
            <v>洛芬待因缓释片</v>
          </cell>
          <cell r="C13335" t="str">
            <v>西南药业股份有限公司</v>
          </cell>
          <cell r="D13335" t="str">
            <v>10片x2板(布洛芬0.2g,磷酸可待因13mg)</v>
          </cell>
        </row>
        <row r="13336">
          <cell r="A13336">
            <v>58670</v>
          </cell>
          <cell r="B13336" t="str">
            <v>竹沥胶囊</v>
          </cell>
          <cell r="C13336" t="str">
            <v>四川奥邦药业有限公司</v>
          </cell>
          <cell r="D13336" t="str">
            <v>0.3g×24粒</v>
          </cell>
        </row>
        <row r="13337">
          <cell r="A13337">
            <v>199712</v>
          </cell>
          <cell r="B13337" t="str">
            <v>一次性使用医用口罩</v>
          </cell>
          <cell r="C13337" t="str">
            <v>福建天恩医药科技有限公司</v>
          </cell>
          <cell r="D13337" t="str">
            <v>非无菌型平面耳挂式 女 14.5x9.5cmx5片</v>
          </cell>
        </row>
        <row r="13338">
          <cell r="A13338">
            <v>199713</v>
          </cell>
          <cell r="B13338" t="str">
            <v>一次性使用医用口罩</v>
          </cell>
          <cell r="C13338" t="str">
            <v>福建天恩医药科技有限公司</v>
          </cell>
          <cell r="D13338" t="str">
            <v>非无菌型平面耳挂式 男 14.5x9.5cmx5片</v>
          </cell>
        </row>
        <row r="13339">
          <cell r="A13339">
            <v>197294</v>
          </cell>
          <cell r="B13339" t="str">
            <v>金莲花口服液</v>
          </cell>
          <cell r="C13339" t="str">
            <v>国药集团宜宾制药有限责任公司</v>
          </cell>
          <cell r="D13339" t="str">
            <v>10mlx6支</v>
          </cell>
        </row>
        <row r="13340">
          <cell r="A13340">
            <v>117589</v>
          </cell>
          <cell r="B13340" t="str">
            <v>注射用重组人凝血因子VIII</v>
          </cell>
          <cell r="C13340" t="str">
            <v>Bayer Heaith Care LLC</v>
          </cell>
          <cell r="D13340" t="str">
            <v>250IU(附带2.5ml灭菌注射用水)冻干粉针</v>
          </cell>
        </row>
        <row r="13341">
          <cell r="A13341">
            <v>181721</v>
          </cell>
          <cell r="B13341" t="str">
            <v>注射用紫杉醇</v>
          </cell>
          <cell r="C13341" t="str">
            <v>江苏恒瑞医药股份有限公司</v>
          </cell>
          <cell r="D13341" t="str">
            <v>100mg（白蛋白结合型）</v>
          </cell>
        </row>
        <row r="13342">
          <cell r="A13342">
            <v>153892</v>
          </cell>
          <cell r="B13342" t="str">
            <v>牡蛎</v>
          </cell>
          <cell r="C13342" t="str">
            <v/>
          </cell>
          <cell r="D13342" t="str">
            <v>碎</v>
          </cell>
        </row>
        <row r="13343">
          <cell r="A13343">
            <v>167609</v>
          </cell>
          <cell r="B13343" t="str">
            <v>麸炒白术</v>
          </cell>
          <cell r="C13343" t="str">
            <v>其他生产厂家</v>
          </cell>
          <cell r="D13343" t="str">
            <v>麸炒</v>
          </cell>
        </row>
        <row r="13344">
          <cell r="A13344">
            <v>201073</v>
          </cell>
          <cell r="B13344" t="str">
            <v>上肢医用外固定支具</v>
          </cell>
          <cell r="C13344" t="str">
            <v>彪仕医技股份有限公司</v>
          </cell>
          <cell r="D13344" t="str">
            <v>1089（S）</v>
          </cell>
        </row>
        <row r="13345">
          <cell r="A13345">
            <v>201072</v>
          </cell>
          <cell r="B13345" t="str">
            <v>上肢医用外固定支具</v>
          </cell>
          <cell r="C13345" t="str">
            <v>彪仕医技股份有限公司</v>
          </cell>
          <cell r="D13345" t="str">
            <v>1089（XL）</v>
          </cell>
        </row>
        <row r="13346">
          <cell r="A13346">
            <v>201077</v>
          </cell>
          <cell r="B13346" t="str">
            <v>手臂吊带</v>
          </cell>
          <cell r="C13346" t="str">
            <v>彪仕医技股份有限公司</v>
          </cell>
          <cell r="D13346" t="str">
            <v>3087（S）</v>
          </cell>
        </row>
        <row r="13347">
          <cell r="A13347">
            <v>173059</v>
          </cell>
          <cell r="B13347" t="str">
            <v>复方木香小檗碱片</v>
          </cell>
          <cell r="C13347" t="str">
            <v>黄石飞云制药有限公司</v>
          </cell>
          <cell r="D13347" t="str">
            <v>12片×1板(小檗碱50mg：木香0.3125g：吴茱萸0.125g)(糖衣)</v>
          </cell>
        </row>
        <row r="13348">
          <cell r="A13348">
            <v>151417</v>
          </cell>
          <cell r="B13348" t="str">
            <v>初元牌核黄素氨基酸口服液</v>
          </cell>
          <cell r="C13348" t="str">
            <v>江中药业股份有限公司</v>
          </cell>
          <cell r="D13348" t="str">
            <v>100ml/瓶x5瓶</v>
          </cell>
        </row>
        <row r="13349">
          <cell r="A13349">
            <v>151418</v>
          </cell>
          <cell r="B13349" t="str">
            <v>初元牌酪蛋白氨基酸口服液</v>
          </cell>
          <cell r="C13349" t="str">
            <v>江中药业股份有限公司</v>
          </cell>
          <cell r="D13349" t="str">
            <v>100ml/瓶x5瓶</v>
          </cell>
        </row>
        <row r="13350">
          <cell r="A13350">
            <v>187806</v>
          </cell>
          <cell r="B13350" t="str">
            <v>初元牌酪蛋白氨基酸口服液</v>
          </cell>
          <cell r="C13350" t="str">
            <v>江中药业股份有限公司</v>
          </cell>
          <cell r="D13350" t="str">
            <v>100mlx8瓶</v>
          </cell>
        </row>
        <row r="13351">
          <cell r="A13351">
            <v>187805</v>
          </cell>
          <cell r="B13351" t="str">
            <v>初元牌核黄素氨基酸口服液</v>
          </cell>
          <cell r="C13351" t="str">
            <v>江中药业股份有限公司</v>
          </cell>
          <cell r="D13351" t="str">
            <v>100mlx8瓶</v>
          </cell>
        </row>
        <row r="13352">
          <cell r="A13352">
            <v>195872</v>
          </cell>
          <cell r="B13352" t="str">
            <v>医用退热贴</v>
          </cell>
          <cell r="C13352" t="str">
            <v>佛山高臣药业股份有限公司</v>
          </cell>
          <cell r="D13352" t="str">
            <v>120mmx50mmx2片x3袋（小儿护脑型）</v>
          </cell>
        </row>
        <row r="13353">
          <cell r="A13353">
            <v>196028</v>
          </cell>
          <cell r="B13353" t="str">
            <v>红外额温计</v>
          </cell>
          <cell r="C13353" t="str">
            <v>深圳市爱立康医疗股份有限公司</v>
          </cell>
          <cell r="D13353" t="str">
            <v>AET-R301</v>
          </cell>
        </row>
        <row r="13354">
          <cell r="A13354">
            <v>194033</v>
          </cell>
          <cell r="B13354" t="str">
            <v>硫酸氢氯吡格雷片</v>
          </cell>
          <cell r="C13354" t="str">
            <v>乐普药业股份有限公司</v>
          </cell>
          <cell r="D13354" t="str">
            <v>25mgx3板x10片(薄膜衣）</v>
          </cell>
        </row>
        <row r="13355">
          <cell r="A13355">
            <v>196661</v>
          </cell>
          <cell r="B13355" t="str">
            <v>天麻(冻干)</v>
          </cell>
          <cell r="C13355" t="str">
            <v>四川活态药业有限公司</v>
          </cell>
          <cell r="D13355" t="str">
            <v>100g纵片(冻干)</v>
          </cell>
        </row>
        <row r="13356">
          <cell r="A13356">
            <v>196662</v>
          </cell>
          <cell r="B13356" t="str">
            <v>格列齐特缓释片</v>
          </cell>
          <cell r="C13356" t="str">
            <v>Les Laboratoires Servier Industrie</v>
          </cell>
          <cell r="D13356" t="str">
            <v>60mgx30片</v>
          </cell>
        </row>
        <row r="13357">
          <cell r="A13357">
            <v>194097</v>
          </cell>
          <cell r="B13357" t="str">
            <v>毛萼香茶菜清热利咽片</v>
          </cell>
          <cell r="C13357" t="str">
            <v>红云制药(昆明)有限公司</v>
          </cell>
          <cell r="D13357" t="str">
            <v>1.5gx15片x2板</v>
          </cell>
        </row>
        <row r="13358">
          <cell r="A13358">
            <v>191302</v>
          </cell>
          <cell r="B13358" t="str">
            <v>一次性使用医用口罩</v>
          </cell>
          <cell r="C13358" t="str">
            <v>汕头市泰恩康医用器材厂有限公司</v>
          </cell>
          <cell r="D13358" t="str">
            <v>TNK-KZ灭菌级17cmx9cm-3层x10个挂耳型(袋装)</v>
          </cell>
        </row>
        <row r="13359">
          <cell r="A13359">
            <v>188857</v>
          </cell>
          <cell r="B13359" t="str">
            <v>一次性使用医用口罩</v>
          </cell>
          <cell r="C13359" t="str">
            <v>汕头市泰恩康医用器材厂有限公司</v>
          </cell>
          <cell r="D13359" t="str">
            <v>TNK-KZ灭菌级17cmx9cmx3层x1个挂耳型</v>
          </cell>
        </row>
        <row r="13360">
          <cell r="A13360">
            <v>128514</v>
          </cell>
          <cell r="B13360" t="str">
            <v>鲜竹沥</v>
          </cell>
          <cell r="C13360" t="str">
            <v>四川省通园制药集团有限公司</v>
          </cell>
          <cell r="D13360" t="str">
            <v>30mlx8支</v>
          </cell>
        </row>
        <row r="13361">
          <cell r="A13361">
            <v>198039</v>
          </cell>
          <cell r="B13361" t="str">
            <v>天麻头痛片</v>
          </cell>
          <cell r="C13361" t="str">
            <v>大连天山药业有限公司</v>
          </cell>
          <cell r="D13361" t="str">
            <v>0.31gx28片（薄膜衣）</v>
          </cell>
        </row>
        <row r="13362">
          <cell r="A13362">
            <v>191034</v>
          </cell>
          <cell r="B13362" t="str">
            <v>一清胶囊</v>
          </cell>
          <cell r="C13362" t="str">
            <v>成都康弘制药有限公司</v>
          </cell>
          <cell r="D13362" t="str">
            <v>0.5gx10粒x2板x2袋</v>
          </cell>
        </row>
        <row r="13363">
          <cell r="A13363">
            <v>191114</v>
          </cell>
          <cell r="B13363" t="str">
            <v>松龄血脉康胶囊</v>
          </cell>
          <cell r="C13363" t="str">
            <v>成都康弘制药有限公司</v>
          </cell>
          <cell r="D13363" t="str">
            <v>0.5gx45粒</v>
          </cell>
        </row>
        <row r="13364">
          <cell r="A13364">
            <v>193874</v>
          </cell>
          <cell r="B13364" t="str">
            <v>清肺抑火片</v>
          </cell>
          <cell r="C13364" t="str">
            <v>云南腾药制药股份有限公司</v>
          </cell>
          <cell r="D13364" t="str">
            <v>0.6gx12片x4板</v>
          </cell>
        </row>
        <row r="13365">
          <cell r="A13365">
            <v>198161</v>
          </cell>
          <cell r="B13365" t="str">
            <v>酮康唑乳膏</v>
          </cell>
          <cell r="C13365" t="str">
            <v>滇虹药业集团股份有限公司</v>
          </cell>
          <cell r="D13365" t="str">
            <v>20g(10g:0.2g)</v>
          </cell>
        </row>
        <row r="13366">
          <cell r="A13366">
            <v>132456</v>
          </cell>
          <cell r="B13366" t="str">
            <v>珍黄胶囊(珍黄丸）</v>
          </cell>
          <cell r="C13366" t="str">
            <v>浙江天一堂制药有限公司</v>
          </cell>
          <cell r="D13366" t="str">
            <v>0.2gx12片x2板</v>
          </cell>
        </row>
        <row r="13367">
          <cell r="A13367">
            <v>195598</v>
          </cell>
          <cell r="B13367" t="str">
            <v>枸橼酸钾颗粒</v>
          </cell>
          <cell r="C13367" t="str">
            <v>山东绿叶制药有限公司</v>
          </cell>
          <cell r="D13367" t="str">
            <v>1.45gx20袋</v>
          </cell>
        </row>
        <row r="13368">
          <cell r="A13368">
            <v>198375</v>
          </cell>
          <cell r="B13368" t="str">
            <v>恩替卡韦胶囊</v>
          </cell>
          <cell r="C13368" t="str">
            <v>海思科制药（眉山）有限公司</v>
          </cell>
          <cell r="D13368" t="str">
            <v>0.5mgx21粒</v>
          </cell>
        </row>
        <row r="13369">
          <cell r="A13369">
            <v>194376</v>
          </cell>
          <cell r="B13369" t="str">
            <v>SunshineNest 净燕盏</v>
          </cell>
          <cell r="C13369" t="str">
            <v>SUNSHINE REGION SDN BHD</v>
          </cell>
          <cell r="D13369" t="str">
            <v>50g/盒</v>
          </cell>
        </row>
        <row r="13370">
          <cell r="A13370">
            <v>198971</v>
          </cell>
          <cell r="B13370" t="str">
            <v>折叠式KN95防护口罩</v>
          </cell>
          <cell r="C13370" t="str">
            <v>东莞市锦图服饰辅料有限公司</v>
          </cell>
          <cell r="D13370" t="str">
            <v>均码</v>
          </cell>
        </row>
        <row r="13371">
          <cell r="A13371">
            <v>199117</v>
          </cell>
          <cell r="B13371" t="str">
            <v>乳果糖口服溶液</v>
          </cell>
          <cell r="C13371" t="str">
            <v>大连美罗中药厂有限公司</v>
          </cell>
          <cell r="D13371" t="str">
            <v>10ml:5gx9支</v>
          </cell>
        </row>
        <row r="13372">
          <cell r="A13372">
            <v>199204</v>
          </cell>
          <cell r="B13372" t="str">
            <v>普通止血钳</v>
          </cell>
          <cell r="C13372" t="str">
            <v>张家港市双银医疗器械有限公司</v>
          </cell>
          <cell r="D13372" t="str">
            <v>16cm弯无钩</v>
          </cell>
        </row>
        <row r="13373">
          <cell r="A13373">
            <v>191885</v>
          </cell>
          <cell r="B13373" t="str">
            <v>天灿柠檬酸苹果酸钙片</v>
          </cell>
          <cell r="C13373" t="str">
            <v>仙乐健康科技股份有限公司</v>
          </cell>
          <cell r="D13373" t="str">
            <v>74.16g（1.236gx60片）</v>
          </cell>
        </row>
        <row r="13374">
          <cell r="A13374">
            <v>151566</v>
          </cell>
          <cell r="B13374" t="str">
            <v>醋北柴胡</v>
          </cell>
          <cell r="C13374" t="str">
            <v>其他生产厂家</v>
          </cell>
          <cell r="D13374" t="str">
            <v>片</v>
          </cell>
        </row>
        <row r="13375">
          <cell r="A13375">
            <v>179963</v>
          </cell>
          <cell r="B13375" t="str">
            <v>大叶茜草炭</v>
          </cell>
          <cell r="C13375" t="str">
            <v>其他生产厂家</v>
          </cell>
          <cell r="D13375" t="str">
            <v>段</v>
          </cell>
        </row>
        <row r="13376">
          <cell r="A13376">
            <v>179913</v>
          </cell>
          <cell r="B13376" t="str">
            <v>创伤应急包</v>
          </cell>
          <cell r="C13376" t="str">
            <v>青岛海诺生物工程有限公司</v>
          </cell>
          <cell r="D13376" t="str">
            <v>HN-006(156组件)</v>
          </cell>
        </row>
        <row r="13377">
          <cell r="A13377">
            <v>196069</v>
          </cell>
          <cell r="B13377" t="str">
            <v>白芍破壁饮片</v>
          </cell>
          <cell r="C13377" t="str">
            <v>中山市中智中药饮片有限公司</v>
          </cell>
          <cell r="D13377" t="str">
            <v>2gx20袋</v>
          </cell>
        </row>
        <row r="13378">
          <cell r="A13378">
            <v>197173</v>
          </cell>
          <cell r="B13378" t="str">
            <v>75%消毒酒精</v>
          </cell>
          <cell r="C13378" t="str">
            <v>太极集团四川天诚制药有限公司</v>
          </cell>
          <cell r="D13378" t="str">
            <v>100ml</v>
          </cell>
        </row>
        <row r="13379">
          <cell r="A13379">
            <v>200325</v>
          </cell>
          <cell r="B13379" t="str">
            <v>千里光</v>
          </cell>
          <cell r="C13379" t="str">
            <v>四川省中药饮片有限责任公司</v>
          </cell>
          <cell r="D13379" t="str">
            <v>10g段</v>
          </cell>
        </row>
        <row r="13380">
          <cell r="A13380">
            <v>200845</v>
          </cell>
          <cell r="B13380" t="str">
            <v>恩替卡韦胶囊</v>
          </cell>
          <cell r="C13380" t="str">
            <v>南京正大天晴制药有限公司</v>
          </cell>
          <cell r="D13380" t="str">
            <v>0.5mgx12粒x2板</v>
          </cell>
        </row>
        <row r="13381">
          <cell r="A13381">
            <v>199078</v>
          </cell>
          <cell r="B13381" t="str">
            <v>三七粉</v>
          </cell>
          <cell r="C13381" t="str">
            <v>四川新荷花中药饮片股份有限公司</v>
          </cell>
          <cell r="D13381" t="str">
            <v>45g(3gx15袋)</v>
          </cell>
        </row>
        <row r="13382">
          <cell r="A13382">
            <v>57180</v>
          </cell>
          <cell r="B13382" t="str">
            <v>扎冲十三味丸</v>
          </cell>
          <cell r="C13382" t="str">
            <v>内蒙古大唐药业股份有限公司(内蒙古大唐药业有限公司)</v>
          </cell>
          <cell r="D13382" t="str">
            <v>20丸(水丸)</v>
          </cell>
        </row>
        <row r="13383">
          <cell r="A13383">
            <v>168672</v>
          </cell>
          <cell r="B13383" t="str">
            <v>通便清火丸</v>
          </cell>
          <cell r="C13383" t="str">
            <v>内蒙古大唐药业股份有限公司(内蒙古大唐药业有限公司)</v>
          </cell>
          <cell r="D13383" t="str">
            <v>9gx10丸(大蜜丸)</v>
          </cell>
        </row>
        <row r="13384">
          <cell r="A13384">
            <v>148099</v>
          </cell>
          <cell r="B13384" t="str">
            <v>氟哌噻吨美利曲辛片</v>
          </cell>
          <cell r="C13384" t="str">
            <v>四川海思科制药有限公司</v>
          </cell>
          <cell r="D13384" t="str">
            <v>氟哌噻吨0.5mg和美利曲辛10mgx7片x2板</v>
          </cell>
        </row>
        <row r="13385">
          <cell r="A13385">
            <v>201009</v>
          </cell>
          <cell r="B13385" t="str">
            <v>壳聚糖痔疮洗液</v>
          </cell>
          <cell r="C13385" t="str">
            <v>江西药圣堂实业有限公司</v>
          </cell>
          <cell r="D13385" t="str">
            <v>200ml</v>
          </cell>
        </row>
        <row r="13386">
          <cell r="A13386">
            <v>167599</v>
          </cell>
          <cell r="B13386" t="str">
            <v>美洛昔康片</v>
          </cell>
          <cell r="C13386" t="str">
            <v>浙江仙琚制药股份有限公司</v>
          </cell>
          <cell r="D13386" t="str">
            <v>7.5mgx10片</v>
          </cell>
        </row>
        <row r="13387">
          <cell r="A13387">
            <v>201032</v>
          </cell>
          <cell r="B13387" t="str">
            <v>电子血压计</v>
          </cell>
          <cell r="C13387" t="str">
            <v>欧姆龙(大连)有限公司</v>
          </cell>
          <cell r="D13387" t="str">
            <v>HEM-7206J</v>
          </cell>
        </row>
        <row r="13388">
          <cell r="A13388">
            <v>200101</v>
          </cell>
          <cell r="B13388" t="str">
            <v>猴耳环消炎片</v>
          </cell>
          <cell r="C13388" t="str">
            <v>广州花城药业有限公司</v>
          </cell>
          <cell r="D13388" t="str">
            <v>0.24gx12片x3板(薄膜衣)</v>
          </cell>
        </row>
        <row r="13389">
          <cell r="A13389">
            <v>163227</v>
          </cell>
          <cell r="B13389" t="str">
            <v>吡格列酮二甲双胍片</v>
          </cell>
          <cell r="C13389" t="str">
            <v>杭州中美华东制药有限公司</v>
          </cell>
          <cell r="D13389" t="str">
            <v>（15mg/500mg）x30片</v>
          </cell>
        </row>
        <row r="13390">
          <cell r="A13390">
            <v>201057</v>
          </cell>
          <cell r="B13390" t="str">
            <v>一次性使用吸氧管</v>
          </cell>
          <cell r="C13390" t="str">
            <v>宝鸡市德尔医疗器械制造有限责任公司</v>
          </cell>
          <cell r="D13390" t="str">
            <v>DRY-YCπ式一体吸氧管(成人)4米</v>
          </cell>
        </row>
        <row r="13391">
          <cell r="A13391">
            <v>201063</v>
          </cell>
          <cell r="B13391" t="str">
            <v>集尿袋</v>
          </cell>
          <cell r="C13391" t="str">
            <v>河北维格拉医疗器械有限公司</v>
          </cell>
          <cell r="D13391" t="str">
            <v>女士专用型</v>
          </cell>
        </row>
        <row r="13392">
          <cell r="A13392">
            <v>192199</v>
          </cell>
          <cell r="B13392" t="str">
            <v>天然橡胶胶乳避孕套（天然胶乳橡胶避孕套）</v>
          </cell>
          <cell r="C13392" t="str">
            <v>雷蒙德健康护理有限公司</v>
          </cell>
          <cell r="D13392" t="str">
            <v>2支（超凡持久）</v>
          </cell>
        </row>
        <row r="13393">
          <cell r="A13393">
            <v>192200</v>
          </cell>
          <cell r="B13393" t="str">
            <v>天然胶乳橡胶避孕套</v>
          </cell>
          <cell r="C13393" t="str">
            <v>雷蒙德健康护理有限公司</v>
          </cell>
          <cell r="D13393" t="str">
            <v>10只（黄金持久）</v>
          </cell>
        </row>
        <row r="13394">
          <cell r="A13394">
            <v>193717</v>
          </cell>
          <cell r="B13394" t="str">
            <v>清呤卫士钾泡腾片（柠檬味）</v>
          </cell>
          <cell r="C13394" t="str">
            <v>江苏汉典生物科技股份有限公司</v>
          </cell>
          <cell r="D13394" t="str">
            <v>80g(4gx20片)</v>
          </cell>
        </row>
        <row r="13395">
          <cell r="A13395">
            <v>184120</v>
          </cell>
          <cell r="B13395" t="str">
            <v>燀山桃仁</v>
          </cell>
          <cell r="C13395" t="str">
            <v>其他生产厂家</v>
          </cell>
          <cell r="D13395" t="str">
            <v>燀制</v>
          </cell>
        </row>
        <row r="13396">
          <cell r="A13396">
            <v>196833</v>
          </cell>
          <cell r="B13396" t="str">
            <v>润兴牌皮肤消毒液</v>
          </cell>
          <cell r="C13396" t="str">
            <v>成都润兴消毒药业有限公司</v>
          </cell>
          <cell r="D13396" t="str">
            <v>100ml</v>
          </cell>
        </row>
        <row r="13397">
          <cell r="A13397">
            <v>196835</v>
          </cell>
          <cell r="B13397" t="str">
            <v>润兴特种洗手液</v>
          </cell>
          <cell r="C13397" t="str">
            <v>成都润兴消毒药业有限公司</v>
          </cell>
          <cell r="D13397" t="str">
            <v>500ml</v>
          </cell>
        </row>
        <row r="13398">
          <cell r="A13398">
            <v>196834</v>
          </cell>
          <cell r="B13398" t="str">
            <v>润兴皮肤消毒液</v>
          </cell>
          <cell r="C13398" t="str">
            <v>成都润兴消毒药业有限公司</v>
          </cell>
          <cell r="D13398" t="str">
            <v>500ml</v>
          </cell>
        </row>
        <row r="13399">
          <cell r="A13399">
            <v>194164</v>
          </cell>
          <cell r="B13399" t="str">
            <v>冷酸灵口腔抑菌膏(防菌配方)</v>
          </cell>
          <cell r="C13399" t="str">
            <v>重庆登康口腔护理用品股份有限公司</v>
          </cell>
          <cell r="D13399" t="str">
            <v>100g</v>
          </cell>
        </row>
        <row r="13400">
          <cell r="A13400">
            <v>195787</v>
          </cell>
          <cell r="B13400" t="str">
            <v>富马酸替诺福韦二吡呋酯片</v>
          </cell>
          <cell r="C13400" t="str">
            <v>齐鲁制药有限公司</v>
          </cell>
          <cell r="D13400" t="str">
            <v>0.3gx30片</v>
          </cell>
        </row>
        <row r="13401">
          <cell r="A13401">
            <v>200991</v>
          </cell>
          <cell r="B13401" t="str">
            <v>吉祥安坤丸</v>
          </cell>
          <cell r="C13401" t="str">
            <v>内蒙古大唐药业股份有限公司(内蒙古大唐药业有限公司)</v>
          </cell>
          <cell r="D13401" t="str">
            <v>0.2gx15粒x4板</v>
          </cell>
        </row>
        <row r="13402">
          <cell r="A13402">
            <v>199727</v>
          </cell>
          <cell r="B13402" t="str">
            <v>医用外科口罩</v>
          </cell>
          <cell r="C13402" t="str">
            <v>玉川卫生用品（上海）有限公司</v>
          </cell>
          <cell r="D13402" t="str">
            <v>平面型165mmx90mm（1片）</v>
          </cell>
        </row>
        <row r="13403">
          <cell r="A13403">
            <v>198242</v>
          </cell>
          <cell r="B13403" t="str">
            <v>医用外科口罩</v>
          </cell>
          <cell r="C13403" t="str">
            <v>玉川卫生用品（上海）有限公司</v>
          </cell>
          <cell r="D13403" t="str">
            <v>145mmx90mm（1片）</v>
          </cell>
        </row>
        <row r="13404">
          <cell r="A13404">
            <v>151995</v>
          </cell>
          <cell r="B13404" t="str">
            <v>吡格列酮二甲双胍片</v>
          </cell>
          <cell r="C13404" t="str">
            <v>杭州中美华东制药有限公司</v>
          </cell>
          <cell r="D13404" t="str">
            <v>（15mg/500mg）x14片</v>
          </cell>
        </row>
        <row r="13405">
          <cell r="A13405">
            <v>201078</v>
          </cell>
          <cell r="B13405" t="str">
            <v>手臂吊带</v>
          </cell>
          <cell r="C13405" t="str">
            <v>彪仕医技股份有限公司</v>
          </cell>
          <cell r="D13405" t="str">
            <v>3087（L）</v>
          </cell>
        </row>
        <row r="13406">
          <cell r="A13406">
            <v>169804</v>
          </cell>
          <cell r="B13406" t="str">
            <v>医用外固定四肢及关节支具</v>
          </cell>
          <cell r="C13406" t="str">
            <v>彪仕医技股份有限公司</v>
          </cell>
          <cell r="D13406" t="str">
            <v>2022（膝部）-S号</v>
          </cell>
        </row>
        <row r="13407">
          <cell r="A13407">
            <v>201048</v>
          </cell>
          <cell r="B13407" t="str">
            <v>当归</v>
          </cell>
          <cell r="C13407" t="str">
            <v>安徽九合堂国药有限公司</v>
          </cell>
          <cell r="D13407" t="str">
            <v>60g</v>
          </cell>
        </row>
        <row r="13408">
          <cell r="A13408">
            <v>176438</v>
          </cell>
          <cell r="B13408" t="str">
            <v>防芷鼻炎片</v>
          </cell>
          <cell r="C13408" t="str">
            <v>山西华元医药生物技术有限公司</v>
          </cell>
          <cell r="D13408" t="str">
            <v>10片x4板（糖衣片）</v>
          </cell>
        </row>
        <row r="13409">
          <cell r="A13409">
            <v>184234</v>
          </cell>
          <cell r="B13409" t="str">
            <v>硝苯地平缓释片(I)</v>
          </cell>
          <cell r="C13409" t="str">
            <v>德州德药制药有限公司</v>
          </cell>
          <cell r="D13409" t="str">
            <v>10mgx72片</v>
          </cell>
        </row>
        <row r="13410">
          <cell r="A13410">
            <v>194821</v>
          </cell>
          <cell r="B13410" t="str">
            <v>丹参粉</v>
          </cell>
          <cell r="C13410" t="str">
            <v>东方红西洋参药业（通化）股份有限公司</v>
          </cell>
          <cell r="D13410" t="str">
            <v>45g（3gx15袋）</v>
          </cell>
        </row>
        <row r="13411">
          <cell r="A13411">
            <v>164067</v>
          </cell>
          <cell r="B13411" t="str">
            <v>精久牌皮肤消毒液(75#消毒酒精)</v>
          </cell>
          <cell r="C13411" t="str">
            <v>四川蓉康世圣药业有限责任公司新都分公司</v>
          </cell>
          <cell r="D13411" t="str">
            <v>500ml</v>
          </cell>
        </row>
        <row r="13412">
          <cell r="A13412">
            <v>175464</v>
          </cell>
          <cell r="B13412" t="str">
            <v>精久牌75%消毒酒精</v>
          </cell>
          <cell r="C13412" t="str">
            <v>四川蓉康世圣药业有限责任公司新都分公司</v>
          </cell>
          <cell r="D13412" t="str">
            <v>100ml</v>
          </cell>
        </row>
        <row r="13413">
          <cell r="A13413">
            <v>197500</v>
          </cell>
          <cell r="B13413" t="str">
            <v>艾斯洁消毒液</v>
          </cell>
          <cell r="C13413" t="str">
            <v>四川三和医用材料有限公司</v>
          </cell>
          <cell r="D13413" t="str">
            <v>60ml</v>
          </cell>
        </row>
        <row r="13414">
          <cell r="A13414">
            <v>198032</v>
          </cell>
          <cell r="B13414" t="str">
            <v>赖诺普利氢氯噻嗪片</v>
          </cell>
          <cell r="C13414" t="str">
            <v>江苏天士力帝益药业有限公司</v>
          </cell>
          <cell r="D13414" t="str">
            <v>14片</v>
          </cell>
        </row>
        <row r="13415">
          <cell r="A13415">
            <v>198407</v>
          </cell>
          <cell r="B13415" t="str">
            <v>电子血压计</v>
          </cell>
          <cell r="C13415" t="str">
            <v>欧姆龙健康医疗株式会社</v>
          </cell>
          <cell r="D13415" t="str">
            <v>J730</v>
          </cell>
        </row>
        <row r="13416">
          <cell r="A13416">
            <v>197707</v>
          </cell>
          <cell r="B13416" t="str">
            <v>七参连湿疹膏</v>
          </cell>
          <cell r="C13416" t="str">
            <v>云南蓝绿康药业有限公司（昆明本草制药有限公司）</v>
          </cell>
          <cell r="D13416" t="str">
            <v>15g</v>
          </cell>
        </row>
        <row r="13417">
          <cell r="A13417">
            <v>180018</v>
          </cell>
          <cell r="B13417" t="str">
            <v>珍草堂多爱彩色染发膏（咖啡）</v>
          </cell>
          <cell r="C13417" t="str">
            <v>江苏美爱斯化妆品股份有限公司</v>
          </cell>
          <cell r="D13417" t="str">
            <v>60g+60g+12g×2</v>
          </cell>
        </row>
        <row r="13418">
          <cell r="A13418">
            <v>180020</v>
          </cell>
          <cell r="B13418" t="str">
            <v>珍草堂多爱彩色染发膏（褐黑）</v>
          </cell>
          <cell r="C13418" t="str">
            <v>江苏美爱斯化妆品股份有限公司</v>
          </cell>
          <cell r="D13418" t="str">
            <v>60g+60g+12g×2</v>
          </cell>
        </row>
        <row r="13419">
          <cell r="A13419">
            <v>195586</v>
          </cell>
          <cell r="B13419" t="str">
            <v>东乐膏</v>
          </cell>
          <cell r="C13419" t="str">
            <v>颈复康集团保定东方制药有限公司</v>
          </cell>
          <cell r="D13419" t="str">
            <v>6cmx9cmx3贴x2袋</v>
          </cell>
        </row>
        <row r="13420">
          <cell r="A13420">
            <v>195587</v>
          </cell>
          <cell r="B13420" t="str">
            <v>阿昔替尼片</v>
          </cell>
          <cell r="C13420" t="str">
            <v>Pfizer Manufacturing Deutschland GmbH</v>
          </cell>
          <cell r="D13420" t="str">
            <v>5mgx28</v>
          </cell>
        </row>
        <row r="13421">
          <cell r="A13421">
            <v>184057</v>
          </cell>
          <cell r="B13421" t="str">
            <v>甲磺酸奥希替尼片</v>
          </cell>
          <cell r="C13421" t="str">
            <v>瑞典AstraZeneca AB s-15185,sodertalje</v>
          </cell>
          <cell r="D13421" t="str">
            <v>80mgx30片</v>
          </cell>
        </row>
        <row r="13422">
          <cell r="A13422">
            <v>156969</v>
          </cell>
          <cell r="B13422" t="str">
            <v>醋乳香</v>
          </cell>
          <cell r="C13422" t="str">
            <v>其他生产厂家</v>
          </cell>
          <cell r="D13422" t="str">
            <v>醋炙</v>
          </cell>
        </row>
        <row r="13423">
          <cell r="A13423">
            <v>135978</v>
          </cell>
          <cell r="B13423" t="str">
            <v>蜜款冬花</v>
          </cell>
          <cell r="C13423" t="str">
            <v>其他生产厂家</v>
          </cell>
          <cell r="D13423" t="str">
            <v>蜜炙</v>
          </cell>
        </row>
        <row r="13424">
          <cell r="A13424">
            <v>195609</v>
          </cell>
          <cell r="B13424" t="str">
            <v>克林霉素甲硝唑搽剂</v>
          </cell>
          <cell r="C13424" t="str">
            <v>江苏晨牌邦德药业有限公司</v>
          </cell>
          <cell r="D13424" t="str">
            <v>50ml</v>
          </cell>
        </row>
        <row r="13425">
          <cell r="A13425">
            <v>197368</v>
          </cell>
          <cell r="B13425" t="str">
            <v>地诺孕素片</v>
          </cell>
          <cell r="C13425" t="str">
            <v>Bayer Weimar GmbH und Co. KG</v>
          </cell>
          <cell r="D13425" t="str">
            <v>2mgx28片</v>
          </cell>
        </row>
        <row r="13426">
          <cell r="A13426">
            <v>141504</v>
          </cell>
          <cell r="B13426" t="str">
            <v>中光牌免洗手消毒凝胶</v>
          </cell>
          <cell r="C13426" t="str">
            <v>成都中光洗消剂有限公司</v>
          </cell>
          <cell r="D13426" t="str">
            <v>500ml</v>
          </cell>
        </row>
        <row r="13427">
          <cell r="A13427">
            <v>179954</v>
          </cell>
          <cell r="B13427" t="str">
            <v>热敷贴</v>
          </cell>
          <cell r="C13427" t="str">
            <v>上海暖友实业有限公司</v>
          </cell>
          <cell r="D13427" t="str">
            <v>6片（D-1）</v>
          </cell>
        </row>
        <row r="13428">
          <cell r="A13428">
            <v>192455</v>
          </cell>
          <cell r="B13428" t="str">
            <v>医用隔离面罩</v>
          </cell>
          <cell r="C13428" t="str">
            <v>苏州新纶超净技术有限公司  </v>
          </cell>
          <cell r="D13428" t="str">
            <v>14cmx24cm（一只装）</v>
          </cell>
        </row>
        <row r="13429">
          <cell r="A13429">
            <v>192456</v>
          </cell>
          <cell r="B13429" t="str">
            <v>医用隔离面罩</v>
          </cell>
          <cell r="C13429" t="str">
            <v>苏州新纶超净技术有限公司  </v>
          </cell>
          <cell r="D13429" t="str">
            <v>13cmx19cm（一只装）</v>
          </cell>
        </row>
        <row r="13430">
          <cell r="A13430">
            <v>192457</v>
          </cell>
          <cell r="B13430" t="str">
            <v>医用隔离面罩</v>
          </cell>
          <cell r="C13430" t="str">
            <v>苏州新纶超净技术有限公司  </v>
          </cell>
          <cell r="D13430" t="str">
            <v>14cmx21.5cm（一只装）</v>
          </cell>
        </row>
        <row r="13431">
          <cell r="A13431">
            <v>194259</v>
          </cell>
          <cell r="B13431" t="str">
            <v>鹿茸片</v>
          </cell>
          <cell r="C13431" t="str">
            <v>四川德仁堂中药科技股份有限公司</v>
          </cell>
          <cell r="D13431" t="str">
            <v>8g（尖片）</v>
          </cell>
        </row>
        <row r="13432">
          <cell r="A13432">
            <v>194260</v>
          </cell>
          <cell r="B13432" t="str">
            <v>鹿茸片</v>
          </cell>
          <cell r="C13432" t="str">
            <v>四川德仁堂中药科技股份有限公司</v>
          </cell>
          <cell r="D13432" t="str">
            <v>8g（腊片）</v>
          </cell>
        </row>
        <row r="13433">
          <cell r="A13433">
            <v>195828</v>
          </cell>
          <cell r="B13433" t="str">
            <v>氟替美维吸入粉雾剂</v>
          </cell>
          <cell r="C13433" t="str">
            <v>英国Glaxo Operations UK Ltd(trading as Glaxo Wellcome Operations)</v>
          </cell>
          <cell r="D13433" t="str">
            <v>30吸:糠酸氟替卡松100μg、乌美溴铵(以乌美铵计)62.5μg与三苯乙酸维兰特罗(以维兰特罗计)25μg</v>
          </cell>
        </row>
        <row r="13434">
          <cell r="A13434">
            <v>197666</v>
          </cell>
          <cell r="B13434" t="str">
            <v>酒精擦卫生湿巾</v>
          </cell>
          <cell r="C13434" t="str">
            <v>苏州安侯医疗科技有限公司</v>
          </cell>
          <cell r="D13434" t="str">
            <v>40抽</v>
          </cell>
        </row>
        <row r="13435">
          <cell r="A13435">
            <v>201064</v>
          </cell>
          <cell r="B13435" t="str">
            <v>西洋参</v>
          </cell>
          <cell r="C13435" t="str">
            <v>威州许氏洋参(南京)有限公司</v>
          </cell>
          <cell r="D13435" t="str">
            <v>250g110#</v>
          </cell>
        </row>
        <row r="13436">
          <cell r="A13436">
            <v>201065</v>
          </cell>
          <cell r="B13436" t="str">
            <v>一次性使用吸氧管</v>
          </cell>
          <cell r="C13436" t="str">
            <v>宝鸡市德尔医疗器械制造有限责任公司</v>
          </cell>
          <cell r="D13436" t="str">
            <v>DRY-YCπ式一体吸氧管(成人)</v>
          </cell>
        </row>
        <row r="13437">
          <cell r="A13437">
            <v>201066</v>
          </cell>
          <cell r="B13437" t="str">
            <v>西洋参</v>
          </cell>
          <cell r="C13437" t="str">
            <v>威州许氏洋参(南京)有限公司</v>
          </cell>
          <cell r="D13437" t="str">
            <v>68gx2 精选片</v>
          </cell>
        </row>
        <row r="13438">
          <cell r="A13438">
            <v>201056</v>
          </cell>
          <cell r="B13438" t="str">
            <v>宝宝艾叶抑菌液+婴儿紫草抑菌擦剂+儿童皮肤抑菌液</v>
          </cell>
          <cell r="C13438" t="str">
            <v>南阳市森源生物技术开发有限责任公司</v>
          </cell>
          <cell r="D13438" t="str">
            <v>260ml+20ml+60ml</v>
          </cell>
        </row>
        <row r="13439">
          <cell r="A13439">
            <v>201080</v>
          </cell>
          <cell r="B13439" t="str">
            <v>手臂吊带</v>
          </cell>
          <cell r="C13439" t="str">
            <v>彪仕医技股份有限公司</v>
          </cell>
          <cell r="D13439" t="str">
            <v>3087（XL）</v>
          </cell>
        </row>
        <row r="13440">
          <cell r="A13440">
            <v>199868</v>
          </cell>
          <cell r="B13440" t="str">
            <v>陈皮</v>
          </cell>
          <cell r="C13440" t="str">
            <v>安徽九合堂国药有限公司</v>
          </cell>
          <cell r="D13440" t="str">
            <v>100g</v>
          </cell>
        </row>
        <row r="13441">
          <cell r="A13441">
            <v>201106</v>
          </cell>
          <cell r="B13441" t="str">
            <v>腰椎固定器</v>
          </cell>
          <cell r="C13441" t="str">
            <v>彪仕医技股份有限公司</v>
          </cell>
          <cell r="D13441" t="str">
            <v>2164（XL 96.5-109.2cm）</v>
          </cell>
        </row>
        <row r="13442">
          <cell r="A13442">
            <v>201110</v>
          </cell>
          <cell r="B13442" t="str">
            <v>百合</v>
          </cell>
          <cell r="C13442" t="str">
            <v>安徽九合堂国药有限公司</v>
          </cell>
          <cell r="D13442" t="str">
            <v>60g</v>
          </cell>
        </row>
        <row r="13443">
          <cell r="A13443">
            <v>201081</v>
          </cell>
          <cell r="B13443" t="str">
            <v>依托泊苷软胶囊</v>
          </cell>
          <cell r="C13443" t="str">
            <v>日本Shibakawa Plant, Fuji Capsule Co.,Ltd.</v>
          </cell>
          <cell r="D13443" t="str">
            <v>25mgx40s</v>
          </cell>
        </row>
        <row r="13444">
          <cell r="A13444">
            <v>201111</v>
          </cell>
          <cell r="B13444" t="str">
            <v>天麻</v>
          </cell>
          <cell r="C13444" t="str">
            <v>安徽九合堂国药有限公司</v>
          </cell>
          <cell r="D13444" t="str">
            <v>90g</v>
          </cell>
        </row>
        <row r="13445">
          <cell r="A13445">
            <v>199866</v>
          </cell>
          <cell r="B13445" t="str">
            <v>番泻叶</v>
          </cell>
          <cell r="C13445" t="str">
            <v>安徽九合堂国药有限公司</v>
          </cell>
          <cell r="D13445" t="str">
            <v>30g</v>
          </cell>
        </row>
        <row r="13446">
          <cell r="A13446">
            <v>201047</v>
          </cell>
          <cell r="B13446" t="str">
            <v>贡菊</v>
          </cell>
          <cell r="C13446" t="str">
            <v>安徽九合堂国药有限公司</v>
          </cell>
          <cell r="D13446" t="str">
            <v>25g</v>
          </cell>
        </row>
        <row r="13447">
          <cell r="A13447">
            <v>201127</v>
          </cell>
          <cell r="B13447" t="str">
            <v>党参段</v>
          </cell>
          <cell r="C13447" t="str">
            <v>安徽九合堂国药有限公司</v>
          </cell>
          <cell r="D13447" t="str">
            <v>150g</v>
          </cell>
        </row>
        <row r="13448">
          <cell r="A13448">
            <v>196396</v>
          </cell>
          <cell r="B13448" t="str">
            <v>色甘萘甲那敏鼻喷雾剂</v>
          </cell>
          <cell r="C13448" t="str">
            <v>山东天顺药业股份有限公司</v>
          </cell>
          <cell r="D13448" t="str">
            <v>6ml</v>
          </cell>
        </row>
        <row r="13449">
          <cell r="A13449">
            <v>191947</v>
          </cell>
          <cell r="B13449" t="str">
            <v>人干扰素α2b阴道泡腾片(原重组人干扰素α2b阴道泡腾片)</v>
          </cell>
          <cell r="C13449" t="str">
            <v>北京凯因科技股份有限公司</v>
          </cell>
          <cell r="D13449" t="str">
            <v>50万IUx9片</v>
          </cell>
        </row>
        <row r="13450">
          <cell r="A13450">
            <v>191948</v>
          </cell>
          <cell r="B13450" t="str">
            <v>三七粉</v>
          </cell>
          <cell r="C13450" t="str">
            <v>东方红西洋参药业（通化）股份有限公司</v>
          </cell>
          <cell r="D13450" t="str">
            <v>75g（3gx25袋）</v>
          </cell>
        </row>
        <row r="13451">
          <cell r="A13451">
            <v>191949</v>
          </cell>
          <cell r="B13451" t="str">
            <v>丹参粉</v>
          </cell>
          <cell r="C13451" t="str">
            <v>东方红西洋参药业（通化）股份有限公司</v>
          </cell>
          <cell r="D13451" t="str">
            <v>75g（3gx25袋）</v>
          </cell>
        </row>
        <row r="13452">
          <cell r="A13452">
            <v>191950</v>
          </cell>
          <cell r="B13452" t="str">
            <v>西洋参粉</v>
          </cell>
          <cell r="C13452" t="str">
            <v>东方红西洋参药业（通化）股份有限公司</v>
          </cell>
          <cell r="D13452" t="str">
            <v>75g（3gx25袋）</v>
          </cell>
        </row>
        <row r="13453">
          <cell r="A13453">
            <v>193730</v>
          </cell>
          <cell r="B13453" t="str">
            <v>三金清口维生素C咀嚼片（草莓味）</v>
          </cell>
          <cell r="C13453" t="str">
            <v>桂林三金大健康产业有限公司</v>
          </cell>
          <cell r="D13453" t="str">
            <v>32g（0.8gx40片）</v>
          </cell>
        </row>
        <row r="13454">
          <cell r="A13454">
            <v>193731</v>
          </cell>
          <cell r="B13454" t="str">
            <v>三金清口维生素C咀嚼片（柠檬味）</v>
          </cell>
          <cell r="C13454" t="str">
            <v>桂林三金大健康产业有限公司</v>
          </cell>
          <cell r="D13454" t="str">
            <v>32g（0.8gx40片）</v>
          </cell>
        </row>
        <row r="13455">
          <cell r="A13455">
            <v>193732</v>
          </cell>
          <cell r="B13455" t="str">
            <v>三金清口维生素C咀嚼片（薄荷味）</v>
          </cell>
          <cell r="C13455" t="str">
            <v>桂林三金大健康产业有限公司</v>
          </cell>
          <cell r="D13455" t="str">
            <v>32g(0.8gx40片)</v>
          </cell>
        </row>
        <row r="13456">
          <cell r="A13456">
            <v>196751</v>
          </cell>
          <cell r="B13456" t="str">
            <v>铁皮石斛</v>
          </cell>
          <cell r="C13456" t="str">
            <v>其他生产厂家</v>
          </cell>
          <cell r="D13456" t="str">
            <v>10g（枫斗）</v>
          </cell>
        </row>
        <row r="13457">
          <cell r="A13457">
            <v>197050</v>
          </cell>
          <cell r="B13457" t="str">
            <v>口罩</v>
          </cell>
          <cell r="C13457" t="str">
            <v>WINNER MEDICAL CO.,LTD.</v>
          </cell>
          <cell r="D13457" t="str">
            <v>with tie,3ply blue(1只)</v>
          </cell>
        </row>
        <row r="13458">
          <cell r="A13458">
            <v>197049</v>
          </cell>
          <cell r="B13458" t="str">
            <v>防护口罩</v>
          </cell>
          <cell r="C13458" t="str">
            <v>成都市卫生材料厂</v>
          </cell>
          <cell r="D13458" t="str">
            <v>22cmx13.5cmx1只（日抛型）</v>
          </cell>
        </row>
        <row r="13459">
          <cell r="A13459">
            <v>197654</v>
          </cell>
          <cell r="B13459" t="str">
            <v>医用外科口罩</v>
          </cell>
          <cell r="C13459" t="str">
            <v>浙江蓝禾医疗用品有限公司</v>
          </cell>
          <cell r="D13459" t="str">
            <v>L型(175mmx95mm）x30片独立装 黑</v>
          </cell>
        </row>
        <row r="13460">
          <cell r="A13460">
            <v>197655</v>
          </cell>
          <cell r="B13460" t="str">
            <v>医用外科口罩</v>
          </cell>
          <cell r="C13460" t="str">
            <v>浙江蓝禾医疗用品有限公司</v>
          </cell>
          <cell r="D13460" t="str">
            <v>L型(175mmx95mm）x30片独立装 蓝</v>
          </cell>
        </row>
        <row r="13461">
          <cell r="A13461">
            <v>197656</v>
          </cell>
          <cell r="B13461" t="str">
            <v>医用外科口罩</v>
          </cell>
          <cell r="C13461" t="str">
            <v>浙江蓝禾医疗用品有限公司</v>
          </cell>
          <cell r="D13461" t="str">
            <v>175mmx95mm(10片独立装)粉色蝴蝶结</v>
          </cell>
        </row>
        <row r="13462">
          <cell r="A13462">
            <v>197657</v>
          </cell>
          <cell r="B13462" t="str">
            <v>医用外科口罩</v>
          </cell>
          <cell r="C13462" t="str">
            <v>浙江蓝禾医疗用品有限公司</v>
          </cell>
          <cell r="D13462" t="str">
            <v>175mmx95mm(10片独立装)蓝色</v>
          </cell>
        </row>
        <row r="13463">
          <cell r="A13463">
            <v>197658</v>
          </cell>
          <cell r="B13463" t="str">
            <v>医用外科口罩</v>
          </cell>
          <cell r="C13463" t="str">
            <v>浙江蓝禾医疗用品有限公司</v>
          </cell>
          <cell r="D13463" t="str">
            <v>175mmx95mmx10片(L型灭菌独立装、超透气黑</v>
          </cell>
        </row>
        <row r="13464">
          <cell r="A13464">
            <v>197659</v>
          </cell>
          <cell r="B13464" t="str">
            <v>医用外科口罩</v>
          </cell>
          <cell r="C13464" t="str">
            <v>浙江蓝禾医疗用品有限公司</v>
          </cell>
          <cell r="D13464" t="str">
            <v>S型 10片独立装 蓝色爱心</v>
          </cell>
        </row>
        <row r="13465">
          <cell r="A13465">
            <v>128797</v>
          </cell>
          <cell r="B13465" t="str">
            <v>酒石酸罗格列酮片</v>
          </cell>
          <cell r="C13465" t="str">
            <v>山东鲁抗医药股份有限公司</v>
          </cell>
          <cell r="D13465" t="str">
            <v>4mgx14片</v>
          </cell>
        </row>
        <row r="13466">
          <cell r="A13466">
            <v>197022</v>
          </cell>
          <cell r="B13466" t="str">
            <v>枸杞子</v>
          </cell>
          <cell r="C13466" t="str">
            <v>太极集团四川绵阳制药有限公司</v>
          </cell>
          <cell r="D13466" t="str">
            <v>280g</v>
          </cell>
        </row>
        <row r="13467">
          <cell r="A13467">
            <v>102357</v>
          </cell>
          <cell r="B13467" t="str">
            <v>无菌手术刀片</v>
          </cell>
          <cell r="C13467" t="str">
            <v>上海浦东金环医疗用品有限公司</v>
          </cell>
          <cell r="D13467" t="str">
            <v>11#x100片(碳钢)</v>
          </cell>
        </row>
        <row r="13468">
          <cell r="A13468">
            <v>115408</v>
          </cell>
          <cell r="B13468" t="str">
            <v>肠胃散</v>
          </cell>
          <cell r="C13468" t="str">
            <v>广西源安堂药业有限公司</v>
          </cell>
          <cell r="D13468" t="str">
            <v>2gx2袋</v>
          </cell>
        </row>
        <row r="13469">
          <cell r="A13469">
            <v>197710</v>
          </cell>
          <cell r="B13469" t="str">
            <v>酒精擦卫生湿巾</v>
          </cell>
          <cell r="C13469" t="str">
            <v>苏州安侯医疗科技有限公司</v>
          </cell>
          <cell r="D13469" t="str">
            <v>10pcs</v>
          </cell>
        </row>
        <row r="13470">
          <cell r="A13470">
            <v>163469</v>
          </cell>
          <cell r="B13470" t="str">
            <v>卡波姆眼用凝胶</v>
          </cell>
          <cell r="C13470" t="str">
            <v>德国Dr.Gerhard Mann Chem -Pharm. Fabrik GmbH</v>
          </cell>
          <cell r="D13470" t="str">
            <v>10g:20mg（0.2%）</v>
          </cell>
        </row>
        <row r="13471">
          <cell r="A13471">
            <v>198623</v>
          </cell>
          <cell r="B13471" t="str">
            <v>小儿肺热咳喘颗粒</v>
          </cell>
          <cell r="C13471" t="str">
            <v>黑龙江葵花药业股份有限公司</v>
          </cell>
          <cell r="D13471" t="str">
            <v>3gx8袋</v>
          </cell>
        </row>
        <row r="13472">
          <cell r="A13472">
            <v>191421</v>
          </cell>
          <cell r="B13472" t="str">
            <v>螺旋藻片</v>
          </cell>
          <cell r="C13472" t="str">
            <v>辽宁中医学院药业有限公司</v>
          </cell>
          <cell r="D13472" t="str">
            <v>0.35gx150片x2瓶</v>
          </cell>
        </row>
        <row r="13473">
          <cell r="A13473">
            <v>198952</v>
          </cell>
          <cell r="B13473" t="str">
            <v>大山楂丸</v>
          </cell>
          <cell r="C13473" t="str">
            <v>广盛原中医药有限公司</v>
          </cell>
          <cell r="D13473" t="str">
            <v>9gx25丸(大蜜丸)</v>
          </cell>
        </row>
        <row r="13474">
          <cell r="A13474">
            <v>191046</v>
          </cell>
          <cell r="B13474" t="str">
            <v>雪梨膏</v>
          </cell>
          <cell r="C13474" t="str">
            <v>湖北端正药业股份有限公司（原湖北端正药业有限公司）</v>
          </cell>
          <cell r="D13474" t="str">
            <v>120g</v>
          </cell>
        </row>
        <row r="13475">
          <cell r="A13475">
            <v>145706</v>
          </cell>
          <cell r="B13475" t="str">
            <v>重组牛碱性成纤维细胞生长因子眼用凝胶</v>
          </cell>
          <cell r="C13475" t="str">
            <v>珠海亿胜生物制药有限公司</v>
          </cell>
          <cell r="D13475" t="str">
            <v>21000IU(5g)/支</v>
          </cell>
        </row>
        <row r="13476">
          <cell r="A13476">
            <v>154190</v>
          </cell>
          <cell r="B13476" t="str">
            <v>盐酸度洛西汀肠溶胶囊</v>
          </cell>
          <cell r="C13476" t="str">
            <v>美国LILLY DEL CARIBE Inc</v>
          </cell>
          <cell r="D13476" t="str">
            <v>30mgx7粒</v>
          </cell>
        </row>
        <row r="13477">
          <cell r="A13477">
            <v>196593</v>
          </cell>
          <cell r="B13477" t="str">
            <v>伤口护理软膏(默氏靓甲王)</v>
          </cell>
          <cell r="C13477" t="str">
            <v>湖南德禧医疗科技有限公司</v>
          </cell>
          <cell r="D13477" t="str">
            <v>20g(CO-02型)</v>
          </cell>
        </row>
        <row r="13478">
          <cell r="A13478">
            <v>196594</v>
          </cell>
          <cell r="B13478" t="str">
            <v>冷敷凝胶(默氏逗立克)</v>
          </cell>
          <cell r="C13478" t="str">
            <v>湖南德禧医疗科技有限公司</v>
          </cell>
          <cell r="D13478" t="str">
            <v>15g(CG-6型)</v>
          </cell>
        </row>
        <row r="13479">
          <cell r="A13479">
            <v>126446</v>
          </cell>
          <cell r="B13479" t="str">
            <v>穿心莲滴丸</v>
          </cell>
          <cell r="C13479" t="str">
            <v>四川字库山制药有限公司</v>
          </cell>
          <cell r="D13479" t="str">
            <v>15丸（每丸重42mg）/袋x9袋</v>
          </cell>
        </row>
        <row r="13480">
          <cell r="A13480">
            <v>199937</v>
          </cell>
          <cell r="B13480" t="str">
            <v>三七（冻干）</v>
          </cell>
          <cell r="C13480" t="str">
            <v>云南好农夫中药饮片有限公司</v>
          </cell>
          <cell r="D13480" t="str">
            <v>250g</v>
          </cell>
        </row>
        <row r="13481">
          <cell r="A13481">
            <v>159558</v>
          </cell>
          <cell r="B13481" t="str">
            <v>复方樟脑乳膏</v>
          </cell>
          <cell r="C13481" t="str">
            <v>重庆华邦制药有限公司</v>
          </cell>
          <cell r="D13481" t="str">
            <v>25g</v>
          </cell>
        </row>
        <row r="13482">
          <cell r="A13482">
            <v>200540</v>
          </cell>
          <cell r="B13482" t="str">
            <v>枣仁安神液</v>
          </cell>
          <cell r="C13482" t="str">
            <v>国药集团宜宾制药有限责任公司</v>
          </cell>
          <cell r="D13482" t="str">
            <v>10mlx7支</v>
          </cell>
        </row>
        <row r="13483">
          <cell r="A13483">
            <v>162388</v>
          </cell>
          <cell r="B13483" t="str">
            <v>缬沙坦胶囊</v>
          </cell>
          <cell r="C13483" t="str">
            <v>丽珠集团丽珠制药厂</v>
          </cell>
          <cell r="D13483" t="str">
            <v>80mgx28粒</v>
          </cell>
        </row>
        <row r="13484">
          <cell r="A13484">
            <v>171129</v>
          </cell>
          <cell r="B13484" t="str">
            <v>盐酸舍曲林片</v>
          </cell>
          <cell r="C13484" t="str">
            <v>成都恒瑞制药有限公司</v>
          </cell>
          <cell r="D13484" t="str">
            <v>50mgx7片x2板（薄膜衣）</v>
          </cell>
        </row>
        <row r="13485">
          <cell r="A13485">
            <v>187787</v>
          </cell>
          <cell r="B13485" t="str">
            <v>珍草堂多爱修护染发霜3.23(雅致栗棕）</v>
          </cell>
          <cell r="C13485" t="str">
            <v>江苏美爱斯化妆品股份有限公司</v>
          </cell>
          <cell r="D13485" t="str">
            <v>60g+60g+12gx2+2ml</v>
          </cell>
        </row>
        <row r="13486">
          <cell r="A13486">
            <v>187789</v>
          </cell>
          <cell r="B13486" t="str">
            <v>多爱修护染发霜3.0</v>
          </cell>
          <cell r="C13486" t="str">
            <v>江苏美爱斯化妆品股份有限公司</v>
          </cell>
          <cell r="D13486" t="str">
            <v>60g+60g+12gx2+2ml(雅致棕黑)</v>
          </cell>
        </row>
        <row r="13487">
          <cell r="A13487">
            <v>187790</v>
          </cell>
          <cell r="B13487" t="str">
            <v>珍草堂多爱修护染发霜4.6（雅致葡萄紫）</v>
          </cell>
          <cell r="C13487" t="str">
            <v>江苏美爱斯化妆品股份有限公司</v>
          </cell>
          <cell r="D13487" t="str">
            <v>60g+60g+12gx2+2ml</v>
          </cell>
        </row>
        <row r="13488">
          <cell r="A13488">
            <v>187792</v>
          </cell>
          <cell r="B13488" t="str">
            <v>珍草堂多爱修护染发霜4.15(雅致栗红）</v>
          </cell>
          <cell r="C13488" t="str">
            <v>江苏美爱斯化妆品股份有限公司</v>
          </cell>
          <cell r="D13488" t="str">
            <v>60g+60g+12gx2+2ml</v>
          </cell>
        </row>
        <row r="13489">
          <cell r="A13489">
            <v>187788</v>
          </cell>
          <cell r="B13489" t="str">
            <v>多爱修护染发霜2.0</v>
          </cell>
          <cell r="C13489" t="str">
            <v>江苏美爱斯化妆品股份有限公司</v>
          </cell>
          <cell r="D13489" t="str">
            <v>60g+60g+12gx2+2ml</v>
          </cell>
        </row>
        <row r="13490">
          <cell r="A13490">
            <v>189715</v>
          </cell>
          <cell r="B13490" t="str">
            <v>聚乙烯醇滴眼液</v>
          </cell>
          <cell r="C13490" t="str">
            <v>湖北远大天天明制药有限公司</v>
          </cell>
          <cell r="D13490" t="str">
            <v>0.8ml:11.2mgx5支</v>
          </cell>
        </row>
        <row r="13491">
          <cell r="A13491">
            <v>117165</v>
          </cell>
          <cell r="B13491" t="str">
            <v>脾氨肽口服冻干粉</v>
          </cell>
          <cell r="C13491" t="str">
            <v>大连百利天华制药有限公司</v>
          </cell>
          <cell r="D13491" t="str">
            <v>2mgx5瓶</v>
          </cell>
        </row>
        <row r="13492">
          <cell r="A13492">
            <v>193350</v>
          </cell>
          <cell r="B13492" t="str">
            <v>盐酸特比萘芬阴道泡腾片</v>
          </cell>
          <cell r="C13492" t="str">
            <v>齐鲁制药有限公司</v>
          </cell>
          <cell r="D13492" t="str">
            <v>50mgx3片</v>
          </cell>
        </row>
        <row r="13493">
          <cell r="A13493">
            <v>193349</v>
          </cell>
          <cell r="B13493" t="str">
            <v>蓝芩颗粒</v>
          </cell>
          <cell r="C13493" t="str">
            <v>浙江康恩贝制药股份有限公司</v>
          </cell>
          <cell r="D13493" t="str">
            <v>4gx6袋</v>
          </cell>
        </row>
        <row r="13494">
          <cell r="A13494">
            <v>193333</v>
          </cell>
          <cell r="B13494" t="str">
            <v>化橘红</v>
          </cell>
          <cell r="C13494" t="str">
            <v>广州仲正中药饮片有限公司</v>
          </cell>
          <cell r="D13494" t="str">
            <v>3gx8包</v>
          </cell>
        </row>
        <row r="13495">
          <cell r="A13495">
            <v>193719</v>
          </cell>
          <cell r="B13495" t="str">
            <v>SPENNY诗佩妮诱吻迷情雾面唇膏01</v>
          </cell>
          <cell r="C13495" t="str">
            <v>上海堇时生物科技有限公司</v>
          </cell>
          <cell r="D13495" t="str">
            <v>3.8g</v>
          </cell>
        </row>
        <row r="13496">
          <cell r="A13496">
            <v>193720</v>
          </cell>
          <cell r="B13496" t="str">
            <v>SPENNY诗佩妮诱吻迷情雾面唇膏02</v>
          </cell>
          <cell r="C13496" t="str">
            <v>上海堇时生物科技有限公司</v>
          </cell>
          <cell r="D13496" t="str">
            <v>3.8g</v>
          </cell>
        </row>
        <row r="13497">
          <cell r="A13497">
            <v>193721</v>
          </cell>
          <cell r="B13497" t="str">
            <v>SPENNY诗佩妮诱吻迷情雾面唇膏03</v>
          </cell>
          <cell r="C13497" t="str">
            <v>上海堇时生物科技有限公司</v>
          </cell>
          <cell r="D13497" t="str">
            <v>3.8g</v>
          </cell>
        </row>
        <row r="13498">
          <cell r="A13498">
            <v>193722</v>
          </cell>
          <cell r="B13498" t="str">
            <v>SPENNY诗佩妮诱吻迷情雾面唇膏04</v>
          </cell>
          <cell r="C13498" t="str">
            <v>上海堇时生物科技有限公司</v>
          </cell>
          <cell r="D13498" t="str">
            <v>3.8g</v>
          </cell>
        </row>
        <row r="13499">
          <cell r="A13499">
            <v>193723</v>
          </cell>
          <cell r="B13499" t="str">
            <v>SPENNY诗佩妮诱吻迷情雾面唇膏05</v>
          </cell>
          <cell r="C13499" t="str">
            <v>上海堇时生物科技有限公司</v>
          </cell>
          <cell r="D13499" t="str">
            <v>3.8g</v>
          </cell>
        </row>
        <row r="13500">
          <cell r="A13500">
            <v>193724</v>
          </cell>
          <cell r="B13500" t="str">
            <v>SPENNY诗佩妮诱吻迷情雾面唇膏06</v>
          </cell>
          <cell r="C13500" t="str">
            <v>上海堇时生物科技有限公司</v>
          </cell>
          <cell r="D13500" t="str">
            <v>3.8g</v>
          </cell>
        </row>
        <row r="13501">
          <cell r="A13501">
            <v>107697</v>
          </cell>
          <cell r="B13501" t="str">
            <v>医用电子体温计</v>
          </cell>
          <cell r="C13501" t="str">
            <v>广州市倍尔康医疗器械有限公司</v>
          </cell>
          <cell r="D13501" t="str">
            <v>DT001</v>
          </cell>
        </row>
        <row r="13502">
          <cell r="A13502">
            <v>192536</v>
          </cell>
          <cell r="B13502" t="str">
            <v>苯磺酸氨氯地平片</v>
          </cell>
          <cell r="C13502" t="str">
            <v>苏州东瑞制药有限公司</v>
          </cell>
          <cell r="D13502" t="str">
            <v>5mgx28片</v>
          </cell>
        </row>
        <row r="13503">
          <cell r="A13503">
            <v>192928</v>
          </cell>
          <cell r="B13503" t="str">
            <v>利那洛肽胶囊</v>
          </cell>
          <cell r="C13503" t="str">
            <v>Almac Pharma Services Limited</v>
          </cell>
          <cell r="D13503" t="str">
            <v>290ugx7粒</v>
          </cell>
        </row>
        <row r="13504">
          <cell r="A13504">
            <v>189296</v>
          </cell>
          <cell r="B13504" t="str">
            <v>蜈蚣</v>
          </cell>
          <cell r="C13504" t="str">
            <v>其他生产厂家</v>
          </cell>
          <cell r="D13504" t="str">
            <v>切制20条(14-16cm)</v>
          </cell>
        </row>
        <row r="13505">
          <cell r="A13505">
            <v>182322</v>
          </cell>
          <cell r="B13505" t="str">
            <v>硫培非格司亭注射液</v>
          </cell>
          <cell r="C13505" t="str">
            <v>江苏恒瑞医药股份有限公司</v>
          </cell>
          <cell r="D13505" t="str">
            <v>0.6ml：6mgx1支</v>
          </cell>
        </row>
        <row r="13506">
          <cell r="A13506">
            <v>194820</v>
          </cell>
          <cell r="B13506" t="str">
            <v>西洋参粉</v>
          </cell>
          <cell r="C13506" t="str">
            <v>东方红西洋参药业（通化）股份有限公司</v>
          </cell>
          <cell r="D13506" t="str">
            <v>45g（3gx15袋）</v>
          </cell>
        </row>
        <row r="13507">
          <cell r="A13507">
            <v>195709</v>
          </cell>
          <cell r="B13507" t="str">
            <v>三鞭补酒</v>
          </cell>
          <cell r="C13507" t="str">
            <v>烟台中亚医药保健酒有限公司</v>
          </cell>
          <cell r="D13507" t="str">
            <v>125ml玻璃瓶</v>
          </cell>
        </row>
        <row r="13508">
          <cell r="A13508">
            <v>197964</v>
          </cell>
          <cell r="B13508" t="str">
            <v>医用隔离面罩</v>
          </cell>
          <cell r="C13508" t="str">
            <v>四川福方医疗器械有限公司</v>
          </cell>
          <cell r="D13508" t="str">
            <v>FF-FC  50个</v>
          </cell>
        </row>
        <row r="13509">
          <cell r="A13509">
            <v>199876</v>
          </cell>
          <cell r="B13509" t="str">
            <v>金银花</v>
          </cell>
          <cell r="C13509" t="str">
            <v>安徽九合堂国药有限公司</v>
          </cell>
          <cell r="D13509" t="str">
            <v>25g（特选）</v>
          </cell>
        </row>
        <row r="13510">
          <cell r="A13510">
            <v>199864</v>
          </cell>
          <cell r="B13510" t="str">
            <v>炒决明子</v>
          </cell>
          <cell r="C13510" t="str">
            <v>安徽九合堂国药有限公司</v>
          </cell>
          <cell r="D13510" t="str">
            <v>150g（特选）</v>
          </cell>
        </row>
        <row r="13511">
          <cell r="A13511">
            <v>201197</v>
          </cell>
          <cell r="B13511" t="str">
            <v>枸杞子</v>
          </cell>
          <cell r="C13511" t="str">
            <v>安徽九合堂国药有限公司</v>
          </cell>
          <cell r="D13511" t="str">
            <v>150g</v>
          </cell>
        </row>
        <row r="13512">
          <cell r="A13512">
            <v>201201</v>
          </cell>
          <cell r="B13512" t="str">
            <v>莲子</v>
          </cell>
          <cell r="C13512" t="str">
            <v>安徽九合堂国药有限公司</v>
          </cell>
          <cell r="D13512" t="str">
            <v>120g</v>
          </cell>
        </row>
        <row r="13513">
          <cell r="A13513">
            <v>201225</v>
          </cell>
          <cell r="B13513" t="str">
            <v>硒酵母胶囊</v>
          </cell>
          <cell r="C13513" t="str">
            <v>芜湖华信生物药业股份有限公司</v>
          </cell>
          <cell r="D13513" t="str">
            <v>0.143gx40粒</v>
          </cell>
        </row>
        <row r="13514">
          <cell r="A13514">
            <v>201222</v>
          </cell>
          <cell r="B13514" t="str">
            <v>炒决明子</v>
          </cell>
          <cell r="C13514" t="str">
            <v>安徽九合堂国药有限公司</v>
          </cell>
          <cell r="D13514" t="str">
            <v>260g</v>
          </cell>
        </row>
        <row r="13515">
          <cell r="A13515">
            <v>201179</v>
          </cell>
          <cell r="B13515" t="str">
            <v>阿司匹林缓释片</v>
          </cell>
          <cell r="C13515" t="str">
            <v>哈尔滨格拉雷医药经销有限责任公司</v>
          </cell>
          <cell r="D13515" t="str">
            <v>50mgx36片</v>
          </cell>
        </row>
        <row r="13516">
          <cell r="A13516">
            <v>201195</v>
          </cell>
          <cell r="B13516" t="str">
            <v>那氟沙星乳膏</v>
          </cell>
          <cell r="C13516" t="str">
            <v>江苏亚邦强生药业有限公司</v>
          </cell>
          <cell r="D13516" t="str">
            <v>10g:0.1g</v>
          </cell>
        </row>
        <row r="13517">
          <cell r="A13517">
            <v>201214</v>
          </cell>
          <cell r="B13517" t="str">
            <v>灵芝</v>
          </cell>
          <cell r="C13517" t="str">
            <v>安徽九合堂国药有限公司</v>
          </cell>
          <cell r="D13517" t="str">
            <v>50g</v>
          </cell>
        </row>
        <row r="13518">
          <cell r="A13518">
            <v>201215</v>
          </cell>
          <cell r="B13518" t="str">
            <v>罗布麻叶</v>
          </cell>
          <cell r="C13518" t="str">
            <v>安徽九合堂国药有限公司</v>
          </cell>
          <cell r="D13518" t="str">
            <v>30g</v>
          </cell>
        </row>
        <row r="13519">
          <cell r="A13519">
            <v>199862</v>
          </cell>
          <cell r="B13519" t="str">
            <v>玫瑰花</v>
          </cell>
          <cell r="C13519" t="str">
            <v>安徽九合堂国药有限公司</v>
          </cell>
          <cell r="D13519" t="str">
            <v>30g</v>
          </cell>
        </row>
        <row r="13520">
          <cell r="A13520">
            <v>194224</v>
          </cell>
          <cell r="B13520" t="str">
            <v>医用隔离面罩</v>
          </cell>
          <cell r="C13520" t="str">
            <v>苏州乐天防护用品有限公司</v>
          </cell>
          <cell r="D13520" t="str">
            <v>3只 成人均码（非灭菌型 无阀）</v>
          </cell>
        </row>
        <row r="13521">
          <cell r="A13521">
            <v>196933</v>
          </cell>
          <cell r="B13521" t="str">
            <v>一次性使用医用橡胶检查手套</v>
          </cell>
          <cell r="C13521" t="str">
            <v>Hartalega Sdn.Bhd.</v>
          </cell>
          <cell r="D13521" t="str">
            <v>200只 丁腈 无粉（XS）</v>
          </cell>
        </row>
        <row r="13522">
          <cell r="A13522">
            <v>196895</v>
          </cell>
          <cell r="B13522" t="str">
            <v>伊洁士84消毒液</v>
          </cell>
          <cell r="C13522" t="str">
            <v>四川省伊洁士医疗科技有限公司</v>
          </cell>
          <cell r="D13522" t="str">
            <v>10L</v>
          </cell>
        </row>
        <row r="13523">
          <cell r="A13523">
            <v>197519</v>
          </cell>
          <cell r="B13523" t="str">
            <v>野菜酒精免洗洗手液</v>
          </cell>
          <cell r="C13523" t="str">
            <v>上海美臣实业有限公司</v>
          </cell>
          <cell r="D13523" t="str">
            <v>500ml</v>
          </cell>
        </row>
        <row r="13524">
          <cell r="A13524">
            <v>198119</v>
          </cell>
          <cell r="B13524" t="str">
            <v>冷敷凝胶（圣幸肛美乐4）</v>
          </cell>
          <cell r="C13524" t="str">
            <v>东莞市仁圣堂生物科技有限公司</v>
          </cell>
          <cell r="D13524" t="str">
            <v>10g</v>
          </cell>
        </row>
        <row r="13525">
          <cell r="A13525">
            <v>95386</v>
          </cell>
          <cell r="B13525" t="str">
            <v>兰索拉唑肠溶胶囊</v>
          </cell>
          <cell r="C13525" t="str">
            <v>天津武田药品有限公司</v>
          </cell>
          <cell r="D13525" t="str">
            <v>30mgx14粒</v>
          </cell>
        </row>
        <row r="13526">
          <cell r="A13526">
            <v>116402</v>
          </cell>
          <cell r="B13526" t="str">
            <v>粉尘螨滴剂</v>
          </cell>
          <cell r="C13526" t="str">
            <v>浙江我武生物科技股份有限公司</v>
          </cell>
          <cell r="D13526" t="str">
            <v>5号:2ml(1000ug/ml)</v>
          </cell>
        </row>
        <row r="13527">
          <cell r="A13527">
            <v>187742</v>
          </cell>
          <cell r="B13527" t="str">
            <v>粉尘螨滴剂</v>
          </cell>
          <cell r="C13527" t="str">
            <v>浙江我武生物科技股份有限公司</v>
          </cell>
          <cell r="D13527" t="str">
            <v>3号:2ml(100ug/ml)</v>
          </cell>
        </row>
        <row r="13528">
          <cell r="A13528">
            <v>187753</v>
          </cell>
          <cell r="B13528" t="str">
            <v>粉尘螨滴剂</v>
          </cell>
          <cell r="C13528" t="str">
            <v>浙江我武生物科技股份有限公司</v>
          </cell>
          <cell r="D13528" t="str">
            <v>2号:2ml(10ug/ml)</v>
          </cell>
        </row>
        <row r="13529">
          <cell r="A13529">
            <v>187739</v>
          </cell>
          <cell r="B13529" t="str">
            <v>粉尘螨滴剂</v>
          </cell>
          <cell r="C13529" t="str">
            <v>浙江我武生物科技股份有限公司</v>
          </cell>
          <cell r="D13529" t="str">
            <v>1号:2ml(1ug/ml)</v>
          </cell>
        </row>
        <row r="13530">
          <cell r="A13530">
            <v>131791</v>
          </cell>
          <cell r="B13530" t="str">
            <v>氟伐他汀钠缓释片</v>
          </cell>
          <cell r="C13530" t="str">
            <v>北京诺华制药有限公司</v>
          </cell>
          <cell r="D13530" t="str">
            <v>80mgx7片（薄膜衣）</v>
          </cell>
        </row>
        <row r="13531">
          <cell r="A13531">
            <v>199787</v>
          </cell>
          <cell r="B13531" t="str">
            <v>洁尔阴女性护理液</v>
          </cell>
          <cell r="C13531" t="str">
            <v>四川恩威制药有限公司</v>
          </cell>
          <cell r="D13531" t="str">
            <v>150ml</v>
          </cell>
        </row>
        <row r="13532">
          <cell r="A13532">
            <v>199784</v>
          </cell>
          <cell r="B13532" t="str">
            <v>医用护理垫</v>
          </cell>
          <cell r="C13532" t="str">
            <v>泉州长晟医药科技有限公司</v>
          </cell>
          <cell r="D13532" t="str">
            <v>卫生巾型 180mmx10片</v>
          </cell>
        </row>
        <row r="13533">
          <cell r="A13533">
            <v>199785</v>
          </cell>
          <cell r="B13533" t="str">
            <v>医用护理垫</v>
          </cell>
          <cell r="C13533" t="str">
            <v>泉州长晟医药科技有限公司</v>
          </cell>
          <cell r="D13533" t="str">
            <v>卫生巾型 420mmx4片</v>
          </cell>
        </row>
        <row r="13534">
          <cell r="A13534">
            <v>199786</v>
          </cell>
          <cell r="B13534" t="str">
            <v>医用护理垫</v>
          </cell>
          <cell r="C13534" t="str">
            <v>泉州长晟医药科技有限公司</v>
          </cell>
          <cell r="D13534" t="str">
            <v>卫生巾型 275mmx6片</v>
          </cell>
        </row>
        <row r="13535">
          <cell r="A13535">
            <v>113819</v>
          </cell>
          <cell r="B13535" t="str">
            <v>小儿肺咳颗粒</v>
          </cell>
          <cell r="C13535" t="str">
            <v>天圣制药集团股份有限公司</v>
          </cell>
          <cell r="D13535" t="str">
            <v>2gx18袋</v>
          </cell>
        </row>
        <row r="13536">
          <cell r="A13536">
            <v>130279</v>
          </cell>
          <cell r="B13536" t="str">
            <v>华蟾素胶囊</v>
          </cell>
          <cell r="C13536" t="str">
            <v>陕西东泰制药有限公司</v>
          </cell>
          <cell r="D13536" t="str">
            <v>0.25gx18粒</v>
          </cell>
        </row>
        <row r="13537">
          <cell r="A13537">
            <v>131703</v>
          </cell>
          <cell r="B13537" t="str">
            <v>盘龙七片</v>
          </cell>
          <cell r="C13537" t="str">
            <v>陕西盘龙制药集团有限公司</v>
          </cell>
          <cell r="D13537" t="str">
            <v>0.3gx2板x18片</v>
          </cell>
        </row>
        <row r="13538">
          <cell r="A13538">
            <v>138668</v>
          </cell>
          <cell r="B13538" t="str">
            <v>藤黄健骨胶囊</v>
          </cell>
          <cell r="C13538" t="str">
            <v>甘肃医药集团西峰制药厂</v>
          </cell>
          <cell r="D13538" t="str">
            <v>0.25gx24粒</v>
          </cell>
        </row>
        <row r="13539">
          <cell r="A13539">
            <v>146148</v>
          </cell>
          <cell r="B13539" t="str">
            <v>复方消化酶胶囊</v>
          </cell>
          <cell r="C13539" t="str">
            <v>广东星昊药业有限公司</v>
          </cell>
          <cell r="D13539" t="str">
            <v>20粒</v>
          </cell>
        </row>
        <row r="13540">
          <cell r="A13540">
            <v>151256</v>
          </cell>
          <cell r="B13540" t="str">
            <v>脉管复康胶囊</v>
          </cell>
          <cell r="C13540" t="str">
            <v>陕西东泰制药有限公司</v>
          </cell>
          <cell r="D13540" t="str">
            <v>0.45gx40粒</v>
          </cell>
        </row>
        <row r="13541">
          <cell r="A13541">
            <v>162202</v>
          </cell>
          <cell r="B13541" t="str">
            <v>鳖甲煎丸</v>
          </cell>
          <cell r="C13541" t="str">
            <v>武汉中联药业集团股份有限公司</v>
          </cell>
          <cell r="D13541" t="str">
            <v>3gx30袋（水蜜丸）</v>
          </cell>
        </row>
        <row r="13542">
          <cell r="A13542">
            <v>163378</v>
          </cell>
          <cell r="B13542" t="str">
            <v>拉坦前列素滴眼液</v>
          </cell>
          <cell r="C13542" t="str">
            <v>Taejoon Pharm.Co.,Ltd</v>
          </cell>
          <cell r="D13542" t="str">
            <v>2.5ml：125μg</v>
          </cell>
        </row>
        <row r="13543">
          <cell r="A13543">
            <v>177171</v>
          </cell>
          <cell r="B13543" t="str">
            <v>蜂蜜</v>
          </cell>
          <cell r="C13543" t="str">
            <v>安徽九合堂国药有限公司</v>
          </cell>
          <cell r="D13543" t="str">
            <v>400g（枸杞）</v>
          </cell>
        </row>
        <row r="13544">
          <cell r="A13544">
            <v>177174</v>
          </cell>
          <cell r="B13544" t="str">
            <v>蜂蜜</v>
          </cell>
          <cell r="C13544" t="str">
            <v>安徽九合堂国药有限公司</v>
          </cell>
          <cell r="D13544" t="str">
            <v>400g（枇杷）</v>
          </cell>
        </row>
        <row r="13545">
          <cell r="A13545">
            <v>177176</v>
          </cell>
          <cell r="B13545" t="str">
            <v>蜂蜜</v>
          </cell>
          <cell r="C13545" t="str">
            <v>安徽九合堂国药有限公司</v>
          </cell>
          <cell r="D13545" t="str">
            <v>400g（紫椴）</v>
          </cell>
        </row>
        <row r="13546">
          <cell r="A13546">
            <v>177178</v>
          </cell>
          <cell r="B13546" t="str">
            <v>蜂蜜</v>
          </cell>
          <cell r="C13546" t="str">
            <v>安徽九合堂国药有限公司</v>
          </cell>
          <cell r="D13546" t="str">
            <v>400g(洋槐)</v>
          </cell>
        </row>
        <row r="13547">
          <cell r="A13547">
            <v>177172</v>
          </cell>
          <cell r="B13547" t="str">
            <v>蜂蜜</v>
          </cell>
          <cell r="C13547" t="str">
            <v>安徽九合堂国药有限公司</v>
          </cell>
          <cell r="D13547" t="str">
            <v>400g（黄芪）</v>
          </cell>
        </row>
        <row r="13548">
          <cell r="A13548">
            <v>190404</v>
          </cell>
          <cell r="B13548" t="str">
            <v>牛磺酸滴眼液</v>
          </cell>
          <cell r="C13548" t="str">
            <v>江苏远恒药业有限公司(原：徐州远恒药业有限公司)</v>
          </cell>
          <cell r="D13548" t="str">
            <v>10ml:0.5g</v>
          </cell>
        </row>
        <row r="13549">
          <cell r="A13549">
            <v>195819</v>
          </cell>
          <cell r="B13549" t="str">
            <v>蜂蜜</v>
          </cell>
          <cell r="C13549" t="str">
            <v>兰溪市鸿香生物科技有限公司</v>
          </cell>
          <cell r="D13549" t="str">
            <v>500g（洋槐）</v>
          </cell>
        </row>
        <row r="13550">
          <cell r="A13550">
            <v>195815</v>
          </cell>
          <cell r="B13550" t="str">
            <v>大枣</v>
          </cell>
          <cell r="C13550" t="str">
            <v>湖北清大中药饮片有限公司</v>
          </cell>
          <cell r="D13550" t="str">
            <v>1000g</v>
          </cell>
        </row>
        <row r="13551">
          <cell r="A13551">
            <v>195816</v>
          </cell>
          <cell r="B13551" t="str">
            <v>蜂蜜</v>
          </cell>
          <cell r="C13551" t="str">
            <v>安徽九合堂国药有限公司</v>
          </cell>
          <cell r="D13551" t="str">
            <v>400g（党参）</v>
          </cell>
        </row>
        <row r="13552">
          <cell r="A13552">
            <v>195820</v>
          </cell>
          <cell r="B13552" t="str">
            <v>蜂蜜</v>
          </cell>
          <cell r="C13552" t="str">
            <v>兰溪市鸿香生物科技有限公司</v>
          </cell>
          <cell r="D13552" t="str">
            <v>500g（枸杞）</v>
          </cell>
        </row>
        <row r="13553">
          <cell r="A13553">
            <v>195822</v>
          </cell>
          <cell r="B13553" t="str">
            <v>蜂蜜</v>
          </cell>
          <cell r="C13553" t="str">
            <v>兰溪市鸿香生物科技有限公司</v>
          </cell>
          <cell r="D13553" t="str">
            <v>500g（黄芪）</v>
          </cell>
        </row>
        <row r="13554">
          <cell r="A13554">
            <v>161670</v>
          </cell>
          <cell r="B13554" t="str">
            <v>制白附子</v>
          </cell>
          <cell r="C13554" t="str">
            <v>其他生产厂家</v>
          </cell>
          <cell r="D13554" t="str">
            <v>煮制</v>
          </cell>
        </row>
        <row r="13555">
          <cell r="A13555">
            <v>167613</v>
          </cell>
          <cell r="B13555" t="str">
            <v>鸡血藤</v>
          </cell>
          <cell r="C13555" t="str">
            <v>其他生产厂家</v>
          </cell>
          <cell r="D13555" t="str">
            <v>净制</v>
          </cell>
        </row>
        <row r="13556">
          <cell r="A13556">
            <v>191412</v>
          </cell>
          <cell r="B13556" t="str">
            <v>复方磺胺甲噁唑片</v>
          </cell>
          <cell r="C13556" t="str">
            <v>哈药集团制药六厂</v>
          </cell>
          <cell r="D13556" t="str">
            <v>10片</v>
          </cell>
        </row>
        <row r="13557">
          <cell r="A13557">
            <v>195632</v>
          </cell>
          <cell r="B13557" t="str">
            <v>参苓白术颗粒</v>
          </cell>
          <cell r="C13557" t="str">
            <v>云南龙发制药有限公司</v>
          </cell>
          <cell r="D13557" t="str">
            <v>6gx15袋</v>
          </cell>
        </row>
        <row r="13558">
          <cell r="A13558">
            <v>196791</v>
          </cell>
          <cell r="B13558" t="str">
            <v>一次性使用医用口罩</v>
          </cell>
          <cell r="C13558" t="str">
            <v>新乡市华西卫材有限公司</v>
          </cell>
          <cell r="D13558" t="str">
            <v> 17.5x9.5cmx10个（平面型）</v>
          </cell>
        </row>
        <row r="13559">
          <cell r="A13559">
            <v>195268</v>
          </cell>
          <cell r="B13559" t="str">
            <v>玄麦甘桔胶囊</v>
          </cell>
          <cell r="C13559" t="str">
            <v>成都康弘制药有限公司</v>
          </cell>
          <cell r="D13559" t="str">
            <v>0.35gx12粒x3板</v>
          </cell>
        </row>
        <row r="13560">
          <cell r="A13560">
            <v>171316</v>
          </cell>
          <cell r="B13560" t="str">
            <v>湿毒清片</v>
          </cell>
          <cell r="C13560" t="str">
            <v>广西玉林制药有限责任公司</v>
          </cell>
          <cell r="D13560" t="str">
            <v>0.62gx12片x2板</v>
          </cell>
        </row>
        <row r="13561">
          <cell r="A13561">
            <v>186275</v>
          </cell>
          <cell r="B13561" t="str">
            <v>开塞露(含甘油)</v>
          </cell>
          <cell r="C13561" t="str">
            <v>金花企业(集团)股份有限公司西安金花制药厂</v>
          </cell>
          <cell r="D13561" t="str">
            <v>10mlx2支</v>
          </cell>
        </row>
        <row r="13562">
          <cell r="A13562">
            <v>198582</v>
          </cell>
          <cell r="B13562" t="str">
            <v>枸橼酸西地那非片</v>
          </cell>
          <cell r="C13562" t="str">
            <v>辉瑞制药有限公司</v>
          </cell>
          <cell r="D13562" t="str">
            <v>50mgx5片</v>
          </cell>
        </row>
        <row r="13563">
          <cell r="A13563">
            <v>141969</v>
          </cell>
          <cell r="B13563" t="str">
            <v>尪痹胶囊</v>
          </cell>
          <cell r="C13563" t="str">
            <v>辽宁本溪三药有限公司(原：辽宁华源本溪三药有限公司</v>
          </cell>
          <cell r="D13563" t="str">
            <v>0.55gx15粒x2板</v>
          </cell>
        </row>
        <row r="13564">
          <cell r="A13564">
            <v>198961</v>
          </cell>
          <cell r="B13564" t="str">
            <v>医用外科口罩</v>
          </cell>
          <cell r="C13564" t="str">
            <v>陕西沐畅医疗器械有限公司</v>
          </cell>
          <cell r="D13564" t="str">
            <v>平面型耳挂式 175mmx95mm 10只</v>
          </cell>
        </row>
        <row r="13565">
          <cell r="A13565">
            <v>198996</v>
          </cell>
          <cell r="B13565" t="str">
            <v>西洋参</v>
          </cell>
          <cell r="C13565" t="str">
            <v>威州许氏洋参(南京)有限公司</v>
          </cell>
          <cell r="D13565" t="str">
            <v>350g110#</v>
          </cell>
        </row>
        <row r="13566">
          <cell r="A13566">
            <v>199205</v>
          </cell>
          <cell r="B13566" t="str">
            <v>普通止血钳</v>
          </cell>
          <cell r="C13566" t="str">
            <v>张家港市双银医疗器械有限公司</v>
          </cell>
          <cell r="D13566" t="str">
            <v>16cm直无钩</v>
          </cell>
        </row>
        <row r="13567">
          <cell r="A13567">
            <v>199241</v>
          </cell>
          <cell r="B13567" t="str">
            <v>75%酒精湿巾</v>
          </cell>
          <cell r="C13567" t="str">
            <v>重庆市海洁消毒卫生用品有限公司</v>
          </cell>
          <cell r="D13567" t="str">
            <v>10片</v>
          </cell>
        </row>
        <row r="13568">
          <cell r="A13568">
            <v>134343</v>
          </cell>
          <cell r="B13568" t="str">
            <v>连花清瘟片</v>
          </cell>
          <cell r="C13568" t="str">
            <v>石家庄以岭药业股份有限公司</v>
          </cell>
          <cell r="D13568" t="str">
            <v>0.35gx12片x3板(薄膜衣)</v>
          </cell>
        </row>
        <row r="13569">
          <cell r="A13569">
            <v>196938</v>
          </cell>
          <cell r="B13569" t="str">
            <v>一次性使用口罩</v>
          </cell>
          <cell r="C13569" t="str">
            <v>Longmed group Co.,Ltd</v>
          </cell>
          <cell r="D13569" t="str">
            <v>KLEAN 1只</v>
          </cell>
        </row>
        <row r="13570">
          <cell r="A13570">
            <v>173314</v>
          </cell>
          <cell r="B13570" t="str">
            <v>苯磺酸左氨氯地平片</v>
          </cell>
          <cell r="C13570" t="str">
            <v>贵州联盛药业有限公司</v>
          </cell>
          <cell r="D13570" t="str">
            <v>2.5mgx10片x2板</v>
          </cell>
        </row>
        <row r="13571">
          <cell r="A13571">
            <v>169885</v>
          </cell>
          <cell r="B13571" t="str">
            <v>医用外科口罩</v>
          </cell>
          <cell r="C13571" t="str">
            <v>成都市新津事丰医疗器械有限公司</v>
          </cell>
          <cell r="D13571" t="str">
            <v>SF/WKZ-1P</v>
          </cell>
        </row>
        <row r="13572">
          <cell r="A13572">
            <v>199091</v>
          </cell>
          <cell r="B13572" t="str">
            <v>肾复康片</v>
          </cell>
          <cell r="C13572" t="str">
            <v>吉林敖东集团力源制药股份有限公司</v>
          </cell>
          <cell r="D13572" t="str">
            <v>0.32gx12片x5板</v>
          </cell>
        </row>
        <row r="13573">
          <cell r="A13573">
            <v>199450</v>
          </cell>
          <cell r="B13573" t="str">
            <v>板蓝根口服液</v>
          </cell>
          <cell r="C13573" t="str">
            <v>大连美罗中药厂有限公司</v>
          </cell>
          <cell r="D13573" t="str">
            <v>10mlx8支</v>
          </cell>
        </row>
        <row r="13574">
          <cell r="A13574">
            <v>198061</v>
          </cell>
          <cell r="B13574" t="str">
            <v>医用外科口罩</v>
          </cell>
          <cell r="C13574" t="str">
            <v>成都市卫生材料厂</v>
          </cell>
          <cell r="D13574" t="str">
            <v>A型17x17x3x20只</v>
          </cell>
        </row>
        <row r="13575">
          <cell r="A13575">
            <v>183851</v>
          </cell>
          <cell r="B13575" t="str">
            <v>西洋参</v>
          </cell>
          <cell r="C13575" t="str">
            <v>威州许氏洋参(南京)有限公司</v>
          </cell>
          <cell r="D13575" t="str">
            <v>100g精选片</v>
          </cell>
        </row>
        <row r="13576">
          <cell r="A13576">
            <v>199701</v>
          </cell>
          <cell r="B13576" t="str">
            <v>无上艾消毒粉（艾熏条艾柱）</v>
          </cell>
          <cell r="C13576" t="str">
            <v>大艾实业有限公司</v>
          </cell>
          <cell r="D13576" t="str">
            <v>54柱</v>
          </cell>
        </row>
        <row r="13577">
          <cell r="A13577">
            <v>199873</v>
          </cell>
          <cell r="B13577" t="str">
            <v>黄芪</v>
          </cell>
          <cell r="C13577" t="str">
            <v>安徽九合堂国药有限公司</v>
          </cell>
          <cell r="D13577" t="str">
            <v>80g</v>
          </cell>
        </row>
        <row r="13578">
          <cell r="A13578">
            <v>201216</v>
          </cell>
          <cell r="B13578" t="str">
            <v>龙眼肉</v>
          </cell>
          <cell r="C13578" t="str">
            <v>安徽九合堂国药有限公司</v>
          </cell>
          <cell r="D13578" t="str">
            <v>100g</v>
          </cell>
        </row>
        <row r="13579">
          <cell r="A13579">
            <v>201221</v>
          </cell>
          <cell r="B13579" t="str">
            <v>芡实</v>
          </cell>
          <cell r="C13579" t="str">
            <v>安徽九合堂国药有限公司</v>
          </cell>
          <cell r="D13579" t="str">
            <v>150g</v>
          </cell>
        </row>
        <row r="13580">
          <cell r="A13580">
            <v>173273</v>
          </cell>
          <cell r="B13580" t="str">
            <v>磷酸西格列汀片</v>
          </cell>
          <cell r="C13580" t="str">
            <v>Merck Sharp &amp; Dohme Limited</v>
          </cell>
          <cell r="D13580" t="str">
            <v>100mgx7片x2板</v>
          </cell>
        </row>
        <row r="13581">
          <cell r="A13581">
            <v>201259</v>
          </cell>
          <cell r="B13581" t="str">
            <v>如意珍宝胶囊</v>
          </cell>
          <cell r="C13581" t="str">
            <v>西藏甘露藏药股份有限公司</v>
          </cell>
          <cell r="D13581" t="str">
            <v>0.4gx10粒x2板</v>
          </cell>
        </row>
        <row r="13582">
          <cell r="A13582">
            <v>199141</v>
          </cell>
          <cell r="B13582" t="str">
            <v>芡实</v>
          </cell>
          <cell r="C13582" t="str">
            <v>重庆中药饮片厂有限公司</v>
          </cell>
          <cell r="D13582" t="str">
            <v>150克（净制）</v>
          </cell>
        </row>
        <row r="13583">
          <cell r="A13583">
            <v>199127</v>
          </cell>
          <cell r="B13583" t="str">
            <v>百合</v>
          </cell>
          <cell r="C13583" t="str">
            <v>重庆中药饮片厂有限公司</v>
          </cell>
          <cell r="D13583" t="str">
            <v>60克（净制）</v>
          </cell>
        </row>
        <row r="13584">
          <cell r="A13584">
            <v>157297</v>
          </cell>
          <cell r="B13584" t="str">
            <v>锁阳</v>
          </cell>
          <cell r="C13584" t="str">
            <v/>
          </cell>
          <cell r="D13584" t="str">
            <v>切制</v>
          </cell>
        </row>
        <row r="13585">
          <cell r="A13585">
            <v>166923</v>
          </cell>
          <cell r="B13585" t="str">
            <v>医用阴道冲洗器</v>
          </cell>
          <cell r="C13585" t="str">
            <v>成都兰润生物科技有限公司</v>
          </cell>
          <cell r="D13585" t="str">
            <v>（LR/CXQ-I-A-50A）x1支</v>
          </cell>
        </row>
        <row r="13586">
          <cell r="A13586">
            <v>193204</v>
          </cell>
          <cell r="B13586" t="str">
            <v>汤臣倍健多种维生素矿物质片（孕妇）</v>
          </cell>
          <cell r="C13586" t="str">
            <v>汤臣倍健股份有限公司</v>
          </cell>
          <cell r="D13586" t="str">
            <v>58.5g(1.3g/片x45片）</v>
          </cell>
        </row>
        <row r="13587">
          <cell r="A13587">
            <v>195766</v>
          </cell>
          <cell r="B13587" t="str">
            <v>汤臣倍健胶原蛋白软骨素钙片</v>
          </cell>
          <cell r="C13587" t="str">
            <v>汤臣倍健股份有限公司</v>
          </cell>
          <cell r="D13587" t="str">
            <v>108g(1200mgx90片)</v>
          </cell>
        </row>
        <row r="13588">
          <cell r="A13588">
            <v>195767</v>
          </cell>
          <cell r="B13588" t="str">
            <v>汤臣倍健辅酶Q10维生素E软胶囊</v>
          </cell>
          <cell r="C13588" t="str">
            <v>汤臣倍健股份有限公司</v>
          </cell>
          <cell r="D13588" t="str">
            <v>24g(400mgx60粒)</v>
          </cell>
        </row>
        <row r="13589">
          <cell r="A13589">
            <v>195203</v>
          </cell>
          <cell r="B13589" t="str">
            <v>红外测温仪</v>
          </cell>
          <cell r="C13589" t="str">
            <v>江苏鱼跃医用仪器有限公司</v>
          </cell>
          <cell r="D13589" t="str">
            <v>YHW-2</v>
          </cell>
        </row>
        <row r="13590">
          <cell r="A13590">
            <v>55529</v>
          </cell>
          <cell r="B13590" t="str">
            <v>喉痛灵颗粒</v>
          </cell>
          <cell r="C13590" t="str">
            <v>广西禅方药业有限公司</v>
          </cell>
          <cell r="D13590" t="str">
            <v>10gx10袋</v>
          </cell>
        </row>
        <row r="13591">
          <cell r="A13591">
            <v>126013</v>
          </cell>
          <cell r="B13591" t="str">
            <v>胆舒滴丸</v>
          </cell>
          <cell r="C13591" t="str">
            <v>四川省旺林堂药业有限公司</v>
          </cell>
          <cell r="D13591" t="str">
            <v>55mgx120丸</v>
          </cell>
        </row>
        <row r="13592">
          <cell r="A13592">
            <v>199443</v>
          </cell>
          <cell r="B13592" t="str">
            <v>博乐达滋养调理面膜</v>
          </cell>
          <cell r="C13592" t="str">
            <v>上海思贝化妆品科技有限公司</v>
          </cell>
          <cell r="D13592" t="str">
            <v>100g</v>
          </cell>
        </row>
        <row r="13593">
          <cell r="A13593">
            <v>199442</v>
          </cell>
          <cell r="B13593" t="str">
            <v>博乐达祛痘调理凝露</v>
          </cell>
          <cell r="C13593" t="str">
            <v>上海思贝化妆品科技有限公司</v>
          </cell>
          <cell r="D13593" t="str">
            <v>30g</v>
          </cell>
        </row>
        <row r="13594">
          <cell r="A13594">
            <v>164495</v>
          </cell>
          <cell r="B13594" t="str">
            <v>蒲地蓝消炎片</v>
          </cell>
          <cell r="C13594" t="str">
            <v>哈尔滨市龙生北药生物工程股份有限公司</v>
          </cell>
          <cell r="D13594" t="str">
            <v>0.6gx48片</v>
          </cell>
        </row>
        <row r="13595">
          <cell r="A13595">
            <v>195689</v>
          </cell>
          <cell r="B13595" t="str">
            <v>聚氨酯避孕套</v>
          </cell>
          <cell r="C13595" t="str">
            <v>兰州科天健康科技股份有限公司</v>
          </cell>
          <cell r="D13595" t="str">
            <v>光面 54mm 6只（零感）</v>
          </cell>
        </row>
        <row r="13596">
          <cell r="A13596">
            <v>175524</v>
          </cell>
          <cell r="B13596" t="str">
            <v>赤芍</v>
          </cell>
          <cell r="C13596" t="str">
            <v>其他生产厂家</v>
          </cell>
          <cell r="D13596" t="str">
            <v>切制</v>
          </cell>
        </row>
        <row r="13597">
          <cell r="A13597">
            <v>195821</v>
          </cell>
          <cell r="B13597" t="str">
            <v>蜂蜜</v>
          </cell>
          <cell r="C13597" t="str">
            <v>兰溪市鸿香生物科技有限公司</v>
          </cell>
          <cell r="D13597" t="str">
            <v>500g（紫椴）</v>
          </cell>
        </row>
        <row r="13598">
          <cell r="A13598">
            <v>195823</v>
          </cell>
          <cell r="B13598" t="str">
            <v>蜂蜜</v>
          </cell>
          <cell r="C13598" t="str">
            <v>兰溪市鸿香生物科技有限公司</v>
          </cell>
          <cell r="D13598" t="str">
            <v>500g（枇杷）</v>
          </cell>
        </row>
        <row r="13599">
          <cell r="A13599">
            <v>191563</v>
          </cell>
          <cell r="B13599" t="str">
            <v>苹果酸舒尼替尼胶囊</v>
          </cell>
          <cell r="C13599" t="str">
            <v>意大利Pfizer Italia Srl</v>
          </cell>
          <cell r="D13599" t="str">
            <v>12.5mgx28粒</v>
          </cell>
        </row>
        <row r="13600">
          <cell r="A13600">
            <v>196271</v>
          </cell>
          <cell r="B13600" t="str">
            <v>棉片</v>
          </cell>
          <cell r="C13600" t="str">
            <v>泉州长晟医药科技有限公司</v>
          </cell>
          <cell r="D13600" t="str">
            <v>16cmx18cmx3包(日用型)</v>
          </cell>
        </row>
        <row r="13601">
          <cell r="A13601">
            <v>196274</v>
          </cell>
          <cell r="B13601" t="str">
            <v>棉片</v>
          </cell>
          <cell r="C13601" t="str">
            <v>泉州长晟医药科技有限公司</v>
          </cell>
          <cell r="D13601" t="str">
            <v>13cmx18cmx4包(日用型)</v>
          </cell>
        </row>
        <row r="13602">
          <cell r="A13602">
            <v>184024</v>
          </cell>
          <cell r="B13602" t="str">
            <v>棉片</v>
          </cell>
          <cell r="C13602" t="str">
            <v>泉州长晟医药科技有限公司</v>
          </cell>
          <cell r="D13602" t="str">
            <v>20cmx14cmx25片(干湿两用型)</v>
          </cell>
        </row>
        <row r="13603">
          <cell r="A13603">
            <v>95761</v>
          </cell>
          <cell r="B13603" t="str">
            <v>尿毒清颗粒(无糖型)</v>
          </cell>
          <cell r="C13603" t="str">
            <v>康臣药业（内蒙古）有限责任公司</v>
          </cell>
          <cell r="D13603" t="str">
            <v>5gx18袋</v>
          </cell>
        </row>
        <row r="13604">
          <cell r="A13604">
            <v>196592</v>
          </cell>
          <cell r="B13604" t="str">
            <v>医用外科口罩</v>
          </cell>
          <cell r="C13604" t="str">
            <v>浙江蓝禾医疗用品有限公司</v>
          </cell>
          <cell r="D13604" t="str">
            <v>175mmx95mm(10片)</v>
          </cell>
        </row>
        <row r="13605">
          <cell r="A13605">
            <v>197908</v>
          </cell>
          <cell r="B13605" t="str">
            <v>龙血竭片</v>
          </cell>
          <cell r="C13605" t="str">
            <v>云南大唐汉方制药有限公司</v>
          </cell>
          <cell r="D13605" t="str">
            <v>0.4gx24片(肠溶衣）</v>
          </cell>
        </row>
        <row r="13606">
          <cell r="A13606">
            <v>197909</v>
          </cell>
          <cell r="B13606" t="str">
            <v>清泻丸</v>
          </cell>
          <cell r="C13606" t="str">
            <v>广州白云山中一药业有限公司</v>
          </cell>
          <cell r="D13606" t="str">
            <v>5.4gx9袋（水丸）</v>
          </cell>
        </row>
        <row r="13607">
          <cell r="A13607">
            <v>197337</v>
          </cell>
          <cell r="B13607" t="str">
            <v>复方多粘菌素B软膏</v>
          </cell>
          <cell r="C13607" t="str">
            <v>浙江孚诺医药股份有限公司(原:浙江日升昌药业有限公司)</v>
          </cell>
          <cell r="D13607" t="str">
            <v>10g</v>
          </cell>
        </row>
        <row r="13608">
          <cell r="A13608">
            <v>197514</v>
          </cell>
          <cell r="B13608" t="str">
            <v>冷敷凝胶</v>
          </cell>
          <cell r="C13608" t="str">
            <v>东莞圣幸美生物科技有限公司</v>
          </cell>
          <cell r="D13608" t="str">
            <v>15g</v>
          </cell>
        </row>
        <row r="13609">
          <cell r="A13609">
            <v>187069</v>
          </cell>
          <cell r="B13609" t="str">
            <v>盐酸沙格雷酯片</v>
          </cell>
          <cell r="C13609" t="str">
            <v>天津田边制药有限公司</v>
          </cell>
          <cell r="D13609" t="str">
            <v>100mgx9片</v>
          </cell>
        </row>
        <row r="13610">
          <cell r="A13610">
            <v>197607</v>
          </cell>
          <cell r="B13610" t="str">
            <v>84消毒液</v>
          </cell>
          <cell r="C13610" t="str">
            <v>珠海国佳凝胶研究院有限公司</v>
          </cell>
          <cell r="D13610" t="str">
            <v>1kg</v>
          </cell>
        </row>
        <row r="13611">
          <cell r="A13611">
            <v>198044</v>
          </cell>
          <cell r="B13611" t="str">
            <v>蒲公英</v>
          </cell>
          <cell r="C13611" t="str">
            <v>河北汉草堂药业有限公司</v>
          </cell>
          <cell r="D13611" t="str">
            <v>3gx30袋（精选）</v>
          </cell>
        </row>
        <row r="13612">
          <cell r="A13612">
            <v>198981</v>
          </cell>
          <cell r="B13612" t="str">
            <v>鼻部冷敷凝胶</v>
          </cell>
          <cell r="C13612" t="str">
            <v>湖北圣君药业有限公司</v>
          </cell>
          <cell r="D13612" t="str">
            <v>5g 涂抹型</v>
          </cell>
        </row>
        <row r="13613">
          <cell r="A13613">
            <v>186672</v>
          </cell>
          <cell r="B13613" t="str">
            <v>咳康含片</v>
          </cell>
          <cell r="C13613" t="str">
            <v>贵州科辉制药有限责任公司</v>
          </cell>
          <cell r="D13613" t="str">
            <v>0.85gx8片x4板</v>
          </cell>
        </row>
        <row r="13614">
          <cell r="A13614">
            <v>199100</v>
          </cell>
          <cell r="B13614" t="str">
            <v>一次性使用医用口罩</v>
          </cell>
          <cell r="C13614" t="str">
            <v>四川省伊洁士医疗科技有限公司</v>
          </cell>
          <cell r="D13614" t="str">
            <v>平面挂耳式 三层 17.5cm×9.5cm</v>
          </cell>
        </row>
        <row r="13615">
          <cell r="A13615">
            <v>199552</v>
          </cell>
          <cell r="B13615" t="str">
            <v>玫瑰花</v>
          </cell>
          <cell r="C13615" t="str">
            <v>云南向辉药业有限公司</v>
          </cell>
          <cell r="D13615" t="str">
            <v>80g</v>
          </cell>
        </row>
        <row r="13616">
          <cell r="A13616">
            <v>195236</v>
          </cell>
          <cell r="B13616" t="str">
            <v>缬沙坦氢氯噻嗪片</v>
          </cell>
          <cell r="C13616" t="str">
            <v>鲁南贝特制药有限公司(原山东鲁南贝特制药有限公司)</v>
          </cell>
          <cell r="D13616" t="str">
            <v>80.0mg:12.5mgx12片</v>
          </cell>
        </row>
        <row r="13617">
          <cell r="A13617">
            <v>161951</v>
          </cell>
          <cell r="B13617" t="str">
            <v>草酸艾司西酞普兰片</v>
          </cell>
          <cell r="C13617" t="str">
            <v>山东京卫制药有限公司</v>
          </cell>
          <cell r="D13617" t="str">
            <v>5mgx14片</v>
          </cell>
        </row>
        <row r="13618">
          <cell r="A13618">
            <v>183721</v>
          </cell>
          <cell r="B13618" t="str">
            <v>氯沙坦钾片</v>
          </cell>
          <cell r="C13618" t="str">
            <v>浙江华海药业股份有限公司</v>
          </cell>
          <cell r="D13618" t="str">
            <v>50mgx7片x2板</v>
          </cell>
        </row>
        <row r="13619">
          <cell r="A13619">
            <v>154709</v>
          </cell>
          <cell r="B13619" t="str">
            <v>盐酸帕罗西汀片</v>
          </cell>
          <cell r="C13619" t="str">
            <v>浙江华海药业股份有限公司</v>
          </cell>
          <cell r="D13619" t="str">
            <v>20mgx20片</v>
          </cell>
        </row>
        <row r="13620">
          <cell r="A13620">
            <v>199693</v>
          </cell>
          <cell r="B13620" t="str">
            <v>重组胶原蛋白疤痕修复硅凝胶</v>
          </cell>
          <cell r="C13620" t="str">
            <v>陕西巨子生物技术有限公司</v>
          </cell>
          <cell r="D13620" t="str">
            <v>15g</v>
          </cell>
        </row>
        <row r="13621">
          <cell r="A13621">
            <v>199694</v>
          </cell>
          <cell r="B13621" t="str">
            <v>类人胶原蛋白修复敷料</v>
          </cell>
          <cell r="C13621" t="str">
            <v>陕西巨子生物技术有限公司</v>
          </cell>
          <cell r="D13621" t="str">
            <v>R型 20g</v>
          </cell>
        </row>
        <row r="13622">
          <cell r="A13622">
            <v>199695</v>
          </cell>
          <cell r="B13622" t="str">
            <v>类人胶原蛋白修复敷料</v>
          </cell>
          <cell r="C13622" t="str">
            <v>陕西巨子生物技术有限公司</v>
          </cell>
          <cell r="D13622" t="str">
            <v>G型 20g</v>
          </cell>
        </row>
        <row r="13623">
          <cell r="A13623">
            <v>55765</v>
          </cell>
          <cell r="B13623" t="str">
            <v>氯诺昔康片</v>
          </cell>
          <cell r="C13623" t="str">
            <v>浙江震元制药有限公司</v>
          </cell>
          <cell r="D13623" t="str">
            <v>4mgx20片</v>
          </cell>
        </row>
        <row r="13624">
          <cell r="A13624">
            <v>199892</v>
          </cell>
          <cell r="B13624" t="str">
            <v>定坤丹口服液</v>
          </cell>
          <cell r="C13624" t="str">
            <v>山西广誉远国药有限公司</v>
          </cell>
          <cell r="D13624" t="str">
            <v>10mlx8支</v>
          </cell>
        </row>
        <row r="13625">
          <cell r="A13625">
            <v>154280</v>
          </cell>
          <cell r="B13625" t="str">
            <v>重组人干扰素a2b阴道泡腾胶囊</v>
          </cell>
          <cell r="C13625" t="str">
            <v>上海华新生物高技术有限公司</v>
          </cell>
          <cell r="D13625" t="str">
            <v>80万IU/粒x4粒</v>
          </cell>
        </row>
        <row r="13626">
          <cell r="A13626">
            <v>176611</v>
          </cell>
          <cell r="B13626" t="str">
            <v>日晒防治膏</v>
          </cell>
          <cell r="C13626" t="str">
            <v>贵州绿太阳制药有限公司</v>
          </cell>
          <cell r="D13626" t="str">
            <v>10g</v>
          </cell>
        </row>
        <row r="13627">
          <cell r="A13627">
            <v>196231</v>
          </cell>
          <cell r="B13627" t="str">
            <v>红霉素眼膏</v>
          </cell>
          <cell r="C13627" t="str">
            <v>云南植物药业有限公司</v>
          </cell>
          <cell r="D13627" t="str">
            <v>0.5%：4g</v>
          </cell>
        </row>
        <row r="13628">
          <cell r="A13628">
            <v>199914</v>
          </cell>
          <cell r="B13628" t="str">
            <v>依托度酸片</v>
          </cell>
          <cell r="C13628" t="str">
            <v>浙江亚太药业股份有限公司</v>
          </cell>
          <cell r="D13628" t="str">
            <v>0.2gx12片</v>
          </cell>
        </row>
        <row r="13629">
          <cell r="A13629">
            <v>112078</v>
          </cell>
          <cell r="B13629" t="str">
            <v>阴道用乳杆菌活菌胶囊</v>
          </cell>
          <cell r="C13629" t="str">
            <v>内蒙古双奇药业股份有限公司</v>
          </cell>
          <cell r="D13629" t="str">
            <v>0.25gx5粒</v>
          </cell>
        </row>
        <row r="13630">
          <cell r="A13630">
            <v>177425</v>
          </cell>
          <cell r="B13630" t="str">
            <v>盐酸坦索罗辛缓释胶囊</v>
          </cell>
          <cell r="C13630" t="str">
            <v>江苏恒瑞医药股份有限公司</v>
          </cell>
          <cell r="D13630" t="str">
            <v>0.2mgx10粒</v>
          </cell>
        </row>
        <row r="13631">
          <cell r="A13631">
            <v>137222</v>
          </cell>
          <cell r="B13631" t="str">
            <v>草酸艾司西酞普兰片</v>
          </cell>
          <cell r="C13631" t="str">
            <v>四川科伦药业股份有限公司</v>
          </cell>
          <cell r="D13631" t="str">
            <v>10mgx7片</v>
          </cell>
        </row>
        <row r="13632">
          <cell r="A13632">
            <v>186545</v>
          </cell>
          <cell r="B13632" t="str">
            <v>百乐眠胶囊</v>
          </cell>
          <cell r="C13632" t="str">
            <v>江苏扬子江药业集团有限公司</v>
          </cell>
          <cell r="D13632" t="str">
            <v>0.27gx56粒</v>
          </cell>
        </row>
        <row r="13633">
          <cell r="A13633">
            <v>188233</v>
          </cell>
          <cell r="B13633" t="str">
            <v>复方樟薄软膏</v>
          </cell>
          <cell r="C13633" t="str">
            <v>厦门虎标医药有限公司</v>
          </cell>
          <cell r="D13633" t="str">
            <v>19.4g</v>
          </cell>
        </row>
        <row r="13634">
          <cell r="A13634">
            <v>198221</v>
          </cell>
          <cell r="B13634" t="str">
            <v>一次性使用医用口罩</v>
          </cell>
          <cell r="C13634" t="str">
            <v>四川蓉康世圣药业有限责任公司新都分公司</v>
          </cell>
          <cell r="D13634" t="str">
            <v>10只x10小袋(RK/KZ-A175mmx95mm)</v>
          </cell>
        </row>
        <row r="13635">
          <cell r="A13635">
            <v>201264</v>
          </cell>
          <cell r="B13635" t="str">
            <v>多维元素片(29)</v>
          </cell>
          <cell r="C13635" t="str">
            <v>惠氏制药有限公司</v>
          </cell>
          <cell r="D13635" t="str">
            <v>91片x2瓶（复方）</v>
          </cell>
        </row>
        <row r="13636">
          <cell r="A13636">
            <v>201274</v>
          </cell>
          <cell r="B13636" t="str">
            <v>瑞舒伐他汀钙片</v>
          </cell>
          <cell r="C13636" t="str">
            <v>南京正大天晴制药有限公司</v>
          </cell>
          <cell r="D13636" t="str">
            <v>10mgx7片x4板</v>
          </cell>
        </row>
        <row r="13637">
          <cell r="A13637">
            <v>201281</v>
          </cell>
          <cell r="B13637" t="str">
            <v>消炎止咳片</v>
          </cell>
          <cell r="C13637" t="str">
            <v>云南康恩贝希陶药业有限公司</v>
          </cell>
          <cell r="D13637" t="str">
            <v>0.41gx12片x2板(薄膜衣)</v>
          </cell>
        </row>
        <row r="13638">
          <cell r="A13638">
            <v>201279</v>
          </cell>
          <cell r="B13638" t="str">
            <v>二甲双胍维格列汀片（Ⅱ）</v>
          </cell>
          <cell r="C13638" t="str">
            <v>北京诺华制药有限公司</v>
          </cell>
          <cell r="D13638" t="str">
            <v>850mg：50mgx30片</v>
          </cell>
        </row>
        <row r="13639">
          <cell r="A13639">
            <v>201282</v>
          </cell>
          <cell r="B13639" t="str">
            <v>积雪苷霜软膏</v>
          </cell>
          <cell r="C13639" t="str">
            <v>浙江康恩贝制药股份有限公司</v>
          </cell>
          <cell r="D13639" t="str">
            <v>14g</v>
          </cell>
        </row>
        <row r="13640">
          <cell r="A13640">
            <v>201327</v>
          </cell>
          <cell r="B13640" t="str">
            <v>冷敷凝胶</v>
          </cell>
          <cell r="C13640" t="str">
            <v>四川滋兴生物科技有限公司</v>
          </cell>
          <cell r="D13640" t="str">
            <v>10ml  ZTD-口部冷敷凝胶（清清吻柠檬味）</v>
          </cell>
        </row>
        <row r="13641">
          <cell r="A13641">
            <v>196097</v>
          </cell>
          <cell r="B13641" t="str">
            <v>非接触式红外体温仪</v>
          </cell>
          <cell r="C13641" t="str">
            <v>广州市倍尔康医疗器械有限公司</v>
          </cell>
          <cell r="D13641" t="str">
            <v>JXB-310</v>
          </cell>
        </row>
        <row r="13642">
          <cell r="A13642">
            <v>196082</v>
          </cell>
          <cell r="B13642" t="str">
            <v>蜈蚣</v>
          </cell>
          <cell r="C13642" t="str">
            <v>其他生产厂家</v>
          </cell>
          <cell r="D13642" t="str">
            <v>切制(12-14cm)</v>
          </cell>
        </row>
        <row r="13643">
          <cell r="A13643">
            <v>196114</v>
          </cell>
          <cell r="B13643" t="str">
            <v>野菊花</v>
          </cell>
          <cell r="C13643" t="str">
            <v>其他生产厂家</v>
          </cell>
          <cell r="D13643" t="str">
            <v>净制</v>
          </cell>
        </row>
        <row r="13644">
          <cell r="A13644">
            <v>196113</v>
          </cell>
          <cell r="B13644" t="str">
            <v>菊花</v>
          </cell>
          <cell r="C13644" t="str">
            <v>四川皓博药业有限公司</v>
          </cell>
          <cell r="D13644" t="str">
            <v>杭菊、净制</v>
          </cell>
        </row>
        <row r="13645">
          <cell r="A13645">
            <v>197517</v>
          </cell>
          <cell r="B13645" t="str">
            <v>野菜松木免洗洗手液</v>
          </cell>
          <cell r="C13645" t="str">
            <v>上海美臣实业有限公司</v>
          </cell>
          <cell r="D13645" t="str">
            <v>60ml</v>
          </cell>
        </row>
        <row r="13646">
          <cell r="A13646">
            <v>197516</v>
          </cell>
          <cell r="B13646" t="str">
            <v>野菜酒精免洗洗手液</v>
          </cell>
          <cell r="C13646" t="str">
            <v>上海美臣实业有限公司</v>
          </cell>
          <cell r="D13646" t="str">
            <v>75ml</v>
          </cell>
        </row>
        <row r="13647">
          <cell r="A13647">
            <v>184301</v>
          </cell>
          <cell r="B13647" t="str">
            <v>一次性使用捆扎止血带</v>
          </cell>
          <cell r="C13647" t="str">
            <v>常州市贝敦克塑胶制品有限公司</v>
          </cell>
          <cell r="D13647" t="str">
            <v>RG-4 6x9</v>
          </cell>
        </row>
        <row r="13648">
          <cell r="A13648">
            <v>200252</v>
          </cell>
          <cell r="B13648" t="str">
            <v>苍耳子鼻炎滴丸</v>
          </cell>
          <cell r="C13648" t="str">
            <v>四川字库山制药有限公司</v>
          </cell>
          <cell r="D13648" t="str">
            <v>1.2g(28丸)x9袋（每丸重43mg)</v>
          </cell>
        </row>
        <row r="13649">
          <cell r="A13649">
            <v>191128</v>
          </cell>
          <cell r="B13649" t="str">
            <v>韩束墨菊深度补水洁面乳</v>
          </cell>
          <cell r="C13649" t="str">
            <v>上海上美化妆品有限公司</v>
          </cell>
          <cell r="D13649" t="str">
            <v>100ml</v>
          </cell>
        </row>
        <row r="13650">
          <cell r="A13650">
            <v>191139</v>
          </cell>
          <cell r="B13650" t="str">
            <v>韩束墨菊深度补水滋养霜</v>
          </cell>
          <cell r="C13650" t="str">
            <v>苏州工业园区黎姿化妆品有限公司</v>
          </cell>
          <cell r="D13650" t="str">
            <v>50g</v>
          </cell>
        </row>
        <row r="13651">
          <cell r="A13651">
            <v>191195</v>
          </cell>
          <cell r="B13651" t="str">
            <v>韩束雪白肌美白补水乳液</v>
          </cell>
          <cell r="C13651" t="str">
            <v>上海韩束化妆品有限公司</v>
          </cell>
          <cell r="D13651" t="str">
            <v>100ml</v>
          </cell>
        </row>
        <row r="13652">
          <cell r="A13652">
            <v>191130</v>
          </cell>
          <cell r="B13652" t="str">
            <v>韩束墨菊深度补水乳</v>
          </cell>
          <cell r="C13652" t="str">
            <v>上海上美化妆品有限公司</v>
          </cell>
          <cell r="D13652" t="str">
            <v>175ml</v>
          </cell>
        </row>
        <row r="13653">
          <cell r="A13653">
            <v>191194</v>
          </cell>
          <cell r="B13653" t="str">
            <v>韩束雪白肌美白保湿柔肤水</v>
          </cell>
          <cell r="C13653" t="str">
            <v>上海韩束化妆品有限公司</v>
          </cell>
          <cell r="D13653" t="str">
            <v>130ml</v>
          </cell>
        </row>
        <row r="13654">
          <cell r="A13654">
            <v>199410</v>
          </cell>
          <cell r="B13654" t="str">
            <v>韩束雪白肌美白保湿优选礼盒</v>
          </cell>
          <cell r="C13654" t="str">
            <v>上海韩束化妆品有限公司</v>
          </cell>
          <cell r="D13654" t="str">
            <v>120ml+130ml+30ml+100ml+10gx2</v>
          </cell>
        </row>
        <row r="13655">
          <cell r="A13655">
            <v>199398</v>
          </cell>
          <cell r="B13655" t="str">
            <v>韩束黄金肌肽蜂窝活效抚纹面膜</v>
          </cell>
          <cell r="C13655" t="str">
            <v>上海上美化妆品有限公司</v>
          </cell>
          <cell r="D13655" t="str">
            <v>25mlx5片</v>
          </cell>
        </row>
        <row r="13656">
          <cell r="A13656">
            <v>199240</v>
          </cell>
          <cell r="B13656" t="str">
            <v>韩束隔离水漾防晒乳</v>
          </cell>
          <cell r="C13656" t="str">
            <v>上海韩束化妆品有限公司</v>
          </cell>
          <cell r="D13656" t="str">
            <v>40mlSPF30PA+++</v>
          </cell>
        </row>
        <row r="13657">
          <cell r="A13657">
            <v>198815</v>
          </cell>
          <cell r="B13657" t="str">
            <v>替格瑞洛片</v>
          </cell>
          <cell r="C13657" t="str">
            <v>正大天晴药业集团股份有限公司</v>
          </cell>
          <cell r="D13657" t="str">
            <v>90mgx14片</v>
          </cell>
        </row>
        <row r="13658">
          <cell r="A13658">
            <v>88123</v>
          </cell>
          <cell r="B13658" t="str">
            <v>替米沙坦片</v>
          </cell>
          <cell r="C13658" t="str">
            <v>北京福元医药股份有限公司</v>
          </cell>
          <cell r="D13658" t="str">
            <v>40mgx14片</v>
          </cell>
        </row>
        <row r="13659">
          <cell r="A13659">
            <v>191990</v>
          </cell>
          <cell r="B13659" t="str">
            <v>黄芪</v>
          </cell>
          <cell r="C13659" t="str">
            <v>其他生产厂家</v>
          </cell>
          <cell r="D13659" t="str">
            <v>选装段</v>
          </cell>
        </row>
        <row r="13660">
          <cell r="A13660">
            <v>196576</v>
          </cell>
          <cell r="B13660" t="str">
            <v>足部冷敷贴</v>
          </cell>
          <cell r="C13660" t="str">
            <v>延安万历药业有限公司</v>
          </cell>
          <cell r="D13660" t="str">
            <v>20mmx70mmx7贴</v>
          </cell>
        </row>
        <row r="13661">
          <cell r="A13661">
            <v>188666</v>
          </cell>
          <cell r="B13661" t="str">
            <v>5D血糖试条</v>
          </cell>
          <cell r="C13661" t="str">
            <v>北京怡成生物电子技术股份有限公司</v>
          </cell>
          <cell r="D13661" t="str">
            <v>5D顶端进样1支x25袋</v>
          </cell>
        </row>
        <row r="13662">
          <cell r="A13662">
            <v>186198</v>
          </cell>
          <cell r="B13662" t="str">
            <v>盐吴茱萸</v>
          </cell>
          <cell r="C13662" t="str">
            <v>其他生产厂家</v>
          </cell>
          <cell r="D13662" t="str">
            <v>盐制</v>
          </cell>
        </row>
        <row r="13663">
          <cell r="A13663">
            <v>191142</v>
          </cell>
          <cell r="B13663" t="str">
            <v>血糖血尿酸测试仪</v>
          </cell>
          <cell r="C13663" t="str">
            <v>北京怡成生物电子技术股份有限公司</v>
          </cell>
          <cell r="D13663" t="str">
            <v>5DU-1型</v>
          </cell>
        </row>
        <row r="13664">
          <cell r="A13664">
            <v>196579</v>
          </cell>
          <cell r="B13664" t="str">
            <v>尿微量白蛋白测试卡（胶体金免疫层析法）</v>
          </cell>
          <cell r="C13664" t="str">
            <v>北京怡成生物电子技术股份有限公司</v>
          </cell>
          <cell r="D13664" t="str">
            <v>mALB-1型 1支</v>
          </cell>
        </row>
        <row r="13665">
          <cell r="A13665">
            <v>152770</v>
          </cell>
          <cell r="B13665" t="str">
            <v>糠酸莫米松鼻喷雾剂</v>
          </cell>
          <cell r="C13665" t="str">
            <v>浙江仙琚制药股份有限公司</v>
          </cell>
          <cell r="D13665" t="str">
            <v>60揿</v>
          </cell>
        </row>
        <row r="13666">
          <cell r="A13666">
            <v>170101</v>
          </cell>
          <cell r="B13666" t="str">
            <v>银胡感冒散</v>
          </cell>
          <cell r="C13666" t="str">
            <v>广西源安堂药业有限公司</v>
          </cell>
          <cell r="D13666" t="str">
            <v>2袋(2.2g：0.2ml)</v>
          </cell>
        </row>
        <row r="13667">
          <cell r="A13667">
            <v>198743</v>
          </cell>
          <cell r="B13667" t="str">
            <v>西红花</v>
          </cell>
          <cell r="C13667" t="str">
            <v>北京均大制药有限公司</v>
          </cell>
          <cell r="D13667" t="str">
            <v>1g</v>
          </cell>
        </row>
        <row r="13668">
          <cell r="A13668">
            <v>198809</v>
          </cell>
          <cell r="B13668" t="str">
            <v>枸橼酸托瑞米芬片</v>
          </cell>
          <cell r="C13668" t="str">
            <v>Orion Corporation</v>
          </cell>
          <cell r="D13668" t="str">
            <v>60mgx30片</v>
          </cell>
        </row>
        <row r="13669">
          <cell r="A13669">
            <v>198633</v>
          </cell>
          <cell r="B13669" t="str">
            <v>医用外科口罩</v>
          </cell>
          <cell r="C13669" t="str">
            <v>宜宾丽雅新材料有限责任公司</v>
          </cell>
          <cell r="D13669" t="str">
            <v>10只 非无菌型 平面耳挂式 175mmx95mm</v>
          </cell>
        </row>
        <row r="13670">
          <cell r="A13670">
            <v>198926</v>
          </cell>
          <cell r="B13670" t="str">
            <v>朗千万婴幼抗菌乳膏</v>
          </cell>
          <cell r="C13670" t="str">
            <v>四川省蜀东药业有限公司</v>
          </cell>
          <cell r="D13670" t="str">
            <v>15g</v>
          </cell>
        </row>
        <row r="13671">
          <cell r="A13671">
            <v>186805</v>
          </cell>
          <cell r="B13671" t="str">
            <v>黄连上清丸</v>
          </cell>
          <cell r="C13671" t="str">
            <v>河南省康华药业股份有限公司（焦作市康华药业）</v>
          </cell>
          <cell r="D13671" t="str">
            <v>6gx10袋</v>
          </cell>
        </row>
        <row r="13672">
          <cell r="A13672">
            <v>199366</v>
          </cell>
          <cell r="B13672" t="str">
            <v>甲磺酸伊马替尼胶囊</v>
          </cell>
          <cell r="C13672" t="str">
            <v>正大天晴药业集团股份有限公司</v>
          </cell>
          <cell r="D13672" t="str">
            <v>100mgx12粒x5板</v>
          </cell>
        </row>
        <row r="13673">
          <cell r="A13673">
            <v>188516</v>
          </cell>
          <cell r="B13673" t="str">
            <v>灵芝</v>
          </cell>
          <cell r="C13673" t="str">
            <v>太极集团四川绵阳制药有限公司</v>
          </cell>
          <cell r="D13673" t="str">
            <v>50g(片)</v>
          </cell>
        </row>
        <row r="13674">
          <cell r="A13674">
            <v>197012</v>
          </cell>
          <cell r="B13674" t="str">
            <v>75%医用酒精（消毒酒精）</v>
          </cell>
          <cell r="C13674" t="str">
            <v>四川三和医用材料有限公司</v>
          </cell>
          <cell r="D13674" t="str">
            <v>100ml</v>
          </cell>
        </row>
        <row r="13675">
          <cell r="A13675">
            <v>180988</v>
          </cell>
          <cell r="B13675" t="str">
            <v>一次性使用医用口罩</v>
          </cell>
          <cell r="C13675" t="str">
            <v>湖北科力迪防护用品有限公司</v>
          </cell>
          <cell r="D13675" t="str">
            <v>10只（1只独立包装）普通热合型17.5x9.5cm-3ply</v>
          </cell>
        </row>
        <row r="13676">
          <cell r="A13676">
            <v>126292</v>
          </cell>
          <cell r="B13676" t="str">
            <v>童宝乐片</v>
          </cell>
          <cell r="C13676" t="str">
            <v>华佗国药股份有限公司</v>
          </cell>
          <cell r="D13676" t="str">
            <v>0.3gx12片x4板</v>
          </cell>
        </row>
        <row r="13677">
          <cell r="A13677">
            <v>166239</v>
          </cell>
          <cell r="B13677" t="str">
            <v>富马酸替诺福韦二吡呋酯片</v>
          </cell>
          <cell r="C13677" t="str">
            <v>成都倍特药业有限公司(原四川方向药业有限责任公司)</v>
          </cell>
          <cell r="D13677" t="str">
            <v>300mgx30片（薄膜衣片）</v>
          </cell>
        </row>
        <row r="13678">
          <cell r="A13678">
            <v>199114</v>
          </cell>
          <cell r="B13678" t="str">
            <v>百药煎</v>
          </cell>
          <cell r="C13678" t="str">
            <v>都江堰桐君堂中药饮片有限公司
</v>
          </cell>
          <cell r="D13678" t="str">
            <v>1gx6袋</v>
          </cell>
        </row>
        <row r="13679">
          <cell r="A13679">
            <v>188171</v>
          </cell>
          <cell r="B13679" t="str">
            <v>三七（冻干）</v>
          </cell>
          <cell r="C13679" t="str">
            <v>云南好农夫中药饮片有限公司</v>
          </cell>
          <cell r="D13679" t="str">
            <v>100g</v>
          </cell>
        </row>
        <row r="13680">
          <cell r="A13680">
            <v>199929</v>
          </cell>
          <cell r="B13680" t="str">
            <v>喜维家牌维生素C泡腾片(菠萝味)</v>
          </cell>
          <cell r="C13680" t="str">
            <v>南京优能生物科技有限公司	</v>
          </cell>
          <cell r="D13680" t="str">
            <v>4gx20片</v>
          </cell>
        </row>
        <row r="13681">
          <cell r="A13681">
            <v>199931</v>
          </cell>
          <cell r="B13681" t="str">
            <v>喜维家牌维生素C泡腾片(甜橙味)</v>
          </cell>
          <cell r="C13681" t="str">
            <v>南京优能生物科技有限公司	</v>
          </cell>
          <cell r="D13681" t="str">
            <v>4gx20片</v>
          </cell>
        </row>
        <row r="13682">
          <cell r="A13682">
            <v>193110</v>
          </cell>
          <cell r="B13682" t="str">
            <v>厄贝沙坦分散片</v>
          </cell>
          <cell r="C13682" t="str">
            <v>华润双鹤利民药业（济南）有限公司</v>
          </cell>
          <cell r="D13682" t="str">
            <v>0.15gx7片</v>
          </cell>
        </row>
        <row r="13683">
          <cell r="A13683">
            <v>156129</v>
          </cell>
          <cell r="B13683" t="str">
            <v>AirDr细颗粒物防护口罩</v>
          </cell>
          <cell r="C13683" t="str">
            <v>四川新天地环保科技有限公司</v>
          </cell>
          <cell r="D13683" t="str">
            <v>儿童装1个</v>
          </cell>
        </row>
        <row r="13684">
          <cell r="A13684">
            <v>169682</v>
          </cell>
          <cell r="B13684" t="str">
            <v>连花清瘟胶囊</v>
          </cell>
          <cell r="C13684" t="str">
            <v>石家庄以岭药业股份有限公司</v>
          </cell>
          <cell r="D13684" t="str">
            <v>0.35gx48粒</v>
          </cell>
        </row>
        <row r="13685">
          <cell r="A13685">
            <v>188287</v>
          </cell>
          <cell r="B13685" t="str">
            <v>胖大海</v>
          </cell>
          <cell r="C13685" t="str">
            <v>安徽淮仁堂药业股份有限公司</v>
          </cell>
          <cell r="D13685" t="str">
            <v>50g</v>
          </cell>
        </row>
        <row r="13686">
          <cell r="A13686">
            <v>194290</v>
          </cell>
          <cell r="B13686" t="str">
            <v>醋酸阿比特龙片</v>
          </cell>
          <cell r="C13686" t="str">
            <v>成都盛迪医药有限公司</v>
          </cell>
          <cell r="D13686" t="str">
            <v>0.25gx120片</v>
          </cell>
        </row>
        <row r="13687">
          <cell r="A13687">
            <v>201324</v>
          </cell>
          <cell r="B13687" t="str">
            <v>医用棉片达萌湿巾</v>
          </cell>
          <cell r="C13687" t="str">
            <v>四川滋兴生物科技有限公司</v>
          </cell>
          <cell r="D13687" t="str">
            <v>10片</v>
          </cell>
        </row>
        <row r="13688">
          <cell r="A13688">
            <v>201325</v>
          </cell>
          <cell r="B13688" t="str">
            <v>液体敷料医用洗护液</v>
          </cell>
          <cell r="C13688" t="str">
            <v>四川滋兴生物科技有限公司</v>
          </cell>
          <cell r="D13688" t="str">
            <v>2kg</v>
          </cell>
        </row>
        <row r="13689">
          <cell r="A13689">
            <v>124104</v>
          </cell>
          <cell r="B13689" t="str">
            <v>盐酸二甲双胍缓释片</v>
          </cell>
          <cell r="C13689" t="str">
            <v>正大天晴药业集团股份有限公司</v>
          </cell>
          <cell r="D13689" t="str">
            <v>0.5gx30片</v>
          </cell>
        </row>
        <row r="13690">
          <cell r="A13690">
            <v>187804</v>
          </cell>
          <cell r="B13690" t="str">
            <v>盐酸二甲双胍缓释片</v>
          </cell>
          <cell r="C13690" t="str">
            <v>正大天晴药业集团股份有限公司</v>
          </cell>
          <cell r="D13690" t="str">
            <v>0.5gx60片</v>
          </cell>
        </row>
        <row r="13691">
          <cell r="A13691">
            <v>105528</v>
          </cell>
          <cell r="B13691" t="str">
            <v>红药胶囊</v>
          </cell>
          <cell r="C13691" t="str">
            <v>云南康恩贝希陶药业有限公司</v>
          </cell>
          <cell r="D13691" t="str">
            <v>0.25gx12粒x2板</v>
          </cell>
        </row>
        <row r="13692">
          <cell r="A13692">
            <v>193426</v>
          </cell>
          <cell r="B13692" t="str">
            <v>哈药牌维生素C咀嚼片（甜橙味）</v>
          </cell>
          <cell r="C13692" t="str">
            <v>哈药集团三精制药四厂有限公司</v>
          </cell>
          <cell r="D13692" t="str">
            <v>14g（0.7gx20片）</v>
          </cell>
        </row>
        <row r="13693">
          <cell r="A13693">
            <v>193427</v>
          </cell>
          <cell r="B13693" t="str">
            <v>哈药牌维生素C咀嚼片（草莓味）</v>
          </cell>
          <cell r="C13693" t="str">
            <v>哈药集团三精制药四厂有限公司</v>
          </cell>
          <cell r="D13693" t="str">
            <v>14g（0.7gx20片）</v>
          </cell>
        </row>
        <row r="13694">
          <cell r="A13694">
            <v>198514</v>
          </cell>
          <cell r="B13694" t="str">
            <v>蜂胶芦荟胶</v>
          </cell>
          <cell r="C13694" t="str">
            <v>哈药集团三精制药四厂有限公司</v>
          </cell>
          <cell r="D13694" t="str">
            <v>45g</v>
          </cell>
        </row>
        <row r="13695">
          <cell r="A13695">
            <v>192624</v>
          </cell>
          <cell r="B13695" t="str">
            <v>玉泽皮肤屏障修护保湿霜</v>
          </cell>
          <cell r="C13695" t="str">
            <v>上海家化联合股份有限公司</v>
          </cell>
          <cell r="D13695" t="str">
            <v>50g</v>
          </cell>
        </row>
        <row r="13696">
          <cell r="A13696">
            <v>192625</v>
          </cell>
          <cell r="B13696" t="str">
            <v>玉泽皮肤屏障修护保湿水</v>
          </cell>
          <cell r="C13696" t="str">
            <v>上海家化联合股份有限公司</v>
          </cell>
          <cell r="D13696" t="str">
            <v>200ml</v>
          </cell>
        </row>
        <row r="13697">
          <cell r="A13697">
            <v>192626</v>
          </cell>
          <cell r="B13697" t="str">
            <v>玉泽皮肤屏障修护调理乳</v>
          </cell>
          <cell r="C13697" t="str">
            <v>上海家化联合股份有限公司</v>
          </cell>
          <cell r="D13697" t="str">
            <v>50ml</v>
          </cell>
        </row>
        <row r="13698">
          <cell r="A13698">
            <v>141873</v>
          </cell>
          <cell r="B13698" t="str">
            <v>中光牌泡腾含氯消毒片</v>
          </cell>
          <cell r="C13698" t="str">
            <v>成都中光洗消剂有限公司</v>
          </cell>
          <cell r="D13698" t="str">
            <v>1gx100片</v>
          </cell>
        </row>
        <row r="13699">
          <cell r="A13699">
            <v>194937</v>
          </cell>
          <cell r="B13699" t="str">
            <v>枸橼酸托法替布片</v>
          </cell>
          <cell r="C13699" t="str">
            <v>正大天晴药业集团南京顺欣制药有限公司</v>
          </cell>
          <cell r="D13699" t="str">
            <v>5mgx14片x2板</v>
          </cell>
        </row>
        <row r="13700">
          <cell r="A13700">
            <v>156944</v>
          </cell>
          <cell r="B13700" t="str">
            <v>丹参</v>
          </cell>
          <cell r="C13700" t="str">
            <v>其他生产厂家</v>
          </cell>
          <cell r="D13700" t="str">
            <v>段</v>
          </cell>
        </row>
        <row r="13701">
          <cell r="A13701">
            <v>186298</v>
          </cell>
          <cell r="B13701" t="str">
            <v>平贝母</v>
          </cell>
          <cell r="C13701" t="str">
            <v>其他生产厂家</v>
          </cell>
          <cell r="D13701" t="str">
            <v>净制</v>
          </cell>
        </row>
        <row r="13702">
          <cell r="A13702">
            <v>195858</v>
          </cell>
          <cell r="B13702" t="str">
            <v>臂式电子血压计</v>
          </cell>
          <cell r="C13702" t="str">
            <v>深圳市爱立康医疗股份有限公司</v>
          </cell>
          <cell r="D13702" t="str">
            <v>AES-U281</v>
          </cell>
        </row>
        <row r="13703">
          <cell r="A13703">
            <v>195859</v>
          </cell>
          <cell r="B13703" t="str">
            <v>臂式电子血压计</v>
          </cell>
          <cell r="C13703" t="str">
            <v>深圳市爱立康医疗股份有限公司</v>
          </cell>
          <cell r="D13703" t="str">
            <v>AES-U251</v>
          </cell>
        </row>
        <row r="13704">
          <cell r="A13704">
            <v>176522</v>
          </cell>
          <cell r="B13704" t="str">
            <v>夏枯草口服液</v>
          </cell>
          <cell r="C13704" t="str">
            <v>贵阳新天药业股份有限公司</v>
          </cell>
          <cell r="D13704" t="str">
            <v>10ml×6支（无蔗糖）</v>
          </cell>
        </row>
        <row r="13705">
          <cell r="A13705">
            <v>168992</v>
          </cell>
          <cell r="B13705" t="str">
            <v>酒大黄</v>
          </cell>
          <cell r="C13705" t="str">
            <v>其他生产厂家</v>
          </cell>
          <cell r="D13705" t="str">
            <v>酒炙</v>
          </cell>
        </row>
        <row r="13706">
          <cell r="A13706">
            <v>197588</v>
          </cell>
          <cell r="B13706" t="str">
            <v>陈皮</v>
          </cell>
          <cell r="C13706" t="str">
            <v>湖南药圣堂中药科技有限公司</v>
          </cell>
          <cell r="D13706" t="str">
            <v>60g</v>
          </cell>
        </row>
        <row r="13707">
          <cell r="A13707">
            <v>197589</v>
          </cell>
          <cell r="B13707" t="str">
            <v>赤小豆</v>
          </cell>
          <cell r="C13707" t="str">
            <v>湖南药圣堂中药科技有限公司</v>
          </cell>
          <cell r="D13707" t="str">
            <v>250g</v>
          </cell>
        </row>
        <row r="13708">
          <cell r="A13708">
            <v>197590</v>
          </cell>
          <cell r="B13708" t="str">
            <v>茯苓</v>
          </cell>
          <cell r="C13708" t="str">
            <v>湖南药圣堂中药科技有限公司</v>
          </cell>
          <cell r="D13708" t="str">
            <v>180g</v>
          </cell>
        </row>
        <row r="13709">
          <cell r="A13709">
            <v>197591</v>
          </cell>
          <cell r="B13709" t="str">
            <v>茯苓</v>
          </cell>
          <cell r="C13709" t="str">
            <v>湖南药圣堂中药科技有限公司</v>
          </cell>
          <cell r="D13709" t="str">
            <v>150g</v>
          </cell>
        </row>
        <row r="13710">
          <cell r="A13710">
            <v>155448</v>
          </cell>
          <cell r="B13710" t="str">
            <v>培哚普利叔丁胺片</v>
          </cell>
          <cell r="C13710" t="str">
            <v>上药东英(江苏)药业有限公司</v>
          </cell>
          <cell r="D13710" t="str">
            <v>2mgx24片</v>
          </cell>
        </row>
        <row r="13711">
          <cell r="A13711">
            <v>90336</v>
          </cell>
          <cell r="B13711" t="str">
            <v>阿拉坦五味丸</v>
          </cell>
          <cell r="C13711" t="str">
            <v>内蒙古大唐药业股份有限公司(内蒙古大唐药业有限公司)</v>
          </cell>
          <cell r="D13711" t="str">
            <v>3gx6袋</v>
          </cell>
        </row>
        <row r="13712">
          <cell r="A13712">
            <v>201085</v>
          </cell>
          <cell r="B13712" t="str">
            <v>盐酸决奈达隆片</v>
          </cell>
          <cell r="C13712" t="str">
            <v>石药集团欧意药业有限公司(原:石家庄欧意药业公司)</v>
          </cell>
          <cell r="D13712" t="str">
            <v>400mgx6片</v>
          </cell>
        </row>
        <row r="13713">
          <cell r="A13713">
            <v>201087</v>
          </cell>
          <cell r="B13713" t="str">
            <v>医用外固定四肢及关节支具</v>
          </cell>
          <cell r="C13713" t="str">
            <v>彪仕医技股份有限公司</v>
          </cell>
          <cell r="D13713" t="str">
            <v>2022（膝部）-XL</v>
          </cell>
        </row>
        <row r="13714">
          <cell r="A13714">
            <v>201090</v>
          </cell>
          <cell r="B13714" t="str">
            <v>液体敷料</v>
          </cell>
          <cell r="C13714" t="str">
            <v>福建同安堂生物科技有限公司</v>
          </cell>
          <cell r="D13714" t="str">
            <v>200ml(优英宝蚊不叮花露水)</v>
          </cell>
        </row>
        <row r="13715">
          <cell r="A13715">
            <v>115301</v>
          </cell>
          <cell r="B13715" t="str">
            <v>止嗽立效丸</v>
          </cell>
          <cell r="C13715" t="str">
            <v>山西华康药业股份有限公司</v>
          </cell>
          <cell r="D13715" t="str">
            <v>6gx6袋（水蜜丸）</v>
          </cell>
        </row>
        <row r="13716">
          <cell r="A13716">
            <v>160473</v>
          </cell>
          <cell r="B13716" t="str">
            <v>右旋糖酐铁口服溶液</v>
          </cell>
          <cell r="C13716" t="str">
            <v>康臣药业（内蒙古）有限责任公司</v>
          </cell>
          <cell r="D13716" t="str">
            <v>5ml:25mg(Fe)x5支</v>
          </cell>
        </row>
        <row r="13717">
          <cell r="A13717">
            <v>198592</v>
          </cell>
          <cell r="B13717" t="str">
            <v>医用剪</v>
          </cell>
          <cell r="C13717" t="str">
            <v>张家港市双银医疗器械有限公司</v>
          </cell>
          <cell r="D13717" t="str">
            <v>16cm  直尖头</v>
          </cell>
        </row>
        <row r="13718">
          <cell r="A13718">
            <v>87947</v>
          </cell>
          <cell r="B13718" t="str">
            <v>痹祺胶囊</v>
          </cell>
          <cell r="C13718" t="str">
            <v>天津达仁堂京万红药业有限公司(原：天津达仁堂达二)</v>
          </cell>
          <cell r="D13718" t="str">
            <v>0.3gx12粒x4板</v>
          </cell>
        </row>
        <row r="13719">
          <cell r="A13719">
            <v>199493</v>
          </cell>
          <cell r="B13719" t="str">
            <v>白柳皮控油平衡洗发露</v>
          </cell>
          <cell r="C13719" t="str">
            <v>美萃国际贸易（上海）有限公司</v>
          </cell>
          <cell r="D13719" t="str">
            <v>230ml</v>
          </cell>
        </row>
        <row r="13720">
          <cell r="A13720">
            <v>199494</v>
          </cell>
          <cell r="B13720" t="str">
            <v>款冬去屑止痒洗发露</v>
          </cell>
          <cell r="C13720" t="str">
            <v>美萃国际贸易（上海）有限公司</v>
          </cell>
          <cell r="D13720" t="str">
            <v>230ml</v>
          </cell>
        </row>
        <row r="13721">
          <cell r="A13721">
            <v>200114</v>
          </cell>
          <cell r="B13721" t="str">
            <v>止咳橘红口服液</v>
          </cell>
          <cell r="C13721" t="str">
            <v>广州诺金制药有限公司</v>
          </cell>
          <cell r="D13721" t="str">
            <v>10mlx12支</v>
          </cell>
        </row>
        <row r="13722">
          <cell r="A13722">
            <v>200607</v>
          </cell>
          <cell r="B13722" t="str">
            <v>富马酸伏诺拉生片</v>
          </cell>
          <cell r="C13722" t="str">
            <v>天津武田药品有限公司</v>
          </cell>
          <cell r="D13722" t="str">
            <v>20mgx7片</v>
          </cell>
        </row>
        <row r="13723">
          <cell r="A13723">
            <v>200848</v>
          </cell>
          <cell r="B13723" t="str">
            <v>盐酸曲唑酮片</v>
          </cell>
          <cell r="C13723" t="str">
            <v>重庆海默尼制药有限公司（重庆华昶制药有限公司）</v>
          </cell>
          <cell r="D13723" t="str">
            <v>50mgx30片</v>
          </cell>
        </row>
        <row r="13724">
          <cell r="A13724">
            <v>70463</v>
          </cell>
          <cell r="B13724" t="str">
            <v>坐珠达西</v>
          </cell>
          <cell r="C13724" t="str">
            <v>西藏甘露藏药股份有限公司</v>
          </cell>
          <cell r="D13724" t="str">
            <v>1gx6丸</v>
          </cell>
        </row>
        <row r="13725">
          <cell r="A13725">
            <v>160711</v>
          </cell>
          <cell r="B13725" t="str">
            <v>福多司坦片</v>
          </cell>
          <cell r="C13725" t="str">
            <v>江苏正大丰海制药有限公司(江苏省黄海药业有限公司)</v>
          </cell>
          <cell r="D13725" t="str">
            <v>0.2gx12片</v>
          </cell>
        </row>
        <row r="13726">
          <cell r="A13726">
            <v>171176</v>
          </cell>
          <cell r="B13726" t="str">
            <v>肉蔻五味丸</v>
          </cell>
          <cell r="C13726" t="str">
            <v>内蒙古大唐药业股份有限公司(内蒙古大唐药业有限公司)</v>
          </cell>
          <cell r="D13726" t="str">
            <v>30粒x3板(水丸)</v>
          </cell>
        </row>
        <row r="13727">
          <cell r="A13727">
            <v>189314</v>
          </cell>
          <cell r="B13727" t="str">
            <v>补金片</v>
          </cell>
          <cell r="C13727" t="str">
            <v>通化百信药业有限公司</v>
          </cell>
          <cell r="D13727" t="str">
            <v>0.25gx110片(薄膜衣片)</v>
          </cell>
        </row>
        <row r="13728">
          <cell r="A13728">
            <v>200901</v>
          </cell>
          <cell r="B13728" t="str">
            <v>二十五味肺病丸</v>
          </cell>
          <cell r="C13728" t="str">
            <v>西藏甘露藏药股份有限公司</v>
          </cell>
          <cell r="D13728" t="str">
            <v>0.5gx40丸</v>
          </cell>
        </row>
        <row r="13729">
          <cell r="A13729">
            <v>198701</v>
          </cell>
          <cell r="B13729" t="str">
            <v>七十味珍珠丸</v>
          </cell>
          <cell r="C13729" t="str">
            <v>西藏甘露藏药股份有限公司</v>
          </cell>
          <cell r="D13729" t="str">
            <v>1gx6丸（水丸）</v>
          </cell>
        </row>
        <row r="13730">
          <cell r="A13730">
            <v>199874</v>
          </cell>
          <cell r="B13730" t="str">
            <v>净山楂</v>
          </cell>
          <cell r="C13730" t="str">
            <v>安徽九合堂国药有限公司</v>
          </cell>
          <cell r="D13730" t="str">
            <v>60g</v>
          </cell>
        </row>
        <row r="13731">
          <cell r="A13731">
            <v>201045</v>
          </cell>
          <cell r="B13731" t="str">
            <v>黑果枸杞</v>
          </cell>
          <cell r="C13731" t="str">
            <v>湖北金贵中药饮片有限公司</v>
          </cell>
          <cell r="D13731" t="str">
            <v>60g</v>
          </cell>
        </row>
        <row r="13732">
          <cell r="A13732">
            <v>124080</v>
          </cell>
          <cell r="B13732" t="str">
            <v>奥美沙坦酯片</v>
          </cell>
          <cell r="C13732" t="str">
            <v>第一三共制药(上海)有限公司</v>
          </cell>
          <cell r="D13732" t="str">
            <v>20mgx7片</v>
          </cell>
        </row>
        <row r="13733">
          <cell r="A13733">
            <v>163099</v>
          </cell>
          <cell r="B13733" t="str">
            <v>羧甲司坦口服溶液</v>
          </cell>
          <cell r="C13733" t="str">
            <v>广东众生药业股份有限公司</v>
          </cell>
          <cell r="D13733" t="str">
            <v>10ml：0.5gx10支</v>
          </cell>
        </row>
        <row r="13734">
          <cell r="A13734">
            <v>189343</v>
          </cell>
          <cell r="B13734" t="str">
            <v>盐酸伐地那非片</v>
          </cell>
          <cell r="C13734" t="str">
            <v>Bayer AG</v>
          </cell>
          <cell r="D13734" t="str">
            <v>20mgx4片</v>
          </cell>
        </row>
        <row r="13735">
          <cell r="A13735">
            <v>189944</v>
          </cell>
          <cell r="B13735" t="str">
            <v>维生素C钙胶囊</v>
          </cell>
          <cell r="C13735" t="str">
            <v>四川厚生天佐药业有限公司</v>
          </cell>
          <cell r="D13735" t="str">
            <v>0.426g*12粒</v>
          </cell>
        </row>
        <row r="13736">
          <cell r="A13736">
            <v>193751</v>
          </cell>
          <cell r="B13736" t="str">
            <v>铁皮石斛</v>
          </cell>
          <cell r="C13736" t="str">
            <v>霍山县天下泽雨生物科技发展有限公司</v>
          </cell>
          <cell r="D13736" t="str">
            <v>20gx1瓶</v>
          </cell>
        </row>
        <row r="13737">
          <cell r="A13737">
            <v>193752</v>
          </cell>
          <cell r="B13737" t="str">
            <v>破壁灵芝孢子粉</v>
          </cell>
          <cell r="C13737" t="str">
            <v>霍山县天下泽雨生物科技发展有限公司</v>
          </cell>
          <cell r="D13737" t="str">
            <v>1gx30袋</v>
          </cell>
        </row>
        <row r="13738">
          <cell r="A13738">
            <v>181365</v>
          </cell>
          <cell r="B13738" t="str">
            <v>硝酸甘油软膏</v>
          </cell>
          <cell r="C13738" t="str">
            <v>协和药业有限公司</v>
          </cell>
          <cell r="D13738" t="str">
            <v>10g</v>
          </cell>
        </row>
        <row r="13739">
          <cell r="A13739">
            <v>195888</v>
          </cell>
          <cell r="B13739" t="str">
            <v>布洛芬缓释胶囊</v>
          </cell>
          <cell r="C13739" t="str">
            <v>中美天津史克制药有限公司</v>
          </cell>
          <cell r="D13739" t="str">
            <v>0.3gx12粒x2板</v>
          </cell>
        </row>
        <row r="13740">
          <cell r="A13740">
            <v>197753</v>
          </cell>
          <cell r="B13740" t="str">
            <v>酒精消毒液</v>
          </cell>
          <cell r="C13740" t="str">
            <v>太极集团.四川太极制药有限公司</v>
          </cell>
          <cell r="D13740" t="str">
            <v>75%200ml</v>
          </cell>
        </row>
        <row r="13741">
          <cell r="A13741">
            <v>181045</v>
          </cell>
          <cell r="B13741" t="str">
            <v>盐酸布替萘芬喷雾剂</v>
          </cell>
          <cell r="C13741" t="str">
            <v>鲁南贝特制药有限公司(原山东鲁南贝特制药有限公司)</v>
          </cell>
          <cell r="D13741" t="str">
            <v>10ml：0.1g</v>
          </cell>
        </row>
        <row r="13742">
          <cell r="A13742">
            <v>183621</v>
          </cell>
          <cell r="B13742" t="str">
            <v>益生菌粉</v>
          </cell>
          <cell r="C13742" t="str">
            <v>深圳市均乐生物科技有限公司</v>
          </cell>
          <cell r="D13742" t="str">
            <v>9g（1.5gx6袋）</v>
          </cell>
        </row>
        <row r="13743">
          <cell r="A13743">
            <v>198923</v>
          </cell>
          <cell r="B13743" t="str">
            <v>液体伤口敷料</v>
          </cell>
          <cell r="C13743" t="str">
            <v>浙江朗柯生物工程有限公司</v>
          </cell>
          <cell r="D13743" t="str">
            <v>50ml 生理性海水+芦荟粉</v>
          </cell>
        </row>
        <row r="13744">
          <cell r="A13744">
            <v>199763</v>
          </cell>
          <cell r="B13744" t="str">
            <v>柴胡舒肝丸</v>
          </cell>
          <cell r="C13744" t="str">
            <v>辽宁金丹药业有限公司</v>
          </cell>
          <cell r="D13744" t="str">
            <v>10gx10丸(大蜜丸)</v>
          </cell>
        </row>
        <row r="13745">
          <cell r="A13745">
            <v>181449</v>
          </cell>
          <cell r="B13745" t="str">
            <v>甲磺酸阿帕替尼片</v>
          </cell>
          <cell r="C13745" t="str">
            <v>江苏恒瑞医药股份有限公司</v>
          </cell>
          <cell r="D13745" t="str">
            <v>0.25gx10片x3板</v>
          </cell>
        </row>
        <row r="13746">
          <cell r="A13746">
            <v>200074</v>
          </cell>
          <cell r="B13746" t="str">
            <v>复方板蓝根颗粒</v>
          </cell>
          <cell r="C13746" t="str">
            <v>广州诺金制药有限公司</v>
          </cell>
          <cell r="D13746" t="str">
            <v>15gx20袋</v>
          </cell>
        </row>
        <row r="13747">
          <cell r="A13747">
            <v>200075</v>
          </cell>
          <cell r="B13747" t="str">
            <v>依折麦布片</v>
          </cell>
          <cell r="C13747" t="str">
            <v>MSD International GmbH</v>
          </cell>
          <cell r="D13747" t="str">
            <v>10mgx30片</v>
          </cell>
        </row>
        <row r="13748">
          <cell r="A13748">
            <v>131686</v>
          </cell>
          <cell r="B13748" t="str">
            <v>咳特灵胶囊</v>
          </cell>
          <cell r="C13748" t="str">
            <v>广州诺金制药有限公司</v>
          </cell>
          <cell r="D13748" t="str">
            <v>12粒x2板</v>
          </cell>
        </row>
        <row r="13749">
          <cell r="A13749">
            <v>169329</v>
          </cell>
          <cell r="B13749" t="str">
            <v>消风止痒颗粒</v>
          </cell>
          <cell r="C13749" t="str">
            <v>吉林紫鑫药业股份有限公司</v>
          </cell>
          <cell r="D13749" t="str">
            <v>15gx16袋</v>
          </cell>
        </row>
        <row r="13750">
          <cell r="A13750">
            <v>194147</v>
          </cell>
          <cell r="B13750" t="str">
            <v>田七痛经胶囊</v>
          </cell>
          <cell r="C13750" t="str">
            <v>广州诺金制药有限公司</v>
          </cell>
          <cell r="D13750" t="str">
            <v>0.4gx12粒x2板</v>
          </cell>
        </row>
        <row r="13751">
          <cell r="A13751">
            <v>200085</v>
          </cell>
          <cell r="B13751" t="str">
            <v>小儿七星茶颗粒</v>
          </cell>
          <cell r="C13751" t="str">
            <v>广州诺金制药有限公司</v>
          </cell>
          <cell r="D13751" t="str">
            <v>7gx12袋</v>
          </cell>
        </row>
        <row r="13752">
          <cell r="A13752">
            <v>200082</v>
          </cell>
          <cell r="B13752" t="str">
            <v>百合固金片</v>
          </cell>
          <cell r="C13752" t="str">
            <v>广州诺金制药有限公司</v>
          </cell>
          <cell r="D13752" t="str">
            <v>0.4gx45片(薄膜衣)</v>
          </cell>
        </row>
        <row r="13753">
          <cell r="A13753">
            <v>200083</v>
          </cell>
          <cell r="B13753" t="str">
            <v>参苓白术散</v>
          </cell>
          <cell r="C13753" t="str">
            <v>广州诺金制药有限公司</v>
          </cell>
          <cell r="D13753" t="str">
            <v>9gx10袋</v>
          </cell>
        </row>
        <row r="13754">
          <cell r="A13754">
            <v>160080</v>
          </cell>
          <cell r="B13754" t="str">
            <v>欧缇抑菌喷剂（男士专用）</v>
          </cell>
          <cell r="C13754" t="str">
            <v>江苏普莱医药生物技术有限公司</v>
          </cell>
          <cell r="D13754" t="str">
            <v>30ml(A瓶29mlxB瓶1ml)</v>
          </cell>
        </row>
        <row r="13755">
          <cell r="A13755">
            <v>121572</v>
          </cell>
          <cell r="B13755" t="str">
            <v>复方氢溴酸右美沙芬糖浆(儿童用)</v>
          </cell>
          <cell r="C13755" t="str">
            <v>湖北凤凰白云山药业有限公司</v>
          </cell>
          <cell r="D13755" t="str">
            <v>60ml</v>
          </cell>
        </row>
        <row r="13756">
          <cell r="A13756">
            <v>128742</v>
          </cell>
          <cell r="B13756" t="str">
            <v>低频治疗器</v>
          </cell>
          <cell r="C13756" t="str">
            <v>欧姆龙(大连)有限公司</v>
          </cell>
          <cell r="D13756" t="str">
            <v>HV-F1200</v>
          </cell>
        </row>
        <row r="13757">
          <cell r="A13757">
            <v>191766</v>
          </cell>
          <cell r="B13757" t="str">
            <v>骨舒冷敷凝胶</v>
          </cell>
          <cell r="C13757" t="str">
            <v>陕西健驰生物药业有限公司</v>
          </cell>
          <cell r="D13757" t="str">
            <v>万痛筋骨型 30ml</v>
          </cell>
        </row>
        <row r="13758">
          <cell r="A13758">
            <v>195172</v>
          </cell>
          <cell r="B13758" t="str">
            <v>孟鲁司特钠片</v>
          </cell>
          <cell r="C13758" t="str">
            <v>四川大冢制药有限公司(四川锡成大冢制药有限公司)</v>
          </cell>
          <cell r="D13758" t="str">
            <v>10mgx7片x2板(薄膜衣)</v>
          </cell>
        </row>
        <row r="13759">
          <cell r="A13759">
            <v>195173</v>
          </cell>
          <cell r="B13759" t="str">
            <v>孟鲁司特钠咀嚼片</v>
          </cell>
          <cell r="C13759" t="str">
            <v>四川大冢制药有限公司(四川锡成大冢制药有限公司)</v>
          </cell>
          <cell r="D13759" t="str">
            <v>5mgx7片x2板</v>
          </cell>
        </row>
        <row r="13760">
          <cell r="A13760">
            <v>195840</v>
          </cell>
          <cell r="B13760" t="str">
            <v>复合维生素片</v>
          </cell>
          <cell r="C13760" t="str">
            <v>拜耳医药保健有限公司启东分公司</v>
          </cell>
          <cell r="D13760" t="str">
            <v>40片</v>
          </cell>
        </row>
        <row r="13761">
          <cell r="A13761">
            <v>182476</v>
          </cell>
          <cell r="B13761" t="str">
            <v>复方氢溴酸右美沙芬糖浆</v>
          </cell>
          <cell r="C13761" t="str">
            <v>湖北凤凰白云山药业有限公司</v>
          </cell>
          <cell r="D13761" t="str">
            <v>120ml</v>
          </cell>
        </row>
        <row r="13762">
          <cell r="A13762">
            <v>197799</v>
          </cell>
          <cell r="B13762" t="str">
            <v>哈雷防护口罩</v>
          </cell>
          <cell r="C13762" t="str">
            <v>广州市哈雷日用品有限公司</v>
          </cell>
          <cell r="D13762" t="str">
            <v>KN95  L-103V  2只</v>
          </cell>
        </row>
        <row r="13763">
          <cell r="A13763">
            <v>198312</v>
          </cell>
          <cell r="B13763" t="str">
            <v>环硅酸锆钠散</v>
          </cell>
          <cell r="C13763" t="str">
            <v>AndersonBrecon, Inc.</v>
          </cell>
          <cell r="D13763" t="str">
            <v>10gx3袋</v>
          </cell>
        </row>
        <row r="13764">
          <cell r="A13764">
            <v>198722</v>
          </cell>
          <cell r="B13764" t="str">
            <v>小儿氨酚烷胺颗粒</v>
          </cell>
          <cell r="C13764" t="str">
            <v>葵花药业集团(唐山)生物制药有限公司</v>
          </cell>
          <cell r="D13764" t="str">
            <v>6gx15袋</v>
          </cell>
        </row>
        <row r="13765">
          <cell r="A13765">
            <v>201253</v>
          </cell>
          <cell r="B13765" t="str">
            <v>生理性海水鼻腔喷雾器（鼻朗）</v>
          </cell>
          <cell r="C13765" t="str">
            <v>浙江朗柯生物工程有限公司</v>
          </cell>
          <cell r="D13765" t="str">
            <v>79ml</v>
          </cell>
        </row>
        <row r="13766">
          <cell r="A13766">
            <v>201255</v>
          </cell>
          <cell r="B13766" t="str">
            <v>红花清肝十三味丸</v>
          </cell>
          <cell r="C13766" t="str">
            <v>内蒙古大唐药业股份有限公司(内蒙古大唐药业有限公司)</v>
          </cell>
          <cell r="D13766" t="str">
            <v>0.2gx30粒x2板(水丸)</v>
          </cell>
        </row>
        <row r="13767">
          <cell r="A13767">
            <v>201252</v>
          </cell>
          <cell r="B13767" t="str">
            <v>生理性海水鼻腔喷雾器（鼻朗）</v>
          </cell>
          <cell r="C13767" t="str">
            <v>浙江朗柯生物工程有限公司</v>
          </cell>
          <cell r="D13767" t="str">
            <v>80ml</v>
          </cell>
        </row>
        <row r="13768">
          <cell r="A13768">
            <v>187683</v>
          </cell>
          <cell r="B13768" t="str">
            <v>熊去氧胆酸片</v>
          </cell>
          <cell r="C13768" t="str">
            <v>武汉普元药业有限责任公司</v>
          </cell>
          <cell r="D13768" t="str">
            <v>0.25gx12片x1板</v>
          </cell>
        </row>
        <row r="13769">
          <cell r="A13769">
            <v>118866</v>
          </cell>
          <cell r="B13769" t="str">
            <v>阿司匹林肠溶胶囊</v>
          </cell>
          <cell r="C13769" t="str">
            <v>永信药品工业（昆山）股份有限公司</v>
          </cell>
          <cell r="D13769" t="str">
            <v>0.1gx30粒</v>
          </cell>
        </row>
        <row r="13770">
          <cell r="A13770">
            <v>184837</v>
          </cell>
          <cell r="B13770" t="str">
            <v>聚氨酯避孕套</v>
          </cell>
          <cell r="C13770" t="str">
            <v>冈本株式会社</v>
          </cell>
          <cell r="D13770" t="str">
            <v>6片(冈本0.02)(54±2mm)</v>
          </cell>
        </row>
        <row r="13771">
          <cell r="A13771">
            <v>122301</v>
          </cell>
          <cell r="B13771" t="str">
            <v>枸橼酸坦度螺酮胶囊</v>
          </cell>
          <cell r="C13771" t="str">
            <v>四川科瑞德制药有限公司</v>
          </cell>
          <cell r="D13771" t="str">
            <v>5mgx24粒</v>
          </cell>
        </row>
        <row r="13772">
          <cell r="A13772">
            <v>199229</v>
          </cell>
          <cell r="B13772" t="str">
            <v>润本卫生湿巾(含酒精)</v>
          </cell>
          <cell r="C13772" t="str">
            <v>润本生物技术股份有限公司</v>
          </cell>
          <cell r="D13772" t="str">
            <v>188mmx140mmx20片</v>
          </cell>
        </row>
        <row r="13773">
          <cell r="A13773">
            <v>117683</v>
          </cell>
          <cell r="B13773" t="str">
            <v>盐酸氮卓斯汀滴眼液</v>
          </cell>
          <cell r="C13773" t="str">
            <v>广东众生药业股份有限公司</v>
          </cell>
          <cell r="D13773" t="str">
            <v>6ml（0.05%）</v>
          </cell>
        </row>
        <row r="13774">
          <cell r="A13774">
            <v>193509</v>
          </cell>
          <cell r="B13774" t="str">
            <v>盐酸贝尼地平片</v>
          </cell>
          <cell r="C13774" t="str">
            <v>山东华素制药有限公司</v>
          </cell>
          <cell r="D13774" t="str">
            <v>8mgx7片</v>
          </cell>
        </row>
        <row r="13775">
          <cell r="A13775">
            <v>201029</v>
          </cell>
          <cell r="B13775" t="str">
            <v>复方环磷酰胺片</v>
          </cell>
          <cell r="C13775" t="str">
            <v>通化茂祥制药有限公司</v>
          </cell>
          <cell r="D13775" t="str">
            <v>12片x2板</v>
          </cell>
        </row>
        <row r="13776">
          <cell r="A13776">
            <v>201093</v>
          </cell>
          <cell r="B13776" t="str">
            <v>腰椎固定器</v>
          </cell>
          <cell r="C13776" t="str">
            <v>彪仕医技股份有限公司</v>
          </cell>
          <cell r="D13776" t="str">
            <v>2168（S）</v>
          </cell>
        </row>
        <row r="13777">
          <cell r="A13777">
            <v>201088</v>
          </cell>
          <cell r="B13777" t="str">
            <v>液体敷料</v>
          </cell>
          <cell r="C13777" t="str">
            <v>福建同安堂生物科技有限公司</v>
          </cell>
          <cell r="D13777" t="str">
            <v>200ml（优英宝驱蚊虫花露水）</v>
          </cell>
        </row>
        <row r="13778">
          <cell r="A13778">
            <v>201089</v>
          </cell>
          <cell r="B13778" t="str">
            <v>医用外固定四肢及关节支具</v>
          </cell>
          <cell r="C13778" t="str">
            <v>彪仕医技股份有限公司</v>
          </cell>
          <cell r="D13778" t="str">
            <v>1001（S）</v>
          </cell>
        </row>
        <row r="13779">
          <cell r="A13779">
            <v>201094</v>
          </cell>
          <cell r="B13779" t="str">
            <v>医用外固定四肢及关节支具</v>
          </cell>
          <cell r="C13779" t="str">
            <v>彪仕医技股份有限公司</v>
          </cell>
          <cell r="D13779" t="str">
            <v>2085（S）</v>
          </cell>
        </row>
        <row r="13780">
          <cell r="A13780">
            <v>201113</v>
          </cell>
          <cell r="B13780" t="str">
            <v>薏苡仁</v>
          </cell>
          <cell r="C13780" t="str">
            <v>安徽九合堂国药有限公司</v>
          </cell>
          <cell r="D13780" t="str">
            <v>300g</v>
          </cell>
        </row>
        <row r="13781">
          <cell r="A13781">
            <v>201118</v>
          </cell>
          <cell r="B13781" t="str">
            <v>薏苡仁</v>
          </cell>
          <cell r="C13781" t="str">
            <v>安徽九合堂国药有限公司</v>
          </cell>
          <cell r="D13781" t="str">
            <v>150g</v>
          </cell>
        </row>
        <row r="13782">
          <cell r="A13782">
            <v>201122</v>
          </cell>
          <cell r="B13782" t="str">
            <v>茯苓</v>
          </cell>
          <cell r="C13782" t="str">
            <v>安徽九合堂国药有限公司</v>
          </cell>
          <cell r="D13782" t="str">
            <v>120g</v>
          </cell>
        </row>
        <row r="13783">
          <cell r="A13783">
            <v>98373</v>
          </cell>
          <cell r="B13783" t="str">
            <v>注射用雷替曲塞</v>
          </cell>
          <cell r="C13783" t="str">
            <v>南京正大天晴制药有限公司</v>
          </cell>
          <cell r="D13783" t="str">
            <v>2mg</v>
          </cell>
        </row>
        <row r="13784">
          <cell r="A13784">
            <v>186912</v>
          </cell>
          <cell r="B13784" t="str">
            <v>马来酸阿法替尼片</v>
          </cell>
          <cell r="C13784" t="str">
            <v>德国Boehringer Ingelheim Pharma GmbH＆Co.KG</v>
          </cell>
          <cell r="D13784" t="str">
            <v>40mgx7片</v>
          </cell>
        </row>
        <row r="13785">
          <cell r="A13785">
            <v>95758</v>
          </cell>
          <cell r="B13785" t="str">
            <v>糠甾醇片</v>
          </cell>
          <cell r="C13785" t="str">
            <v>济宁市安康制药有限责任公司</v>
          </cell>
          <cell r="D13785" t="str">
            <v>40mgx100片</v>
          </cell>
        </row>
        <row r="13786">
          <cell r="A13786">
            <v>57738</v>
          </cell>
          <cell r="B13786" t="str">
            <v>甲硝唑凝胶</v>
          </cell>
          <cell r="C13786" t="str">
            <v>湖北康正药业有限公司</v>
          </cell>
          <cell r="D13786" t="str">
            <v>10g:75mg</v>
          </cell>
        </row>
        <row r="13787">
          <cell r="A13787">
            <v>194883</v>
          </cell>
          <cell r="B13787" t="str">
            <v>复方鳖甲软肝片</v>
          </cell>
          <cell r="C13787" t="str">
            <v>内蒙古福瑞医疗科技股份有限公司</v>
          </cell>
          <cell r="D13787" t="str">
            <v>0.5gx36片</v>
          </cell>
        </row>
        <row r="13788">
          <cell r="A13788">
            <v>197693</v>
          </cell>
          <cell r="B13788" t="str">
            <v>盐酸普拉克索缓释片</v>
          </cell>
          <cell r="C13788" t="str">
            <v>德国Boehringer Ingelheim Pharma GmbH＆Co.KG</v>
          </cell>
          <cell r="D13788" t="str">
            <v>0.75mgx10片</v>
          </cell>
        </row>
        <row r="13789">
          <cell r="A13789">
            <v>197698</v>
          </cell>
          <cell r="B13789" t="str">
            <v>自吸过滤式防颗粒物呼吸器</v>
          </cell>
          <cell r="C13789" t="str">
            <v>厦门丽厦医疗科技有限公司</v>
          </cell>
          <cell r="D13789" t="str">
            <v>1只</v>
          </cell>
        </row>
        <row r="13790">
          <cell r="A13790">
            <v>59879</v>
          </cell>
          <cell r="B13790" t="str">
            <v>奥美拉唑肠溶胶囊</v>
          </cell>
          <cell r="C13790" t="str">
            <v>常州四药制药有限公司</v>
          </cell>
          <cell r="D13790" t="str">
            <v>20mgx14片</v>
          </cell>
        </row>
        <row r="13791">
          <cell r="A13791">
            <v>93436</v>
          </cell>
          <cell r="B13791" t="str">
            <v>艾地苯醌片</v>
          </cell>
          <cell r="C13791" t="str">
            <v>深圳海王药业有限公司</v>
          </cell>
          <cell r="D13791" t="str">
            <v>30mgx12片</v>
          </cell>
        </row>
        <row r="13792">
          <cell r="A13792">
            <v>130104</v>
          </cell>
          <cell r="B13792" t="str">
            <v>葛兰心宁软胶囊</v>
          </cell>
          <cell r="C13792" t="str">
            <v>西安千禾药业股份有限公司</v>
          </cell>
          <cell r="D13792" t="str">
            <v>0.58gx12粒x2板</v>
          </cell>
        </row>
        <row r="13793">
          <cell r="A13793">
            <v>131155</v>
          </cell>
          <cell r="B13793" t="str">
            <v>苯溴马隆胶囊</v>
          </cell>
          <cell r="C13793" t="str">
            <v>昆山龙灯瑞迪制药有限公司</v>
          </cell>
          <cell r="D13793" t="str">
            <v>50mgx10片</v>
          </cell>
        </row>
        <row r="13794">
          <cell r="A13794">
            <v>156065</v>
          </cell>
          <cell r="B13794" t="str">
            <v>乌苯美司胶囊</v>
          </cell>
          <cell r="C13794" t="str">
            <v>成都苑东生物制药股份有限公司（原成都苑东药业有限公司）</v>
          </cell>
          <cell r="D13794" t="str">
            <v>10mgx9粒</v>
          </cell>
        </row>
        <row r="13795">
          <cell r="A13795">
            <v>161949</v>
          </cell>
          <cell r="B13795" t="str">
            <v>复合乳酸菌肠溶胶囊</v>
          </cell>
          <cell r="C13795" t="str">
            <v>江苏美通制药有限公司(泰州美通药业有限公司)</v>
          </cell>
          <cell r="D13795" t="str">
            <v>0.33gx12粒</v>
          </cell>
        </row>
        <row r="13796">
          <cell r="A13796">
            <v>199236</v>
          </cell>
          <cell r="B13796" t="str">
            <v>一次性使用医用口罩</v>
          </cell>
          <cell r="C13796" t="str">
            <v>广东隆赋药业股份有限公司（广东隆赋药业有限公司）</v>
          </cell>
          <cell r="D13796" t="str">
            <v>耳挂式：175mmx95mm 10个</v>
          </cell>
        </row>
        <row r="13797">
          <cell r="A13797">
            <v>199224</v>
          </cell>
          <cell r="B13797" t="str">
            <v>心脑健胶囊</v>
          </cell>
          <cell r="C13797" t="str">
            <v>上海世康特制药有限公司</v>
          </cell>
          <cell r="D13797" t="str">
            <v>0.1gx36粒</v>
          </cell>
        </row>
        <row r="13798">
          <cell r="A13798">
            <v>199211</v>
          </cell>
          <cell r="B13798" t="str">
            <v>聚苯乙烯磺酸钙散剂</v>
          </cell>
          <cell r="C13798" t="str">
            <v>兴和制药（中国）有限公司</v>
          </cell>
          <cell r="D13798" t="str">
            <v>5gx9袋</v>
          </cell>
        </row>
        <row r="13799">
          <cell r="A13799">
            <v>200134</v>
          </cell>
          <cell r="B13799" t="str">
            <v>腹部固定器</v>
          </cell>
          <cell r="C13799" t="str">
            <v>浙江瑞瀚医疗器材制造有限公司</v>
          </cell>
          <cell r="D13799" t="str">
            <v>EB-501  L</v>
          </cell>
        </row>
        <row r="13800">
          <cell r="A13800">
            <v>200135</v>
          </cell>
          <cell r="B13800" t="str">
            <v>腹部固定器</v>
          </cell>
          <cell r="C13800" t="str">
            <v>浙江瑞瀚医疗器材制造有限公司</v>
          </cell>
          <cell r="D13800" t="str">
            <v>EB-501  XL</v>
          </cell>
        </row>
        <row r="13801">
          <cell r="A13801">
            <v>200136</v>
          </cell>
          <cell r="B13801" t="str">
            <v>踝关节固定带</v>
          </cell>
          <cell r="C13801" t="str">
            <v>浙江瑞瀚医疗器材制造有限公司</v>
          </cell>
          <cell r="D13801" t="str">
            <v>ES-901  L</v>
          </cell>
        </row>
        <row r="13802">
          <cell r="A13802">
            <v>200137</v>
          </cell>
          <cell r="B13802" t="str">
            <v>踝关节固定带</v>
          </cell>
          <cell r="C13802" t="str">
            <v>浙江瑞瀚医疗器材制造有限公司</v>
          </cell>
          <cell r="D13802" t="str">
            <v>ES-901  M</v>
          </cell>
        </row>
        <row r="13803">
          <cell r="A13803">
            <v>200138</v>
          </cell>
          <cell r="B13803" t="str">
            <v>踝关节固定带</v>
          </cell>
          <cell r="C13803" t="str">
            <v>浙江瑞瀚医疗器材制造有限公司</v>
          </cell>
          <cell r="D13803" t="str">
            <v>ES-901  XL</v>
          </cell>
        </row>
        <row r="13804">
          <cell r="A13804">
            <v>192847</v>
          </cell>
          <cell r="B13804" t="str">
            <v>赖氨酸磷酸氢钙颗粒</v>
          </cell>
          <cell r="C13804" t="str">
            <v>比智高药业有限公司（吉林百姓堂药业有限公司）</v>
          </cell>
          <cell r="D13804" t="str">
            <v>5gx12袋x3盒</v>
          </cell>
        </row>
        <row r="13805">
          <cell r="A13805">
            <v>168993</v>
          </cell>
          <cell r="B13805" t="str">
            <v>肉桂</v>
          </cell>
          <cell r="C13805" t="str">
            <v>其他生产厂家</v>
          </cell>
          <cell r="D13805" t="str">
            <v>丝</v>
          </cell>
        </row>
        <row r="13806">
          <cell r="A13806">
            <v>196317</v>
          </cell>
          <cell r="B13806" t="str">
            <v>滴适宝维生素D3滴液</v>
          </cell>
          <cell r="C13806" t="str">
            <v>Natural Vitamin  Direct Inc（加拿大）</v>
          </cell>
          <cell r="D13806" t="str">
            <v>2.8ml</v>
          </cell>
        </row>
        <row r="13807">
          <cell r="A13807">
            <v>135431</v>
          </cell>
          <cell r="B13807" t="str">
            <v>盐酸罗格列酮胶囊</v>
          </cell>
          <cell r="C13807" t="str">
            <v>江苏黄河药业股份有限公司</v>
          </cell>
          <cell r="D13807" t="str">
            <v>4mgx12粒</v>
          </cell>
        </row>
        <row r="13808">
          <cell r="A13808">
            <v>195688</v>
          </cell>
          <cell r="B13808" t="str">
            <v>聚氨酯避孕套</v>
          </cell>
          <cell r="C13808" t="str">
            <v>兰州科天健康科技股份有限公司</v>
          </cell>
          <cell r="D13808" t="str">
            <v>光面 54mm 2只(零感)</v>
          </cell>
        </row>
        <row r="13809">
          <cell r="A13809">
            <v>171351</v>
          </cell>
          <cell r="B13809" t="str">
            <v>复方土荆皮凝胶</v>
          </cell>
          <cell r="C13809" t="str">
            <v>合肥立方制药股份有限公司</v>
          </cell>
          <cell r="D13809" t="str">
            <v>10g</v>
          </cell>
        </row>
        <row r="13810">
          <cell r="A13810">
            <v>190275</v>
          </cell>
          <cell r="B13810" t="str">
            <v>硅凝胶 Dermatix Ultra Gel</v>
          </cell>
          <cell r="C13810" t="str">
            <v>Hanson Medical,Inc</v>
          </cell>
          <cell r="D13810" t="str">
            <v>15g</v>
          </cell>
        </row>
        <row r="13811">
          <cell r="A13811">
            <v>200113</v>
          </cell>
          <cell r="B13811" t="str">
            <v>西洋参</v>
          </cell>
          <cell r="C13811" t="str">
            <v>威州许氏洋参(南京)有限公司</v>
          </cell>
          <cell r="D13811" t="str">
            <v>50g122#</v>
          </cell>
        </row>
        <row r="13812">
          <cell r="A13812">
            <v>200148</v>
          </cell>
          <cell r="B13812" t="str">
            <v>胸部固定带</v>
          </cell>
          <cell r="C13812" t="str">
            <v>浙江瑞瀚医疗器材制造有限公司</v>
          </cell>
          <cell r="D13812" t="str">
            <v>EB-586  M</v>
          </cell>
        </row>
        <row r="13813">
          <cell r="A13813">
            <v>200145</v>
          </cell>
          <cell r="B13813" t="str">
            <v>膝部固定带</v>
          </cell>
          <cell r="C13813" t="str">
            <v>浙江瑞瀚医疗器材制造有限公司</v>
          </cell>
          <cell r="D13813" t="str">
            <v>ES-701  L</v>
          </cell>
        </row>
        <row r="13814">
          <cell r="A13814">
            <v>200146</v>
          </cell>
          <cell r="B13814" t="str">
            <v>胸部固定带</v>
          </cell>
          <cell r="C13814" t="str">
            <v>浙江瑞瀚医疗器材制造有限公司</v>
          </cell>
          <cell r="D13814" t="str">
            <v>EB-586  L</v>
          </cell>
        </row>
        <row r="13815">
          <cell r="A13815">
            <v>200147</v>
          </cell>
          <cell r="B13815" t="str">
            <v>胸部固定带</v>
          </cell>
          <cell r="C13815" t="str">
            <v>浙江瑞瀚医疗器材制造有限公司</v>
          </cell>
          <cell r="D13815" t="str">
            <v>EB-586  XL</v>
          </cell>
        </row>
        <row r="13816">
          <cell r="A13816">
            <v>200149</v>
          </cell>
          <cell r="B13816" t="str">
            <v>下肢带</v>
          </cell>
          <cell r="C13816" t="str">
            <v>浙江瑞瀚医疗器材制造有限公司</v>
          </cell>
          <cell r="D13816" t="str">
            <v>ES-801  L</v>
          </cell>
        </row>
        <row r="13817">
          <cell r="A13817">
            <v>200151</v>
          </cell>
          <cell r="B13817" t="str">
            <v>下肢带</v>
          </cell>
          <cell r="C13817" t="str">
            <v>浙江瑞瀚医疗器材制造有限公司</v>
          </cell>
          <cell r="D13817" t="str">
            <v>ES-801  M</v>
          </cell>
        </row>
        <row r="13818">
          <cell r="A13818">
            <v>200159</v>
          </cell>
          <cell r="B13818" t="str">
            <v>菊花+玫瑰花+枸杞子</v>
          </cell>
          <cell r="C13818" t="str">
            <v>云南向辉药业有限公司</v>
          </cell>
          <cell r="D13818" t="str">
            <v>3瓶(20g+40g+110g)</v>
          </cell>
        </row>
        <row r="13819">
          <cell r="A13819">
            <v>200217</v>
          </cell>
          <cell r="B13819" t="str">
            <v>甲苯磺酸艾多沙班片</v>
          </cell>
          <cell r="C13819" t="str">
            <v>Daiichi Sankyo Europe GmbH</v>
          </cell>
          <cell r="D13819" t="str">
            <v>30mgx7片</v>
          </cell>
        </row>
        <row r="13820">
          <cell r="A13820">
            <v>200258</v>
          </cell>
          <cell r="B13820" t="str">
            <v>玻璃体温计</v>
          </cell>
          <cell r="C13820" t="str">
            <v>安徽省扬子医疗仪器有限公司</v>
          </cell>
          <cell r="D13820" t="str">
            <v>CR.W11型口腔棒式</v>
          </cell>
        </row>
        <row r="13821">
          <cell r="A13821">
            <v>186833</v>
          </cell>
          <cell r="B13821" t="str">
            <v>电子血压计</v>
          </cell>
          <cell r="C13821" t="str">
            <v>欧姆龙(大连)有限公司</v>
          </cell>
          <cell r="D13821" t="str">
            <v>HEM-6231T</v>
          </cell>
        </row>
        <row r="13822">
          <cell r="A13822">
            <v>195000</v>
          </cell>
          <cell r="B13822" t="str">
            <v>腰椎固定带</v>
          </cell>
          <cell r="C13822" t="str">
            <v>河北维格拉医疗器械有限公司</v>
          </cell>
          <cell r="D13822" t="str">
            <v>YZ-BC倍暖支撑型 S</v>
          </cell>
        </row>
        <row r="13823">
          <cell r="A13823">
            <v>195029</v>
          </cell>
          <cell r="B13823" t="str">
            <v>造口护理用品附件</v>
          </cell>
          <cell r="C13823" t="str">
            <v>Coloplast A/S</v>
          </cell>
          <cell r="D13823" t="str">
            <v>可塑贴环 12030</v>
          </cell>
        </row>
        <row r="13824">
          <cell r="A13824">
            <v>195031</v>
          </cell>
          <cell r="B13824" t="str">
            <v>造口护理用品附件</v>
          </cell>
          <cell r="C13824" t="str">
            <v>Coloplast A/S</v>
          </cell>
          <cell r="D13824" t="str">
            <v>弹力胶贴 12070</v>
          </cell>
        </row>
        <row r="13825">
          <cell r="A13825">
            <v>195007</v>
          </cell>
          <cell r="B13825" t="str">
            <v>腰椎固定带</v>
          </cell>
          <cell r="C13825" t="str">
            <v>河北维格拉医疗器械有限公司</v>
          </cell>
          <cell r="D13825" t="str">
            <v>YZ-BC倍暖支撑型 L</v>
          </cell>
        </row>
        <row r="13826">
          <cell r="A13826">
            <v>195017</v>
          </cell>
          <cell r="B13826" t="str">
            <v>二件式造口袋</v>
          </cell>
          <cell r="C13826" t="str">
            <v>Coloplast A/S</v>
          </cell>
          <cell r="D13826" t="str">
            <v>10386（肠造口袋）</v>
          </cell>
        </row>
        <row r="13827">
          <cell r="A13827">
            <v>195002</v>
          </cell>
          <cell r="B13827" t="str">
            <v>腰椎固定带</v>
          </cell>
          <cell r="C13827" t="str">
            <v>河北维格拉医疗器械有限公司</v>
          </cell>
          <cell r="D13827" t="str">
            <v>YZ-BC倍暖支撑型 M</v>
          </cell>
        </row>
        <row r="13828">
          <cell r="A13828">
            <v>195003</v>
          </cell>
          <cell r="B13828" t="str">
            <v>腰椎固定带</v>
          </cell>
          <cell r="C13828" t="str">
            <v>河北维格拉医疗器械有限公司</v>
          </cell>
          <cell r="D13828" t="str">
            <v>YZ-BC倍暖支撑型 XL</v>
          </cell>
        </row>
        <row r="13829">
          <cell r="A13829">
            <v>195016</v>
          </cell>
          <cell r="B13829" t="str">
            <v>二件式造口袋</v>
          </cell>
          <cell r="C13829" t="str">
            <v>Coloplast A/S</v>
          </cell>
          <cell r="D13829" t="str">
            <v>11856（尿路造口袋）</v>
          </cell>
        </row>
        <row r="13830">
          <cell r="A13830">
            <v>195030</v>
          </cell>
          <cell r="B13830" t="str">
            <v>造口护理用品附件</v>
          </cell>
          <cell r="C13830" t="str">
            <v>Coloplast A/S</v>
          </cell>
          <cell r="D13830" t="str">
            <v>防漏膏（12050）60g/支</v>
          </cell>
        </row>
        <row r="13831">
          <cell r="A13831">
            <v>169722</v>
          </cell>
          <cell r="B13831" t="str">
            <v>维生素AD滴剂</v>
          </cell>
          <cell r="C13831" t="str">
            <v>国药控股星鲨制药(厦门)有限公司(原:厦门星鲨制药)</v>
          </cell>
          <cell r="D13831" t="str">
            <v>12粒x4板(维A2000单位:维D700单位)1岁以上</v>
          </cell>
        </row>
        <row r="13832">
          <cell r="A13832">
            <v>169723</v>
          </cell>
          <cell r="B13832" t="str">
            <v>维生素AD滴剂</v>
          </cell>
          <cell r="C13832" t="str">
            <v>国药控股星鲨制药(厦门)有限公司(原:厦门星鲨制药)</v>
          </cell>
          <cell r="D13832" t="str">
            <v>12粒x4板(维A1500单位:维D500单位)1岁以下</v>
          </cell>
        </row>
        <row r="13833">
          <cell r="A13833">
            <v>197383</v>
          </cell>
          <cell r="B13833" t="str">
            <v>当归</v>
          </cell>
          <cell r="C13833" t="str">
            <v>湖南药圣堂中药科技有限公司</v>
          </cell>
          <cell r="D13833" t="str">
            <v>50g</v>
          </cell>
        </row>
        <row r="13834">
          <cell r="A13834">
            <v>197384</v>
          </cell>
          <cell r="B13834" t="str">
            <v>大枣</v>
          </cell>
          <cell r="C13834" t="str">
            <v>湖南药圣堂中药科技有限公司</v>
          </cell>
          <cell r="D13834" t="str">
            <v>300g</v>
          </cell>
        </row>
        <row r="13835">
          <cell r="A13835">
            <v>197385</v>
          </cell>
          <cell r="B13835" t="str">
            <v>大枣</v>
          </cell>
          <cell r="C13835" t="str">
            <v>湖南药圣堂中药科技有限公司</v>
          </cell>
          <cell r="D13835" t="str">
            <v>500g</v>
          </cell>
        </row>
        <row r="13836">
          <cell r="A13836">
            <v>197386</v>
          </cell>
          <cell r="B13836" t="str">
            <v>枸杞子</v>
          </cell>
          <cell r="C13836" t="str">
            <v>湖南药圣堂中药科技有限公司</v>
          </cell>
          <cell r="D13836" t="str">
            <v>400g</v>
          </cell>
        </row>
        <row r="13837">
          <cell r="A13837">
            <v>197387</v>
          </cell>
          <cell r="B13837" t="str">
            <v>枸杞子</v>
          </cell>
          <cell r="C13837" t="str">
            <v>湖南药圣堂中药科技有限公司</v>
          </cell>
          <cell r="D13837" t="str">
            <v>180g（6gx30袋)</v>
          </cell>
        </row>
        <row r="13838">
          <cell r="A13838">
            <v>190961</v>
          </cell>
          <cell r="B13838" t="str">
            <v>医用冷敷贴</v>
          </cell>
          <cell r="C13838" t="str">
            <v>创邦医疗健康科技(云南)有限公司</v>
          </cell>
          <cell r="D13838" t="str">
            <v>直径2.5cmx6贴(晕车型/B型)</v>
          </cell>
        </row>
        <row r="13839">
          <cell r="A13839">
            <v>123299</v>
          </cell>
          <cell r="B13839" t="str">
            <v>盐酸贝那普利片</v>
          </cell>
          <cell r="C13839" t="str">
            <v>深圳信立泰药业股份有限公司</v>
          </cell>
          <cell r="D13839" t="str">
            <v>5mgx28片</v>
          </cell>
        </row>
        <row r="13840">
          <cell r="A13840">
            <v>169520</v>
          </cell>
          <cell r="B13840" t="str">
            <v>盐酸丁螺环酮片</v>
          </cell>
          <cell r="C13840" t="str">
            <v>江苏恩华药业股份有限公司</v>
          </cell>
          <cell r="D13840" t="str">
            <v>5mgx5x12片/板</v>
          </cell>
        </row>
        <row r="13841">
          <cell r="A13841">
            <v>181036</v>
          </cell>
          <cell r="B13841" t="str">
            <v>盐酸拉贝洛尔片</v>
          </cell>
          <cell r="C13841" t="str">
            <v>江苏迪赛诺制药有限公司</v>
          </cell>
          <cell r="D13841" t="str">
            <v>50mgx15片x2板</v>
          </cell>
        </row>
        <row r="13842">
          <cell r="A13842">
            <v>195782</v>
          </cell>
          <cell r="B13842" t="str">
            <v>皮肤屏障伤口护理敷料</v>
          </cell>
          <cell r="C13842" t="str">
            <v>海南希睿达生物技术有限公司</v>
          </cell>
          <cell r="D13842" t="str">
            <v>Ⅳ型：150g</v>
          </cell>
        </row>
        <row r="13843">
          <cell r="A13843">
            <v>193887</v>
          </cell>
          <cell r="B13843" t="str">
            <v>醋没药</v>
          </cell>
          <cell r="C13843" t="str">
            <v>其他生产厂家</v>
          </cell>
          <cell r="D13843" t="str">
            <v>块</v>
          </cell>
        </row>
        <row r="13844">
          <cell r="A13844">
            <v>197431</v>
          </cell>
          <cell r="B13844" t="str">
            <v>金银花</v>
          </cell>
          <cell r="C13844" t="str">
            <v>湖南药圣堂中药科技有限公司</v>
          </cell>
          <cell r="D13844" t="str">
            <v>30g</v>
          </cell>
        </row>
        <row r="13845">
          <cell r="A13845">
            <v>197433</v>
          </cell>
          <cell r="B13845" t="str">
            <v>甘草</v>
          </cell>
          <cell r="C13845" t="str">
            <v>湖南药圣堂中药科技有限公司</v>
          </cell>
          <cell r="D13845" t="str">
            <v>90g</v>
          </cell>
        </row>
        <row r="13846">
          <cell r="A13846">
            <v>197434</v>
          </cell>
          <cell r="B13846" t="str">
            <v>三七花</v>
          </cell>
          <cell r="C13846" t="str">
            <v>湖南药圣堂中药科技有限公司</v>
          </cell>
          <cell r="D13846" t="str">
            <v>35g</v>
          </cell>
        </row>
        <row r="13847">
          <cell r="A13847">
            <v>197435</v>
          </cell>
          <cell r="B13847" t="str">
            <v>罗布麻叶</v>
          </cell>
          <cell r="C13847" t="str">
            <v>湖南药圣堂中药科技有限公司</v>
          </cell>
          <cell r="D13847" t="str">
            <v>18g</v>
          </cell>
        </row>
        <row r="13848">
          <cell r="A13848">
            <v>197436</v>
          </cell>
          <cell r="B13848" t="str">
            <v>山楂</v>
          </cell>
          <cell r="C13848" t="str">
            <v>湖南药圣堂中药科技有限公司</v>
          </cell>
          <cell r="D13848" t="str">
            <v>120g</v>
          </cell>
        </row>
        <row r="13849">
          <cell r="A13849">
            <v>197437</v>
          </cell>
          <cell r="B13849" t="str">
            <v>枸杞子</v>
          </cell>
          <cell r="C13849" t="str">
            <v>湖南药圣堂中药科技有限公司</v>
          </cell>
          <cell r="D13849" t="str">
            <v>125g</v>
          </cell>
        </row>
        <row r="13850">
          <cell r="A13850">
            <v>197440</v>
          </cell>
          <cell r="B13850" t="str">
            <v>党参</v>
          </cell>
          <cell r="C13850" t="str">
            <v>湖南药圣堂中药科技有限公司</v>
          </cell>
          <cell r="D13850" t="str">
            <v>150g</v>
          </cell>
        </row>
        <row r="13851">
          <cell r="A13851">
            <v>197441</v>
          </cell>
          <cell r="B13851" t="str">
            <v>菊花(贡菊)</v>
          </cell>
          <cell r="C13851" t="str">
            <v>湖南药圣堂中药科技有限公司</v>
          </cell>
          <cell r="D13851" t="str">
            <v>25g</v>
          </cell>
        </row>
        <row r="13852">
          <cell r="A13852">
            <v>192641</v>
          </cell>
          <cell r="B13852" t="str">
            <v>便携式氧气呼吸器</v>
          </cell>
          <cell r="C13852" t="str">
            <v>宝鸡市双峰气体有限公司</v>
          </cell>
          <cell r="D13852" t="str">
            <v>SFK-3  1000ml</v>
          </cell>
        </row>
        <row r="13853">
          <cell r="A13853">
            <v>149038</v>
          </cell>
          <cell r="B13853" t="str">
            <v>消乳散结胶囊</v>
          </cell>
          <cell r="C13853" t="str">
            <v>山东神州制药有限公司</v>
          </cell>
          <cell r="D13853" t="str">
            <v>0.4gx18粒x5板</v>
          </cell>
        </row>
        <row r="13854">
          <cell r="A13854">
            <v>132994</v>
          </cell>
          <cell r="B13854" t="str">
            <v>三七粉</v>
          </cell>
          <cell r="C13854" t="str">
            <v>其他生产厂家</v>
          </cell>
          <cell r="D13854" t="str">
            <v>粉</v>
          </cell>
        </row>
        <row r="13855">
          <cell r="A13855">
            <v>198284</v>
          </cell>
          <cell r="B13855" t="str">
            <v>卡格列净片</v>
          </cell>
          <cell r="C13855" t="str">
            <v>江苏豪森药业集团有限公司(原:江苏豪森药业股份有限公司)</v>
          </cell>
          <cell r="D13855" t="str">
            <v>0.1gx14片</v>
          </cell>
        </row>
        <row r="13856">
          <cell r="A13856">
            <v>198438</v>
          </cell>
          <cell r="B13856" t="str">
            <v>一次性使用医用口罩(女童印花)</v>
          </cell>
          <cell r="C13856" t="str">
            <v>安徽宜美健医疗用品有限公司</v>
          </cell>
          <cell r="D13856" t="str">
            <v>14.5cmx9.5cmx10只 平面型</v>
          </cell>
        </row>
        <row r="13857">
          <cell r="A13857">
            <v>198439</v>
          </cell>
          <cell r="B13857" t="str">
            <v>一次性使用医用口罩</v>
          </cell>
          <cell r="C13857" t="str">
            <v>安徽宜美健医疗用品有限公司</v>
          </cell>
          <cell r="D13857" t="str">
            <v>14.5cmx9.5cmx10只 平面型(男童适用)</v>
          </cell>
        </row>
        <row r="13858">
          <cell r="A13858">
            <v>198669</v>
          </cell>
          <cell r="B13858" t="str">
            <v>紫外线杀菌灯架</v>
          </cell>
          <cell r="C13858" t="str">
            <v>江苏远燕医疗设备有限公司</v>
          </cell>
          <cell r="D13858" t="str">
            <v>移动式</v>
          </cell>
        </row>
        <row r="13859">
          <cell r="A13859">
            <v>198705</v>
          </cell>
          <cell r="B13859" t="str">
            <v>舒肝平胃丸</v>
          </cell>
          <cell r="C13859" t="str">
            <v>内蒙古九郡药业有限责任公司</v>
          </cell>
          <cell r="D13859" t="str">
            <v>4.5gx8袋</v>
          </cell>
        </row>
        <row r="13860">
          <cell r="A13860">
            <v>191552</v>
          </cell>
          <cell r="B13860" t="str">
            <v>活血镇痛胶囊</v>
          </cell>
          <cell r="C13860" t="str">
            <v>四川省通园制药集团有限公司</v>
          </cell>
          <cell r="D13860" t="str">
            <v>0.4gx90粒</v>
          </cell>
        </row>
        <row r="13861">
          <cell r="A13861">
            <v>188890</v>
          </cell>
          <cell r="B13861" t="str">
            <v>复方葡萄糖酸钙口服溶液</v>
          </cell>
          <cell r="C13861" t="str">
            <v>哈药集团三精制药有限公司</v>
          </cell>
          <cell r="D13861" t="str">
            <v>10mlx12支</v>
          </cell>
        </row>
        <row r="13862">
          <cell r="A13862">
            <v>159071</v>
          </cell>
          <cell r="B13862" t="str">
            <v>白燕窝</v>
          </cell>
          <cell r="C13862" t="str">
            <v>SUNSHINE REGION SDN BHD</v>
          </cell>
          <cell r="D13862" t="str">
            <v>标准盏</v>
          </cell>
        </row>
        <row r="13863">
          <cell r="A13863">
            <v>165958</v>
          </cell>
          <cell r="B13863" t="str">
            <v>金银花</v>
          </cell>
          <cell r="C13863" t="str">
            <v>安徽淮仁堂药业股份有限公司</v>
          </cell>
          <cell r="D13863" t="str">
            <v>30g</v>
          </cell>
        </row>
        <row r="13864">
          <cell r="A13864">
            <v>168654</v>
          </cell>
          <cell r="B13864" t="str">
            <v>陈皮</v>
          </cell>
          <cell r="C13864" t="str">
            <v>安徽淮仁堂药业股份有限公司</v>
          </cell>
          <cell r="D13864" t="str">
            <v>60g</v>
          </cell>
        </row>
        <row r="13865">
          <cell r="A13865">
            <v>168655</v>
          </cell>
          <cell r="B13865" t="str">
            <v>荷叶</v>
          </cell>
          <cell r="C13865" t="str">
            <v>安徽淮仁堂药业股份有限公司</v>
          </cell>
          <cell r="D13865" t="str">
            <v>20g</v>
          </cell>
        </row>
        <row r="13866">
          <cell r="A13866">
            <v>168651</v>
          </cell>
          <cell r="B13866" t="str">
            <v>龙眼肉</v>
          </cell>
          <cell r="C13866" t="str">
            <v>安徽淮仁堂药业股份有限公司</v>
          </cell>
          <cell r="D13866" t="str">
            <v>100g</v>
          </cell>
        </row>
        <row r="13867">
          <cell r="A13867">
            <v>169112</v>
          </cell>
          <cell r="B13867" t="str">
            <v>净山楂</v>
          </cell>
          <cell r="C13867" t="str">
            <v>安徽淮仁堂药业股份有限公司</v>
          </cell>
          <cell r="D13867" t="str">
            <v>80g</v>
          </cell>
        </row>
        <row r="13868">
          <cell r="A13868">
            <v>184288</v>
          </cell>
          <cell r="B13868" t="str">
            <v>天然橡胶胶乳避孕套（原：天然胶乳橡胶避孕套）</v>
          </cell>
          <cell r="C13868" t="str">
            <v>SURETEX LIMITED（泰国）</v>
          </cell>
          <cell r="D13868" t="str">
            <v>10+2支（轻盈薄）</v>
          </cell>
        </row>
        <row r="13869">
          <cell r="A13869">
            <v>188286</v>
          </cell>
          <cell r="B13869" t="str">
            <v>麦冬</v>
          </cell>
          <cell r="C13869" t="str">
            <v>安徽淮仁堂药业股份有限公司</v>
          </cell>
          <cell r="D13869" t="str">
            <v>100g</v>
          </cell>
        </row>
        <row r="13870">
          <cell r="A13870">
            <v>199151</v>
          </cell>
          <cell r="B13870" t="str">
            <v>多维铁口服溶液</v>
          </cell>
          <cell r="C13870" t="str">
            <v>湖南康寿制药有限公司</v>
          </cell>
          <cell r="D13870" t="str">
            <v>10mlx20支</v>
          </cell>
        </row>
        <row r="13871">
          <cell r="A13871">
            <v>199159</v>
          </cell>
          <cell r="B13871" t="str">
            <v>天然橡胶胶乳避孕套（原：天然胶乳橡胶避孕套）</v>
          </cell>
          <cell r="C13871" t="str">
            <v>SURETEX LIMITED（泰国）</v>
          </cell>
          <cell r="D13871" t="str">
            <v>5支+5支（赠品/紧型超薄）</v>
          </cell>
        </row>
        <row r="13872">
          <cell r="A13872">
            <v>199147</v>
          </cell>
          <cell r="B13872" t="str">
            <v>天然胶乳橡胶避孕套</v>
          </cell>
          <cell r="C13872" t="str">
            <v>SURETEX LIMITED（泰国）</v>
          </cell>
          <cell r="D13872" t="str">
            <v>10只 杰士邦(零感.至薄至润003)</v>
          </cell>
        </row>
        <row r="13873">
          <cell r="A13873">
            <v>199146</v>
          </cell>
          <cell r="B13873" t="str">
            <v>杰士邦天然胶乳橡胶避孕套</v>
          </cell>
          <cell r="C13873" t="str">
            <v>SURETEX LIMITED（泰国）</v>
          </cell>
          <cell r="D13873" t="str">
            <v>3只（零感.至薄至润003）</v>
          </cell>
        </row>
        <row r="13874">
          <cell r="A13874">
            <v>199950</v>
          </cell>
          <cell r="B13874" t="str">
            <v>清艾条</v>
          </cell>
          <cell r="C13874" t="str">
            <v>河北药王制药集团有限公司</v>
          </cell>
          <cell r="D13874" t="str">
            <v>25gx10支</v>
          </cell>
        </row>
        <row r="13875">
          <cell r="A13875">
            <v>199949</v>
          </cell>
          <cell r="B13875" t="str">
            <v>药艾条</v>
          </cell>
          <cell r="C13875" t="str">
            <v>河北药王制药集团有限公司</v>
          </cell>
          <cell r="D13875" t="str">
            <v>28gx10支</v>
          </cell>
        </row>
        <row r="13876">
          <cell r="A13876">
            <v>197712</v>
          </cell>
          <cell r="B13876" t="str">
            <v>玻璃体温计</v>
          </cell>
          <cell r="C13876" t="str">
            <v>宁波市鄞州华鑫仪器有限公司</v>
          </cell>
          <cell r="D13876" t="str">
            <v>内标式（腋下）</v>
          </cell>
        </row>
        <row r="13877">
          <cell r="A13877">
            <v>200403</v>
          </cell>
          <cell r="B13877" t="str">
            <v>医用护理垫</v>
          </cell>
          <cell r="C13877" t="str">
            <v>上海月月舒妇女用品有限公司</v>
          </cell>
          <cell r="D13877" t="str">
            <v>18cmx14cmx12片</v>
          </cell>
        </row>
        <row r="13878">
          <cell r="A13878">
            <v>200457</v>
          </cell>
          <cell r="B13878" t="str">
            <v>益母颗粒</v>
          </cell>
          <cell r="C13878" t="str">
            <v>株洲千金药业股份有限公司</v>
          </cell>
          <cell r="D13878" t="str">
            <v>14gx12袋</v>
          </cell>
        </row>
        <row r="13879">
          <cell r="A13879">
            <v>200523</v>
          </cell>
          <cell r="B13879" t="str">
            <v>池根亿含铁辅食营养补充品</v>
          </cell>
          <cell r="C13879" t="str">
            <v>BIFIDO Co.,Ltd</v>
          </cell>
          <cell r="D13879" t="str">
            <v>60g(2gx30袋)</v>
          </cell>
        </row>
        <row r="13880">
          <cell r="A13880">
            <v>200539</v>
          </cell>
          <cell r="B13880" t="str">
            <v>儿童DHA深海鱼油提取物胶囊</v>
          </cell>
          <cell r="C13880" t="str">
            <v>EPAXA.S Aalesund-Norway（挪威）</v>
          </cell>
          <cell r="D13880" t="str">
            <v>35.3克（393mgx90粒）</v>
          </cell>
        </row>
        <row r="13881">
          <cell r="A13881">
            <v>100912</v>
          </cell>
          <cell r="B13881" t="str">
            <v>红景天维生素胶囊</v>
          </cell>
          <cell r="C13881" t="str">
            <v>四川省佳汇泰生物科技开发有限公司</v>
          </cell>
          <cell r="D13881" t="str">
            <v>0.55gx24粒</v>
          </cell>
        </row>
        <row r="13882">
          <cell r="A13882">
            <v>117934</v>
          </cell>
          <cell r="B13882" t="str">
            <v>一次性使用注射笔用针头</v>
          </cell>
          <cell r="C13882" t="str">
            <v/>
          </cell>
          <cell r="D13882" t="str">
            <v>0.23mm(32G)x4mm</v>
          </cell>
        </row>
        <row r="13883">
          <cell r="A13883">
            <v>121247</v>
          </cell>
          <cell r="B13883" t="str">
            <v>薇姿活性塑颜肌源焕活紧致眼霜</v>
          </cell>
          <cell r="C13883" t="str">
            <v/>
          </cell>
          <cell r="D13883" t="str">
            <v>15ml</v>
          </cell>
        </row>
        <row r="13884">
          <cell r="A13884">
            <v>121484</v>
          </cell>
          <cell r="B13884" t="str">
            <v>茉莉花</v>
          </cell>
          <cell r="C13884" t="str">
            <v>其他生产厂家</v>
          </cell>
          <cell r="D13884" t="str">
            <v>精选</v>
          </cell>
        </row>
        <row r="13885">
          <cell r="A13885">
            <v>121519</v>
          </cell>
          <cell r="B13885" t="str">
            <v>腊梅花</v>
          </cell>
          <cell r="C13885" t="str">
            <v/>
          </cell>
          <cell r="D13885" t="str">
            <v>精选</v>
          </cell>
        </row>
        <row r="13886">
          <cell r="A13886">
            <v>199139</v>
          </cell>
          <cell r="B13886" t="str">
            <v>玫瑰花</v>
          </cell>
          <cell r="C13886" t="str">
            <v>重庆中药饮片厂有限公司</v>
          </cell>
          <cell r="D13886" t="str">
            <v>30克（净制）</v>
          </cell>
        </row>
        <row r="13887">
          <cell r="A13887">
            <v>199381</v>
          </cell>
          <cell r="B13887" t="str">
            <v>炒决明子</v>
          </cell>
          <cell r="C13887" t="str">
            <v>重庆中药饮片厂有限公司</v>
          </cell>
          <cell r="D13887" t="str">
            <v>180克炒制</v>
          </cell>
        </row>
        <row r="13888">
          <cell r="A13888">
            <v>118556</v>
          </cell>
          <cell r="B13888" t="str">
            <v>冰喉30分钟硬质糖果</v>
          </cell>
          <cell r="C13888" t="str">
            <v>贵州四季常青药业有限公司</v>
          </cell>
          <cell r="D13888" t="str">
            <v>40g(16粒)</v>
          </cell>
        </row>
        <row r="13889">
          <cell r="A13889">
            <v>48215</v>
          </cell>
          <cell r="B13889" t="str">
            <v>男子汉天然胶乳橡胶避孕套</v>
          </cell>
          <cell r="C13889" t="str">
            <v>北京艾伦斯保健品有限公司</v>
          </cell>
          <cell r="D13889" t="str">
            <v>12只(动情迷香)</v>
          </cell>
        </row>
        <row r="13890">
          <cell r="A13890">
            <v>106909</v>
          </cell>
          <cell r="B13890" t="str">
            <v>欧姆龙血糖仪</v>
          </cell>
          <cell r="C13890" t="str">
            <v>欧姆龙(大连)有限公司</v>
          </cell>
          <cell r="D13890" t="str">
            <v>HEA-230</v>
          </cell>
        </row>
        <row r="13891">
          <cell r="A13891">
            <v>27817</v>
          </cell>
          <cell r="B13891" t="str">
            <v>酒川牛膝</v>
          </cell>
          <cell r="C13891" t="str">
            <v>其他生产厂家</v>
          </cell>
          <cell r="D13891" t="str">
            <v>片</v>
          </cell>
        </row>
        <row r="13892">
          <cell r="A13892">
            <v>120669</v>
          </cell>
          <cell r="B13892" t="str">
            <v>保和颗粒</v>
          </cell>
          <cell r="C13892" t="str">
            <v>太极集团四川绵阳制药有限公司</v>
          </cell>
          <cell r="D13892" t="str">
            <v>4.5gx16袋</v>
          </cell>
        </row>
        <row r="13893">
          <cell r="A13893">
            <v>127560</v>
          </cell>
          <cell r="B13893" t="str">
            <v>新康泰克润喉软糖（莓果口味）</v>
          </cell>
          <cell r="C13893" t="str">
            <v>中美天津史克制药有限公司</v>
          </cell>
          <cell r="D13893" t="str">
            <v>40g（20粒）</v>
          </cell>
        </row>
        <row r="13894">
          <cell r="A13894">
            <v>75235</v>
          </cell>
          <cell r="B13894" t="str">
            <v>水杨酸软膏</v>
          </cell>
          <cell r="C13894" t="str">
            <v>马应龙药业集团股份有限公司</v>
          </cell>
          <cell r="D13894" t="str">
            <v>5%：10g</v>
          </cell>
        </row>
        <row r="13895">
          <cell r="A13895">
            <v>101376</v>
          </cell>
          <cell r="B13895" t="str">
            <v>头孢呋辛酯片(联邦赛福欣)</v>
          </cell>
          <cell r="C13895" t="str">
            <v>珠海联邦制药股份有限公司中山分公司</v>
          </cell>
          <cell r="D13895" t="str">
            <v>0.125gx12片(薄膜衣)</v>
          </cell>
        </row>
        <row r="13896">
          <cell r="A13896">
            <v>127502</v>
          </cell>
          <cell r="B13896" t="str">
            <v>草本润喉软糖(新康泰克喉爽)</v>
          </cell>
          <cell r="C13896" t="str">
            <v>中美天津史克制药有限公司</v>
          </cell>
          <cell r="D13896" t="str">
            <v>40g(20粒)缤纷莓果味</v>
          </cell>
        </row>
        <row r="13897">
          <cell r="A13897">
            <v>128758</v>
          </cell>
          <cell r="B13897" t="str">
            <v>小建中颗粒</v>
          </cell>
          <cell r="C13897" t="str">
            <v>湖南康尔佳制药股份有限公司(湖南康尔佳制药有限公司)</v>
          </cell>
          <cell r="D13897" t="str">
            <v>15gx6袋</v>
          </cell>
        </row>
        <row r="13898">
          <cell r="A13898">
            <v>199128</v>
          </cell>
          <cell r="B13898" t="str">
            <v>莲子</v>
          </cell>
          <cell r="C13898" t="str">
            <v>重庆中药饮片厂有限公司</v>
          </cell>
          <cell r="D13898" t="str">
            <v>120克（净制）</v>
          </cell>
        </row>
        <row r="13899">
          <cell r="A13899">
            <v>138741</v>
          </cell>
          <cell r="B13899" t="str">
            <v>天然胶乳橡胶避孕套(多乐士)</v>
          </cell>
          <cell r="C13899" t="str">
            <v>GUMMITECH INDUSTRIES SDN.BHD(马来西亚)</v>
          </cell>
          <cell r="D13899" t="str">
            <v>12只(激度超薄)光面型</v>
          </cell>
        </row>
        <row r="13900">
          <cell r="A13900">
            <v>86019</v>
          </cell>
          <cell r="B13900" t="str">
            <v>苏菲立体护围干爽洁翼型卫生巾</v>
          </cell>
          <cell r="C13900" t="str">
            <v/>
          </cell>
          <cell r="D13900" t="str">
            <v>41cmx4片+送1片（夜用）</v>
          </cell>
        </row>
        <row r="13901">
          <cell r="A13901">
            <v>128922</v>
          </cell>
          <cell r="B13901" t="str">
            <v>倍爱牌红曲磷脂软胶囊</v>
          </cell>
          <cell r="C13901" t="str">
            <v>深圳纽斯康生物工程有限公司</v>
          </cell>
          <cell r="D13901" t="str">
            <v>1gx100粒</v>
          </cell>
        </row>
        <row r="13902">
          <cell r="A13902">
            <v>126946</v>
          </cell>
          <cell r="B13902" t="str">
            <v>美素佳儿4段(美素佳儿金装儿童配方奶粉)</v>
          </cell>
          <cell r="C13902" t="str">
            <v/>
          </cell>
          <cell r="D13902" t="str">
            <v>900g（3-6岁）</v>
          </cell>
        </row>
        <row r="13903">
          <cell r="A13903">
            <v>119803</v>
          </cell>
          <cell r="B13903" t="str">
            <v>盐酸氨溴索口服溶液</v>
          </cell>
          <cell r="C13903" t="str">
            <v>四川健能制药有限公司</v>
          </cell>
          <cell r="D13903" t="str">
            <v>100ml:0.6g</v>
          </cell>
        </row>
        <row r="13904">
          <cell r="A13904">
            <v>124974</v>
          </cell>
          <cell r="B13904" t="str">
            <v>艾尔邦尼瑞瓦瑞瓦蜂蜜</v>
          </cell>
          <cell r="C13904" t="str">
            <v/>
          </cell>
          <cell r="D13904" t="str">
            <v>500克</v>
          </cell>
        </row>
        <row r="13905">
          <cell r="A13905">
            <v>143052</v>
          </cell>
          <cell r="B13905" t="str">
            <v>爱司盟益生菌胶囊</v>
          </cell>
          <cell r="C13905" t="str">
            <v>珠海市横琴新区爱司盟贸易有限公司</v>
          </cell>
          <cell r="D13905" t="str">
            <v>600mg*90粒</v>
          </cell>
        </row>
        <row r="13906">
          <cell r="A13906">
            <v>143249</v>
          </cell>
          <cell r="B13906" t="str">
            <v>黄芪粉</v>
          </cell>
          <cell r="C13906" t="str">
            <v>云南七丹药业股份有限公司</v>
          </cell>
          <cell r="D13906" t="str">
            <v>1.5gx40袋</v>
          </cell>
        </row>
        <row r="13907">
          <cell r="A13907">
            <v>140745</v>
          </cell>
          <cell r="B13907" t="str">
            <v>金银花</v>
          </cell>
          <cell r="C13907" t="str">
            <v>成都康美药业生产有限公司</v>
          </cell>
          <cell r="D13907" t="str">
            <v>30g</v>
          </cell>
        </row>
        <row r="13908">
          <cell r="A13908">
            <v>143097</v>
          </cell>
          <cell r="B13908" t="str">
            <v>爱司盟水解胶原弹力蛋白片</v>
          </cell>
          <cell r="C13908" t="str">
            <v>珠海市横琴新区爱司盟贸易有限公司</v>
          </cell>
          <cell r="D13908" t="str">
            <v>1435mg*60片</v>
          </cell>
        </row>
        <row r="13909">
          <cell r="A13909">
            <v>126608</v>
          </cell>
          <cell r="B13909" t="str">
            <v>百雀羚水嫩倍现臻美套装</v>
          </cell>
          <cell r="C13909" t="str">
            <v>上海百雀羚日用化学有限公司</v>
          </cell>
          <cell r="D13909" t="str">
            <v>洁面膏95g精华水100ml精华乳液100ml</v>
          </cell>
        </row>
        <row r="13910">
          <cell r="A13910">
            <v>132204</v>
          </cell>
          <cell r="B13910" t="str">
            <v>酒女贞子</v>
          </cell>
          <cell r="C13910" t="str">
            <v>其他生产厂家</v>
          </cell>
          <cell r="D13910" t="str">
            <v>10g酒蒸/酒炖
</v>
          </cell>
        </row>
        <row r="13911">
          <cell r="A13911">
            <v>108426</v>
          </cell>
          <cell r="B13911" t="str">
            <v>蛇胆牛奶香皂(隆力奇)</v>
          </cell>
          <cell r="C13911" t="str">
            <v>江苏隆力奇生物科技股份有限公司</v>
          </cell>
          <cell r="D13911" t="str">
            <v>120g</v>
          </cell>
        </row>
        <row r="13912">
          <cell r="A13912">
            <v>63533</v>
          </cell>
          <cell r="B13912" t="str">
            <v>氟康唑胶囊</v>
          </cell>
          <cell r="C13912" t="str">
            <v>西南药业股份有限公司</v>
          </cell>
          <cell r="D13912" t="str">
            <v>150mgx6粒</v>
          </cell>
        </row>
        <row r="13913">
          <cell r="A13913">
            <v>199408</v>
          </cell>
          <cell r="B13913" t="str">
            <v>党参</v>
          </cell>
          <cell r="C13913" t="str">
            <v>重庆中药饮片厂有限公司</v>
          </cell>
          <cell r="D13913" t="str">
            <v>80克（段）</v>
          </cell>
        </row>
        <row r="13914">
          <cell r="A13914">
            <v>146653</v>
          </cell>
          <cell r="B13914" t="str">
            <v>炒金樱子肉</v>
          </cell>
          <cell r="C13914" t="str">
            <v>其他生产厂家</v>
          </cell>
          <cell r="D13914" t="str">
            <v>清炒、10g</v>
          </cell>
        </row>
        <row r="13915">
          <cell r="A13915">
            <v>149418</v>
          </cell>
          <cell r="B13915" t="str">
            <v>牙线棒</v>
          </cell>
          <cell r="C13915" t="str">
            <v>CONZIN INDUSTRIAL CO.,LTD</v>
          </cell>
          <cell r="D13915" t="str">
            <v>50只</v>
          </cell>
        </row>
        <row r="13916">
          <cell r="A13916">
            <v>147050</v>
          </cell>
          <cell r="B13916" t="str">
            <v>枯矾</v>
          </cell>
          <cell r="C13916" t="str">
            <v>四川省中药饮片有限责任公司</v>
          </cell>
          <cell r="D13916" t="str">
            <v>煅制10g</v>
          </cell>
        </row>
        <row r="13917">
          <cell r="A13917">
            <v>145730</v>
          </cell>
          <cell r="B13917" t="str">
            <v>苦瓜</v>
          </cell>
          <cell r="C13917" t="str">
            <v>河北汉草堂药业有限公司</v>
          </cell>
          <cell r="D13917" t="str">
            <v>25g</v>
          </cell>
        </row>
        <row r="13918">
          <cell r="A13918">
            <v>147008</v>
          </cell>
          <cell r="B13918" t="str">
            <v>南鹤虱</v>
          </cell>
          <cell r="C13918" t="str">
            <v>四川省中药饮片有限责任公司</v>
          </cell>
          <cell r="D13918" t="str">
            <v>净10g</v>
          </cell>
        </row>
        <row r="13919">
          <cell r="A13919">
            <v>144602</v>
          </cell>
          <cell r="B13919" t="str">
            <v>丹参</v>
          </cell>
          <cell r="C13919" t="str">
            <v>北川安特天然药业有限公司</v>
          </cell>
          <cell r="D13919" t="str">
            <v>切制90g
</v>
          </cell>
        </row>
        <row r="13920">
          <cell r="A13920">
            <v>144595</v>
          </cell>
          <cell r="B13920" t="str">
            <v>黄芪</v>
          </cell>
          <cell r="C13920" t="str">
            <v>北川安特天然药业有限公司</v>
          </cell>
          <cell r="D13920" t="str">
            <v>切制100g
</v>
          </cell>
        </row>
        <row r="13921">
          <cell r="A13921">
            <v>147190</v>
          </cell>
          <cell r="B13921" t="str">
            <v>炒吴茱萸</v>
          </cell>
          <cell r="C13921" t="str">
            <v>四川省中药饮片有限责任公司</v>
          </cell>
          <cell r="D13921" t="str">
            <v>炒黄10g</v>
          </cell>
        </row>
        <row r="13922">
          <cell r="A13922">
            <v>147204</v>
          </cell>
          <cell r="B13922" t="str">
            <v>炒槐花</v>
          </cell>
          <cell r="C13922" t="str">
            <v>四川省中药饮片有限责任公司</v>
          </cell>
          <cell r="D13922" t="str">
            <v>清炒10g</v>
          </cell>
        </row>
        <row r="13923">
          <cell r="A13923">
            <v>198229</v>
          </cell>
          <cell r="B13923" t="str">
            <v>卤米松乳膏</v>
          </cell>
          <cell r="C13923" t="str">
            <v>天津金耀药业有限公司（原天津药业集团有限公司）</v>
          </cell>
          <cell r="D13923" t="str">
            <v>10g:5mg</v>
          </cell>
        </row>
        <row r="13924">
          <cell r="A13924">
            <v>175187</v>
          </cell>
          <cell r="B13924" t="str">
            <v>撒隆巴斯护具</v>
          </cell>
          <cell r="C13924" t="str">
            <v>久光制药株式会社</v>
          </cell>
          <cell r="D13924" t="str">
            <v>肘部用（L24-28cm）</v>
          </cell>
        </row>
        <row r="13925">
          <cell r="A13925">
            <v>108154</v>
          </cell>
          <cell r="B13925" t="str">
            <v>理肤泉特润修护手霜</v>
          </cell>
          <cell r="C13925" t="str">
            <v>法国理肤泉</v>
          </cell>
          <cell r="D13925" t="str">
            <v>50ml</v>
          </cell>
        </row>
        <row r="13926">
          <cell r="A13926">
            <v>117491</v>
          </cell>
          <cell r="B13926" t="str">
            <v>医用碘伏棉棒(欧洁)</v>
          </cell>
          <cell r="C13926" t="str">
            <v/>
          </cell>
          <cell r="D13926" t="str">
            <v>50支</v>
          </cell>
        </row>
        <row r="13927">
          <cell r="A13927">
            <v>126908</v>
          </cell>
          <cell r="B13927" t="str">
            <v>惠氏婴儿配方奶粉（金装爱儿乐S-26)</v>
          </cell>
          <cell r="C13927" t="str">
            <v/>
          </cell>
          <cell r="D13927" t="str">
            <v>900g（0-12个月婴儿1段）</v>
          </cell>
        </row>
        <row r="13928">
          <cell r="A13928">
            <v>131797</v>
          </cell>
          <cell r="B13928" t="str">
            <v>猴姑酥性饼干</v>
          </cell>
          <cell r="C13928" t="str">
            <v>福建省正鸿富食品有限公司</v>
          </cell>
          <cell r="D13928" t="str">
            <v>1.44kg(60包)</v>
          </cell>
        </row>
        <row r="13929">
          <cell r="A13929">
            <v>133308</v>
          </cell>
          <cell r="B13929" t="str">
            <v>芙儿宝贝止痒祛痱香膏</v>
          </cell>
          <cell r="C13929" t="str">
            <v/>
          </cell>
          <cell r="D13929" t="str">
            <v>40g</v>
          </cell>
        </row>
        <row r="13930">
          <cell r="A13930">
            <v>138854</v>
          </cell>
          <cell r="B13930" t="str">
            <v>阿胶三宝膏</v>
          </cell>
          <cell r="C13930" t="str">
            <v>山东华信制药集团股份有限公司</v>
          </cell>
          <cell r="D13930" t="str">
            <v>10克*12支</v>
          </cell>
        </row>
        <row r="13931">
          <cell r="A13931">
            <v>137513</v>
          </cell>
          <cell r="B13931" t="str">
            <v>感冒清热颗粒</v>
          </cell>
          <cell r="C13931" t="str">
            <v>葵花药业集团(冀州)有限公司（原河北得菲尔）</v>
          </cell>
          <cell r="D13931" t="str">
            <v>12gx6袋</v>
          </cell>
        </row>
        <row r="13932">
          <cell r="A13932">
            <v>139782</v>
          </cell>
          <cell r="B13932" t="str">
            <v>斯特凡教授枣树蜂蜜</v>
          </cell>
          <cell r="C13932" t="str">
            <v>HONEY POLYPLUS CO.,LTD.</v>
          </cell>
          <cell r="D13932" t="str">
            <v>1000g/瓶</v>
          </cell>
        </row>
        <row r="13933">
          <cell r="A13933">
            <v>107841</v>
          </cell>
          <cell r="B13933" t="str">
            <v>五味子花蜂蜜（蜜语花香）</v>
          </cell>
          <cell r="C13933" t="str">
            <v>成都佳润园生物科技有限公司</v>
          </cell>
          <cell r="D13933" t="str">
            <v>450g</v>
          </cell>
        </row>
        <row r="13934">
          <cell r="A13934">
            <v>37578</v>
          </cell>
          <cell r="B13934" t="str">
            <v>医用固定带</v>
          </cell>
          <cell r="C13934" t="str">
            <v>冀州市佳禾医疗器械有限公司</v>
          </cell>
          <cell r="D13934" t="str">
            <v>YWD02(S号)</v>
          </cell>
        </row>
        <row r="13935">
          <cell r="A13935">
            <v>128512</v>
          </cell>
          <cell r="B13935" t="str">
            <v>玛咖</v>
          </cell>
          <cell r="C13935" t="str">
            <v/>
          </cell>
          <cell r="D13935" t="str">
            <v>一级（黄）</v>
          </cell>
        </row>
        <row r="13936">
          <cell r="A13936">
            <v>92546</v>
          </cell>
          <cell r="B13936" t="str">
            <v>通脉养心丸</v>
          </cell>
          <cell r="C13936" t="str">
            <v>天津中新药业集团股份有限公司乐仁堂制药厂</v>
          </cell>
          <cell r="D13936" t="str">
            <v>240丸</v>
          </cell>
        </row>
        <row r="13937">
          <cell r="A13937">
            <v>134292</v>
          </cell>
          <cell r="B13937" t="str">
            <v>糖脉康颗粒</v>
          </cell>
          <cell r="C13937" t="str">
            <v>四川宝鉴堂药业有限公司</v>
          </cell>
          <cell r="D13937" t="str">
            <v>5gx30袋</v>
          </cell>
        </row>
        <row r="13938">
          <cell r="A13938">
            <v>114423</v>
          </cell>
          <cell r="B13938" t="str">
            <v>六合定中丸</v>
          </cell>
          <cell r="C13938" t="str">
            <v>山西华康药业股份有限公司</v>
          </cell>
          <cell r="D13938" t="str">
            <v>6gx6袋</v>
          </cell>
        </row>
        <row r="13939">
          <cell r="A13939">
            <v>132253</v>
          </cell>
          <cell r="B13939" t="str">
            <v>安地士玛咖片</v>
          </cell>
          <cell r="C13939" t="str">
            <v>丽江云岭生物科技开发有限公司</v>
          </cell>
          <cell r="D13939" t="str">
            <v>0.5gx90粒</v>
          </cell>
        </row>
        <row r="13940">
          <cell r="A13940">
            <v>133376</v>
          </cell>
          <cell r="B13940" t="str">
            <v>纽斯康牌鱼油软胶囊</v>
          </cell>
          <cell r="C13940" t="str">
            <v>深圳纽斯康生物工程有限公司</v>
          </cell>
          <cell r="D13940" t="str">
            <v>300g（1.0gx300粒）</v>
          </cell>
        </row>
        <row r="13941">
          <cell r="A13941">
            <v>135138</v>
          </cell>
          <cell r="B13941" t="str">
            <v>EA-11血糖测试条</v>
          </cell>
          <cell r="C13941" t="str">
            <v>长沙三诺生物传感技术有限公司</v>
          </cell>
          <cell r="D13941" t="str">
            <v>50片瓶装</v>
          </cell>
        </row>
        <row r="13942">
          <cell r="A13942">
            <v>55116</v>
          </cell>
          <cell r="B13942" t="str">
            <v>阿司匹林维生素C泡腾片</v>
          </cell>
          <cell r="C13942" t="str">
            <v>Bayer Vital GmbH</v>
          </cell>
          <cell r="D13942" t="str">
            <v>10片</v>
          </cell>
        </row>
        <row r="13943">
          <cell r="A13943">
            <v>132006</v>
          </cell>
          <cell r="B13943" t="str">
            <v>千里光</v>
          </cell>
          <cell r="C13943" t="str">
            <v>重庆中药饮片厂有限公司</v>
          </cell>
          <cell r="D13943" t="str">
            <v>10g段</v>
          </cell>
        </row>
        <row r="13944">
          <cell r="A13944">
            <v>132138</v>
          </cell>
          <cell r="B13944" t="str">
            <v>泽兰</v>
          </cell>
          <cell r="C13944" t="str">
            <v>重庆中药饮片厂有限公司</v>
          </cell>
          <cell r="D13944" t="str">
            <v>10g段
</v>
          </cell>
        </row>
        <row r="13945">
          <cell r="A13945">
            <v>132096</v>
          </cell>
          <cell r="B13945" t="str">
            <v>海桐皮</v>
          </cell>
          <cell r="C13945" t="str">
            <v>其他生产厂家</v>
          </cell>
          <cell r="D13945" t="str">
            <v>10g丝</v>
          </cell>
        </row>
        <row r="13946">
          <cell r="A13946">
            <v>132129</v>
          </cell>
          <cell r="B13946" t="str">
            <v>败酱草</v>
          </cell>
          <cell r="C13946" t="str">
            <v>其他生产厂家</v>
          </cell>
          <cell r="D13946" t="str">
            <v>10g段
</v>
          </cell>
        </row>
        <row r="13947">
          <cell r="A13947">
            <v>134975</v>
          </cell>
          <cell r="B13947" t="str">
            <v>五倍子</v>
          </cell>
          <cell r="C13947" t="str">
            <v>重庆中药饮片厂有限公司</v>
          </cell>
          <cell r="D13947" t="str">
            <v>10g净制</v>
          </cell>
        </row>
        <row r="13948">
          <cell r="A13948">
            <v>134969</v>
          </cell>
          <cell r="B13948" t="str">
            <v>天葵子</v>
          </cell>
          <cell r="C13948" t="str">
            <v>重庆中药饮片厂有限公司</v>
          </cell>
          <cell r="D13948" t="str">
            <v>10g净制</v>
          </cell>
        </row>
        <row r="13949">
          <cell r="A13949">
            <v>143976</v>
          </cell>
          <cell r="B13949" t="str">
            <v>炒山楂</v>
          </cell>
          <cell r="C13949" t="str">
            <v>其他生产厂家</v>
          </cell>
          <cell r="D13949" t="str">
            <v>清炒、10g</v>
          </cell>
        </row>
        <row r="13950">
          <cell r="A13950">
            <v>143945</v>
          </cell>
          <cell r="B13950" t="str">
            <v>南沙参</v>
          </cell>
          <cell r="C13950" t="str">
            <v>其他生产厂家</v>
          </cell>
          <cell r="D13950" t="str">
            <v>片、10g</v>
          </cell>
        </row>
        <row r="13951">
          <cell r="A13951">
            <v>146578</v>
          </cell>
          <cell r="B13951" t="str">
            <v>酒乌梢蛇</v>
          </cell>
          <cell r="C13951" t="str">
            <v>其他生产厂家</v>
          </cell>
          <cell r="D13951" t="str">
            <v>酒炙、段 10g</v>
          </cell>
        </row>
        <row r="13952">
          <cell r="A13952">
            <v>147024</v>
          </cell>
          <cell r="B13952" t="str">
            <v>豨莶草</v>
          </cell>
          <cell r="C13952" t="str">
            <v>四川省中药饮片有限责任公司</v>
          </cell>
          <cell r="D13952" t="str">
            <v>段10g</v>
          </cell>
        </row>
        <row r="13953">
          <cell r="A13953">
            <v>146551</v>
          </cell>
          <cell r="B13953" t="str">
            <v>炙麻黄绒</v>
          </cell>
          <cell r="C13953" t="str">
            <v>四川省中药饮片有限责任公司</v>
          </cell>
          <cell r="D13953" t="str">
            <v>蜜炙10g</v>
          </cell>
        </row>
        <row r="13954">
          <cell r="A13954">
            <v>146491</v>
          </cell>
          <cell r="B13954" t="str">
            <v>茵陈</v>
          </cell>
          <cell r="C13954" t="str">
            <v>四川省中药饮片有限责任公司</v>
          </cell>
          <cell r="D13954" t="str">
            <v>碎10g</v>
          </cell>
        </row>
        <row r="13955">
          <cell r="A13955">
            <v>146925</v>
          </cell>
          <cell r="B13955" t="str">
            <v>猪牙皂</v>
          </cell>
          <cell r="C13955" t="str">
            <v>四川省中药饮片有限责任公司</v>
          </cell>
          <cell r="D13955" t="str">
            <v>碎10g</v>
          </cell>
        </row>
        <row r="13956">
          <cell r="A13956">
            <v>98212</v>
          </cell>
          <cell r="B13956" t="str">
            <v>美澳健牌鱼油软胶囊</v>
          </cell>
          <cell r="C13956" t="str">
            <v>广州龙力商贸发展有限公司</v>
          </cell>
          <cell r="D13956" t="str">
            <v>100g(1.0gx100粒)</v>
          </cell>
        </row>
        <row r="13957">
          <cell r="A13957">
            <v>103942</v>
          </cell>
          <cell r="B13957" t="str">
            <v>合生元婴儿配方奶粉(一阶段)</v>
          </cell>
          <cell r="C13957" t="str">
            <v>（法国）COOPERATIVE ISIGNY-SAINTE MERE</v>
          </cell>
          <cell r="D13957" t="str">
            <v>900g(金装)</v>
          </cell>
        </row>
        <row r="13958">
          <cell r="A13958">
            <v>132416</v>
          </cell>
          <cell r="B13958" t="str">
            <v>山药</v>
          </cell>
          <cell r="C13958" t="str">
            <v>其他生产厂家</v>
          </cell>
          <cell r="D13958" t="str">
            <v>特级（片）</v>
          </cell>
        </row>
        <row r="13959">
          <cell r="A13959">
            <v>127514</v>
          </cell>
          <cell r="B13959" t="str">
            <v>麝香心脑乐胶囊</v>
          </cell>
          <cell r="C13959" t="str">
            <v>长春人民药业集团有限公司</v>
          </cell>
          <cell r="D13959" t="str">
            <v>0.3gx10粒x2板</v>
          </cell>
        </row>
        <row r="13960">
          <cell r="A13960">
            <v>127793</v>
          </cell>
          <cell r="B13960" t="str">
            <v>黑加仑葡萄</v>
          </cell>
          <cell r="C13960" t="str">
            <v/>
          </cell>
          <cell r="D13960" t="str">
            <v>300g/罐（大唐西域）</v>
          </cell>
        </row>
        <row r="13961">
          <cell r="A13961">
            <v>120945</v>
          </cell>
          <cell r="B13961" t="str">
            <v>通江香菇</v>
          </cell>
          <cell r="C13961" t="str">
            <v/>
          </cell>
          <cell r="D13961" t="str">
            <v>250g</v>
          </cell>
        </row>
        <row r="13962">
          <cell r="A13962">
            <v>121568</v>
          </cell>
          <cell r="B13962" t="str">
            <v>通江银耳</v>
          </cell>
          <cell r="C13962" t="str">
            <v/>
          </cell>
          <cell r="D13962" t="str">
            <v>250g/盒</v>
          </cell>
        </row>
        <row r="13963">
          <cell r="A13963">
            <v>135452</v>
          </cell>
          <cell r="B13963" t="str">
            <v>葡萄糖酸锌口服溶液</v>
          </cell>
          <cell r="C13963" t="str">
            <v>湖北纽兰药业有限公司</v>
          </cell>
          <cell r="D13963" t="str">
            <v>10ml*14支</v>
          </cell>
        </row>
        <row r="13964">
          <cell r="A13964">
            <v>143170</v>
          </cell>
          <cell r="B13964" t="str">
            <v>薇姿温泉矿物水活精粹水</v>
          </cell>
          <cell r="C13964" t="str">
            <v/>
          </cell>
          <cell r="D13964" t="str">
            <v>200ml</v>
          </cell>
        </row>
        <row r="13965">
          <cell r="A13965">
            <v>122212</v>
          </cell>
          <cell r="B13965" t="str">
            <v>苯磺酸左氨氯地平片</v>
          </cell>
          <cell r="C13965" t="str">
            <v>浙江昂利康制药有限公司</v>
          </cell>
          <cell r="D13965" t="str">
            <v>5mgx7片x2板</v>
          </cell>
        </row>
        <row r="13966">
          <cell r="A13966">
            <v>152934</v>
          </cell>
          <cell r="B13966" t="str">
            <v>迪美兰共轭亚油酸甘油酯软胶囊</v>
          </cell>
          <cell r="C13966" t="str">
            <v>安士生物科技(中山)有限公司</v>
          </cell>
          <cell r="D13966" t="str">
            <v>45g(0.75gx60粒)</v>
          </cell>
        </row>
        <row r="13967">
          <cell r="A13967">
            <v>155131</v>
          </cell>
          <cell r="B13967" t="str">
            <v>灵芝</v>
          </cell>
          <cell r="C13967" t="str">
            <v>其他生产厂家</v>
          </cell>
          <cell r="D13967" t="str">
            <v>片</v>
          </cell>
        </row>
        <row r="13968">
          <cell r="A13968">
            <v>74204</v>
          </cell>
          <cell r="B13968" t="str">
            <v>金钱草颗粒</v>
          </cell>
          <cell r="C13968" t="str">
            <v>重庆科瑞制药(集团)有限公司</v>
          </cell>
          <cell r="D13968" t="str">
            <v>10gx18袋</v>
          </cell>
        </row>
        <row r="13969">
          <cell r="A13969">
            <v>154174</v>
          </cell>
          <cell r="B13969" t="str">
            <v>炒酸枣仁</v>
          </cell>
          <cell r="C13969" t="str">
            <v>其他生产厂家</v>
          </cell>
          <cell r="D13969" t="str">
            <v>清炒</v>
          </cell>
        </row>
        <row r="13970">
          <cell r="A13970">
            <v>152865</v>
          </cell>
          <cell r="B13970" t="str">
            <v>小儿止咳糖浆</v>
          </cell>
          <cell r="C13970" t="str">
            <v>太极集团四川天诚制药有限公司</v>
          </cell>
          <cell r="D13970" t="str">
            <v>10mlx12支</v>
          </cell>
        </row>
        <row r="13971">
          <cell r="A13971">
            <v>141478</v>
          </cell>
          <cell r="B13971" t="str">
            <v>草乌甲素软胶囊</v>
          </cell>
          <cell r="C13971" t="str">
            <v>昆药集团股份有限公司（原昆明制药集团股份有限公司）</v>
          </cell>
          <cell r="D13971" t="str">
            <v>0.4mgx10粒</v>
          </cell>
        </row>
        <row r="13972">
          <cell r="A13972">
            <v>36811</v>
          </cell>
          <cell r="B13972" t="str">
            <v>没药</v>
          </cell>
          <cell r="C13972" t="str">
            <v/>
          </cell>
          <cell r="D13972" t="str">
            <v>0.6g（饮片6g）配方颗粒</v>
          </cell>
        </row>
        <row r="13973">
          <cell r="A13973">
            <v>85411</v>
          </cell>
          <cell r="B13973" t="str">
            <v>大腹皮</v>
          </cell>
          <cell r="C13973" t="str">
            <v>四川省中药饮片有限责任公司</v>
          </cell>
          <cell r="D13973" t="str">
            <v>段、5g</v>
          </cell>
        </row>
        <row r="13974">
          <cell r="A13974">
            <v>58310</v>
          </cell>
          <cell r="B13974" t="str">
            <v>双黄连口服液</v>
          </cell>
          <cell r="C13974" t="str">
            <v>河南太龙药业股份有限公司(原：河南竹林众生)</v>
          </cell>
          <cell r="D13974" t="str">
            <v>10mlx6支(每1ml相当于饮片3.0g)</v>
          </cell>
        </row>
        <row r="13975">
          <cell r="A13975">
            <v>44201</v>
          </cell>
          <cell r="B13975" t="str">
            <v>茵栀黄颗粒</v>
          </cell>
          <cell r="C13975" t="str">
            <v>鲁南厚普制药有限公司</v>
          </cell>
          <cell r="D13975" t="str">
            <v>3gx10袋</v>
          </cell>
        </row>
        <row r="13976">
          <cell r="A13976">
            <v>110521</v>
          </cell>
          <cell r="B13976" t="str">
            <v>百癣夏塔热片</v>
          </cell>
          <cell r="C13976" t="str">
            <v>新疆银朵兰药业股份有限公司</v>
          </cell>
          <cell r="D13976" t="str">
            <v>0.4gx48片</v>
          </cell>
        </row>
        <row r="13977">
          <cell r="A13977">
            <v>39316</v>
          </cell>
          <cell r="B13977" t="str">
            <v>参梅养胃颗粒</v>
          </cell>
          <cell r="C13977" t="str">
            <v>吉林省康福药业有限公司</v>
          </cell>
          <cell r="D13977" t="str">
            <v>16gx9袋</v>
          </cell>
        </row>
        <row r="13978">
          <cell r="A13978">
            <v>84115</v>
          </cell>
          <cell r="B13978" t="str">
            <v>腕式电子血压计</v>
          </cell>
          <cell r="C13978" t="str">
            <v>江苏鱼跃医疗设备股份有限公司</v>
          </cell>
          <cell r="D13978" t="str">
            <v>YE8300B</v>
          </cell>
        </row>
        <row r="13979">
          <cell r="A13979">
            <v>82029</v>
          </cell>
          <cell r="B13979" t="str">
            <v>脚爽护肤液(脚臭灵)</v>
          </cell>
          <cell r="C13979" t="str">
            <v>南阳市森源生物技术开发有限责任公司</v>
          </cell>
          <cell r="D13979" t="str">
            <v>60ml</v>
          </cell>
        </row>
        <row r="13980">
          <cell r="A13980">
            <v>106185</v>
          </cell>
          <cell r="B13980" t="str">
            <v>羚羊清肺丸</v>
          </cell>
          <cell r="C13980" t="str">
            <v>内蒙古天奇中蒙制药股份有限公司（原赤峰天奇制药）</v>
          </cell>
          <cell r="D13980" t="str">
            <v>3.36gx10袋</v>
          </cell>
        </row>
        <row r="13981">
          <cell r="A13981">
            <v>30470</v>
          </cell>
          <cell r="B13981" t="str">
            <v>脂脉康胶囊</v>
          </cell>
          <cell r="C13981" t="str">
            <v>山西黄河中药有限公司</v>
          </cell>
          <cell r="D13981" t="str">
            <v>0.3gx30粒</v>
          </cell>
        </row>
        <row r="13982">
          <cell r="A13982">
            <v>49541</v>
          </cell>
          <cell r="B13982" t="str">
            <v>盐炙桑螵蛸</v>
          </cell>
          <cell r="C13982" t="str">
            <v>其他生产厂家</v>
          </cell>
          <cell r="D13982" t="str">
            <v>盐炙</v>
          </cell>
        </row>
        <row r="13983">
          <cell r="A13983">
            <v>36958</v>
          </cell>
          <cell r="B13983" t="str">
            <v>板蓝根片</v>
          </cell>
          <cell r="C13983" t="str">
            <v>广西世彪药业有限公司</v>
          </cell>
          <cell r="D13983" t="str">
            <v>100片</v>
          </cell>
        </row>
        <row r="13984">
          <cell r="A13984">
            <v>67402</v>
          </cell>
          <cell r="B13984" t="str">
            <v>枸杞子</v>
          </cell>
          <cell r="C13984" t="str">
            <v>四川永天昌中药饮片有限公司</v>
          </cell>
          <cell r="D13984" t="str">
            <v>500g净制</v>
          </cell>
        </row>
        <row r="13985">
          <cell r="A13985">
            <v>23753</v>
          </cell>
          <cell r="B13985" t="str">
            <v>通便灵胶囊</v>
          </cell>
          <cell r="C13985" t="str">
            <v>石家庄以岭药业股份有限公司</v>
          </cell>
          <cell r="D13985" t="str">
            <v>0.25gx30粒</v>
          </cell>
        </row>
        <row r="13986">
          <cell r="A13986">
            <v>106188</v>
          </cell>
          <cell r="B13986" t="str">
            <v>田七花叶颗粒</v>
          </cell>
          <cell r="C13986" t="str">
            <v>云南白药集团股份有限公司</v>
          </cell>
          <cell r="D13986" t="str">
            <v>10gx20袋</v>
          </cell>
        </row>
        <row r="13987">
          <cell r="A13987">
            <v>88093</v>
          </cell>
          <cell r="B13987" t="str">
            <v>阿咖酚散</v>
          </cell>
          <cell r="C13987" t="str">
            <v>重庆和平制药有限公司</v>
          </cell>
          <cell r="D13987" t="str">
            <v>230mg:126mg:30mgx100包(长盒)</v>
          </cell>
        </row>
        <row r="13988">
          <cell r="A13988">
            <v>63469</v>
          </cell>
          <cell r="B13988" t="str">
            <v>丙戊酸钠缓释片(典泰)</v>
          </cell>
          <cell r="C13988" t="str">
            <v>江苏恒瑞医药股份有限公司</v>
          </cell>
          <cell r="D13988" t="str">
            <v>0.2gx30片</v>
          </cell>
        </row>
        <row r="13989">
          <cell r="A13989">
            <v>63541</v>
          </cell>
          <cell r="B13989" t="str">
            <v>酒石酸美托洛尔缓释片(托西尔康)</v>
          </cell>
          <cell r="C13989" t="str">
            <v>西南药业股份有限公司</v>
          </cell>
          <cell r="D13989" t="str">
            <v>25mgx20片</v>
          </cell>
        </row>
        <row r="13990">
          <cell r="A13990">
            <v>67648</v>
          </cell>
          <cell r="B13990" t="str">
            <v>硝酸咪康唑乳膏</v>
          </cell>
          <cell r="C13990" t="str">
            <v>华润三九（南昌）药业有限公司（原江西三九药业有限公司）</v>
          </cell>
          <cell r="D13990" t="str">
            <v>2%:20g</v>
          </cell>
        </row>
        <row r="13991">
          <cell r="A13991">
            <v>113223</v>
          </cell>
          <cell r="B13991" t="str">
            <v>异维A酸软胶囊（泰尔丝）</v>
          </cell>
          <cell r="C13991" t="str">
            <v>上海信谊延安药业有限公司</v>
          </cell>
          <cell r="D13991" t="str">
            <v>10mgx10粒x2板</v>
          </cell>
        </row>
        <row r="13992">
          <cell r="A13992">
            <v>73844</v>
          </cell>
          <cell r="B13992" t="str">
            <v>三九胃泰颗粒</v>
          </cell>
          <cell r="C13992" t="str">
            <v>华润三九医药股份有限公司</v>
          </cell>
          <cell r="D13992" t="str">
            <v>2.5gx10袋(无糖)</v>
          </cell>
        </row>
        <row r="13993">
          <cell r="A13993">
            <v>201375</v>
          </cell>
          <cell r="B13993" t="str">
            <v>仁青芒觉</v>
          </cell>
          <cell r="C13993" t="str">
            <v>西藏甘露藏药股份有限公司</v>
          </cell>
          <cell r="D13993" t="str">
            <v>1g-1.5gx6丸</v>
          </cell>
        </row>
        <row r="13994">
          <cell r="A13994">
            <v>44912</v>
          </cell>
          <cell r="B13994" t="str">
            <v>醋山甲</v>
          </cell>
          <cell r="C13994" t="str">
            <v>其他生产厂家</v>
          </cell>
          <cell r="D13994" t="str">
            <v>块</v>
          </cell>
        </row>
        <row r="13995">
          <cell r="A13995">
            <v>114342</v>
          </cell>
          <cell r="B13995" t="str">
            <v>太子参</v>
          </cell>
          <cell r="C13995" t="str">
            <v>其他生产厂家</v>
          </cell>
          <cell r="D13995" t="str">
            <v>10g、净制</v>
          </cell>
        </row>
        <row r="13996">
          <cell r="A13996">
            <v>114749</v>
          </cell>
          <cell r="B13996" t="str">
            <v>海金沙</v>
          </cell>
          <cell r="C13996" t="str">
            <v>重庆中药饮片厂有限公司</v>
          </cell>
          <cell r="D13996" t="str">
            <v>10g、净制</v>
          </cell>
        </row>
        <row r="13997">
          <cell r="A13997">
            <v>40771</v>
          </cell>
          <cell r="B13997" t="str">
            <v>复方福尔可定糖浆</v>
          </cell>
          <cell r="C13997" t="str">
            <v>宜昌人福药业有限责任公司</v>
          </cell>
          <cell r="D13997" t="str">
            <v>60ml</v>
          </cell>
        </row>
        <row r="13998">
          <cell r="A13998">
            <v>59537</v>
          </cell>
          <cell r="B13998" t="str">
            <v>联苯苄唑乳膏(孚琪乳膏)</v>
          </cell>
          <cell r="C13998" t="str">
            <v>北京华素制药股份有限公司(原：北京四环医药)</v>
          </cell>
          <cell r="D13998" t="str">
            <v>15g:0.15g</v>
          </cell>
        </row>
        <row r="13999">
          <cell r="A13999">
            <v>12753</v>
          </cell>
          <cell r="B13999" t="str">
            <v>氨茶碱缓释片(阿咪康)</v>
          </cell>
          <cell r="C13999" t="str">
            <v>西南药业股份有限公司</v>
          </cell>
          <cell r="D13999" t="str">
            <v>0.1gx20片</v>
          </cell>
        </row>
        <row r="14000">
          <cell r="A14000">
            <v>113599</v>
          </cell>
          <cell r="B14000" t="str">
            <v>聚异戊二烯合成避孕套(杰士邦)</v>
          </cell>
          <cell r="C14000" t="str">
            <v>SURETEX LIMITED（泰国）</v>
          </cell>
          <cell r="D14000" t="str">
            <v>10只(极肤丝滑)</v>
          </cell>
        </row>
        <row r="14001">
          <cell r="A14001">
            <v>125261</v>
          </cell>
          <cell r="B14001" t="str">
            <v>西洋参口服液</v>
          </cell>
          <cell r="C14001" t="str">
            <v>福建省力菲克药业有限公司</v>
          </cell>
          <cell r="D14001" t="str">
            <v>100mlx6瓶</v>
          </cell>
        </row>
        <row r="14002">
          <cell r="A14002">
            <v>120372</v>
          </cell>
          <cell r="B14002" t="str">
            <v>蓝莓提取物营养片(自然之宝)</v>
          </cell>
          <cell r="C14002" t="str">
            <v/>
          </cell>
          <cell r="D14002" t="str">
            <v>60g(1gx60片)</v>
          </cell>
        </row>
        <row r="14003">
          <cell r="A14003">
            <v>108745</v>
          </cell>
          <cell r="B14003" t="str">
            <v>礞石滚痰丸</v>
          </cell>
          <cell r="C14003" t="str">
            <v>保定中药制药股份有限公司(保定中药制药有限公司)</v>
          </cell>
          <cell r="D14003" t="str">
            <v>6gx10袋(水丸)</v>
          </cell>
        </row>
        <row r="14004">
          <cell r="A14004">
            <v>93487</v>
          </cell>
          <cell r="B14004" t="str">
            <v>莲子</v>
          </cell>
          <cell r="C14004" t="str">
            <v>重庆中药饮片厂有限公司</v>
          </cell>
          <cell r="D14004" t="str">
            <v>100g精选(桐君阁)</v>
          </cell>
        </row>
        <row r="14005">
          <cell r="A14005">
            <v>198241</v>
          </cell>
          <cell r="B14005" t="str">
            <v>玻璃体温计</v>
          </cell>
          <cell r="C14005" t="str">
            <v>九江鑫康医用仪表有限公司</v>
          </cell>
          <cell r="D14005" t="str">
            <v>三角形棒式(口腔用)</v>
          </cell>
        </row>
        <row r="14006">
          <cell r="A14006">
            <v>48247</v>
          </cell>
          <cell r="B14006" t="str">
            <v>沙丁胺醇吸入气雾剂</v>
          </cell>
          <cell r="C14006" t="str">
            <v>黑龙江省福乐康药业有限公司(原：哈尔滨横仓药业)</v>
          </cell>
          <cell r="D14006" t="str">
            <v>14g</v>
          </cell>
        </row>
        <row r="14007">
          <cell r="A14007">
            <v>48778</v>
          </cell>
          <cell r="B14007" t="str">
            <v>人参再造丸</v>
          </cell>
          <cell r="C14007" t="str">
            <v>吉林省正辉煌药业有限公司</v>
          </cell>
          <cell r="D14007" t="str">
            <v>3gx10丸</v>
          </cell>
        </row>
        <row r="14008">
          <cell r="A14008">
            <v>61854</v>
          </cell>
          <cell r="B14008" t="str">
            <v>爽心三泡台八宝茶</v>
          </cell>
          <cell r="C14008" t="str">
            <v/>
          </cell>
          <cell r="D14008" t="str">
            <v>300g</v>
          </cell>
        </row>
        <row r="14009">
          <cell r="A14009">
            <v>166238</v>
          </cell>
          <cell r="B14009" t="str">
            <v>红景天</v>
          </cell>
          <cell r="C14009" t="str">
            <v>其他生产厂家</v>
          </cell>
          <cell r="D14009" t="str">
            <v>片</v>
          </cell>
        </row>
        <row r="14010">
          <cell r="A14010">
            <v>176991</v>
          </cell>
          <cell r="B14010" t="str">
            <v>珍珠明目滴眼液</v>
          </cell>
          <cell r="C14010" t="str">
            <v>苏州工业园区天龙制药有限公司</v>
          </cell>
          <cell r="D14010" t="str">
            <v>13mlx1支</v>
          </cell>
        </row>
        <row r="14011">
          <cell r="A14011">
            <v>176885</v>
          </cell>
          <cell r="B14011" t="str">
            <v>仁青常觉</v>
          </cell>
          <cell r="C14011" t="str">
            <v>西藏甘露藏药股份有限公司</v>
          </cell>
          <cell r="D14011" t="str">
            <v>1gx6丸</v>
          </cell>
        </row>
        <row r="14012">
          <cell r="A14012">
            <v>163464</v>
          </cell>
          <cell r="B14012" t="str">
            <v>奥卡西平口服混悬溶液</v>
          </cell>
          <cell r="C14012" t="str">
            <v>法国Delpharm Huningue S.A.S.</v>
          </cell>
          <cell r="D14012" t="str">
            <v>60mg/ml：100ml</v>
          </cell>
        </row>
        <row r="14013">
          <cell r="A14013">
            <v>56566</v>
          </cell>
          <cell r="B14013" t="str">
            <v>氟康唑胶囊</v>
          </cell>
          <cell r="C14013" t="str">
            <v>辉瑞制药有限公司</v>
          </cell>
          <cell r="D14013" t="str">
            <v>150mgx1粒</v>
          </cell>
        </row>
        <row r="14014">
          <cell r="A14014">
            <v>36526</v>
          </cell>
          <cell r="B14014" t="str">
            <v>生石膏</v>
          </cell>
          <cell r="C14014" t="str">
            <v/>
          </cell>
          <cell r="D14014" t="str">
            <v>0.3g（饮片10g）配方颗粒</v>
          </cell>
        </row>
        <row r="14015">
          <cell r="A14015">
            <v>36554</v>
          </cell>
          <cell r="B14015" t="str">
            <v>煅磁石</v>
          </cell>
          <cell r="C14015" t="str">
            <v/>
          </cell>
          <cell r="D14015" t="str">
            <v>0.8g（饮片15g）配方颗粒</v>
          </cell>
        </row>
        <row r="14016">
          <cell r="A14016">
            <v>36644</v>
          </cell>
          <cell r="B14016" t="str">
            <v>紫苏叶</v>
          </cell>
          <cell r="C14016" t="str">
            <v/>
          </cell>
          <cell r="D14016" t="str">
            <v>0.5g（饮片10g）配方颗粒</v>
          </cell>
        </row>
        <row r="14017">
          <cell r="A14017">
            <v>36603</v>
          </cell>
          <cell r="B14017" t="str">
            <v>盐沙苑子</v>
          </cell>
          <cell r="C14017" t="str">
            <v/>
          </cell>
          <cell r="D14017" t="str">
            <v>0.5g（饮片10g）配方颗粒</v>
          </cell>
        </row>
        <row r="14018">
          <cell r="A14018">
            <v>36626</v>
          </cell>
          <cell r="B14018" t="str">
            <v>乌药</v>
          </cell>
          <cell r="C14018" t="str">
            <v/>
          </cell>
          <cell r="D14018" t="str">
            <v>1.1g（饮片10g）配方颗粒</v>
          </cell>
        </row>
        <row r="14019">
          <cell r="A14019">
            <v>36658</v>
          </cell>
          <cell r="B14019" t="str">
            <v>大腹皮</v>
          </cell>
          <cell r="C14019" t="str">
            <v/>
          </cell>
          <cell r="D14019" t="str">
            <v>0.6g（饮片10g）配方颗粒</v>
          </cell>
        </row>
        <row r="14020">
          <cell r="A14020">
            <v>36471</v>
          </cell>
          <cell r="B14020" t="str">
            <v>白鲜皮</v>
          </cell>
          <cell r="C14020" t="str">
            <v/>
          </cell>
          <cell r="D14020" t="str">
            <v>0.9g（饮片10g）配方颗粒</v>
          </cell>
        </row>
        <row r="14021">
          <cell r="A14021">
            <v>36493</v>
          </cell>
          <cell r="B14021" t="str">
            <v>莲子</v>
          </cell>
          <cell r="C14021" t="str">
            <v/>
          </cell>
          <cell r="D14021" t="str">
            <v>0.7g（饮片10g）配方颗粒</v>
          </cell>
        </row>
        <row r="14022">
          <cell r="A14022">
            <v>36508</v>
          </cell>
          <cell r="B14022" t="str">
            <v>秦艽</v>
          </cell>
          <cell r="C14022" t="str">
            <v>四川新绿色药业科技发展股份有限公司</v>
          </cell>
          <cell r="D14022" t="str">
            <v>0.9g（饮片10g）配方颗粒</v>
          </cell>
        </row>
        <row r="14023">
          <cell r="A14023">
            <v>152507</v>
          </cell>
          <cell r="B14023" t="str">
            <v>二丁颗粒</v>
          </cell>
          <cell r="C14023" t="str">
            <v>吉林紫鑫禺拙药业有限公司</v>
          </cell>
          <cell r="D14023" t="str">
            <v>20gx10袋</v>
          </cell>
        </row>
        <row r="14024">
          <cell r="A14024">
            <v>202403</v>
          </cell>
          <cell r="B14024" t="str">
            <v>西洋参</v>
          </cell>
          <cell r="C14024" t="str">
            <v>安徽九合堂国药有限公司</v>
          </cell>
          <cell r="D14024" t="str">
            <v>3gx11袋</v>
          </cell>
        </row>
        <row r="14025">
          <cell r="A14025">
            <v>202472</v>
          </cell>
          <cell r="B14025" t="str">
            <v>丁二磺酸腺苷蛋氨酸肠溶片</v>
          </cell>
          <cell r="C14025" t="str">
            <v>浙江海正药业股份有限公司</v>
          </cell>
          <cell r="D14025" t="str">
            <v>0.5gx10片</v>
          </cell>
        </row>
        <row r="14026">
          <cell r="A14026">
            <v>50496</v>
          </cell>
          <cell r="B14026" t="str">
            <v>麝香壮骨膏</v>
          </cell>
          <cell r="C14026" t="str">
            <v>九寨沟天然药业集团有限责任公司</v>
          </cell>
          <cell r="D14026" t="str">
            <v>5贴x1袋x20袋</v>
          </cell>
        </row>
        <row r="14027">
          <cell r="A14027">
            <v>50877</v>
          </cell>
          <cell r="B14027" t="str">
            <v>郁金银屑片</v>
          </cell>
          <cell r="C14027" t="str">
            <v>山西华元医药生物技术有限公司</v>
          </cell>
          <cell r="D14027" t="str">
            <v>0.25gx12片x3板x3小盒(糖衣)</v>
          </cell>
        </row>
        <row r="14028">
          <cell r="A14028">
            <v>126274</v>
          </cell>
          <cell r="B14028" t="str">
            <v>复方天麻颗粒</v>
          </cell>
          <cell r="C14028" t="str">
            <v>四川绵阳一康制药有限公司</v>
          </cell>
          <cell r="D14028" t="str">
            <v>5gx12袋</v>
          </cell>
        </row>
        <row r="14029">
          <cell r="A14029">
            <v>201061</v>
          </cell>
          <cell r="B14029" t="str">
            <v>集尿袋</v>
          </cell>
          <cell r="C14029" t="str">
            <v>河北维格拉医疗器械有限公司</v>
          </cell>
          <cell r="D14029" t="str">
            <v>男士专用型</v>
          </cell>
        </row>
        <row r="14030">
          <cell r="A14030">
            <v>201107</v>
          </cell>
          <cell r="B14030" t="str">
            <v>腰椎固定器</v>
          </cell>
          <cell r="C14030" t="str">
            <v>彪仕医技股份有限公司</v>
          </cell>
          <cell r="D14030" t="str">
            <v>2164（S 58.4-71.1cm）</v>
          </cell>
        </row>
        <row r="14031">
          <cell r="A14031">
            <v>201128</v>
          </cell>
          <cell r="B14031" t="str">
            <v>甘草片</v>
          </cell>
          <cell r="C14031" t="str">
            <v>安徽九合堂国药有限公司</v>
          </cell>
          <cell r="D14031" t="str">
            <v>80g</v>
          </cell>
        </row>
        <row r="14032">
          <cell r="A14032">
            <v>181429</v>
          </cell>
          <cell r="B14032" t="str">
            <v>复方感冒灵片</v>
          </cell>
          <cell r="C14032" t="str">
            <v>广州花城药业有限公司</v>
          </cell>
          <cell r="D14032" t="str">
            <v>36片(薄膜衣)</v>
          </cell>
        </row>
        <row r="14033">
          <cell r="A14033">
            <v>201199</v>
          </cell>
          <cell r="B14033" t="str">
            <v>杭菊</v>
          </cell>
          <cell r="C14033" t="str">
            <v>安徽九合堂国药有限公司</v>
          </cell>
          <cell r="D14033" t="str">
            <v>60g</v>
          </cell>
        </row>
        <row r="14034">
          <cell r="A14034">
            <v>199865</v>
          </cell>
          <cell r="B14034" t="str">
            <v>杭菊</v>
          </cell>
          <cell r="C14034" t="str">
            <v>安徽九合堂国药有限公司</v>
          </cell>
          <cell r="D14034" t="str">
            <v>30g</v>
          </cell>
        </row>
        <row r="14035">
          <cell r="A14035">
            <v>199120</v>
          </cell>
          <cell r="B14035" t="str">
            <v>麦冬</v>
          </cell>
          <cell r="C14035" t="str">
            <v>重庆中药饮片厂有限公司</v>
          </cell>
          <cell r="D14035" t="str">
            <v>120克（净制）</v>
          </cell>
        </row>
        <row r="14036">
          <cell r="A14036">
            <v>191129</v>
          </cell>
          <cell r="B14036" t="str">
            <v>韩束墨菊深度滋润眼霜</v>
          </cell>
          <cell r="C14036" t="str">
            <v>苏州工业园区黎姿化妆品有限公司</v>
          </cell>
          <cell r="D14036" t="str">
            <v>20g</v>
          </cell>
        </row>
        <row r="14037">
          <cell r="A14037">
            <v>200619</v>
          </cell>
          <cell r="B14037" t="str">
            <v>注射用卡瑞利珠单抗</v>
          </cell>
          <cell r="C14037" t="str">
            <v>苏州盛迪亚生物医药有限公司</v>
          </cell>
          <cell r="D14037" t="str">
            <v>200mg</v>
          </cell>
        </row>
        <row r="14038">
          <cell r="A14038">
            <v>176923</v>
          </cell>
          <cell r="B14038" t="str">
            <v>莱阳梨止咳颗粒</v>
          </cell>
          <cell r="C14038" t="str">
            <v>山东省惠诺药业有限公司(山东省莱阳生物化学制药厂)</v>
          </cell>
          <cell r="D14038" t="str">
            <v>8g*9袋</v>
          </cell>
        </row>
        <row r="14039">
          <cell r="A14039">
            <v>199938</v>
          </cell>
          <cell r="B14039" t="str">
            <v>辽藁本片</v>
          </cell>
          <cell r="C14039" t="str">
            <v>其他生产厂家</v>
          </cell>
          <cell r="D14039" t="str">
            <v>片</v>
          </cell>
        </row>
        <row r="14040">
          <cell r="A14040">
            <v>199562</v>
          </cell>
          <cell r="B14040" t="str">
            <v>艾粉</v>
          </cell>
          <cell r="C14040" t="str">
            <v>湖北李时珍中药饮片有限公司</v>
          </cell>
          <cell r="D14040" t="str">
            <v>20gx30包</v>
          </cell>
        </row>
        <row r="14041">
          <cell r="A14041">
            <v>201060</v>
          </cell>
          <cell r="B14041" t="str">
            <v>西洋参</v>
          </cell>
          <cell r="C14041" t="str">
            <v>威州许氏洋参(南京)有限公司</v>
          </cell>
          <cell r="D14041" t="str">
            <v>25g圆片</v>
          </cell>
        </row>
        <row r="14042">
          <cell r="A14042">
            <v>106288</v>
          </cell>
          <cell r="B14042" t="str">
            <v>氨酚伪麻那敏分散片(III)</v>
          </cell>
          <cell r="C14042" t="str">
            <v>山西皇城相府药业有限公司</v>
          </cell>
          <cell r="D14042" t="str">
            <v>24片</v>
          </cell>
        </row>
        <row r="14043">
          <cell r="A14043">
            <v>188877</v>
          </cell>
          <cell r="B14043" t="str">
            <v>半枝莲</v>
          </cell>
          <cell r="C14043" t="str">
            <v>其他生产厂家</v>
          </cell>
          <cell r="D14043" t="str">
            <v>切制</v>
          </cell>
        </row>
        <row r="14044">
          <cell r="A14044">
            <v>201807</v>
          </cell>
          <cell r="B14044" t="str">
            <v>碳酸钙维D3元素片(4)(金钙尔奇D)</v>
          </cell>
          <cell r="C14044" t="str">
            <v>惠氏制药有限公司</v>
          </cell>
          <cell r="D14044" t="str">
            <v>600mgx72片</v>
          </cell>
        </row>
        <row r="14045">
          <cell r="A14045">
            <v>189269</v>
          </cell>
          <cell r="B14045" t="str">
            <v>醋酸地塞米松口腔贴片</v>
          </cell>
          <cell r="C14045" t="str">
            <v>深圳太太药业有限公司</v>
          </cell>
          <cell r="D14045" t="str">
            <v>0.3mgx10片</v>
          </cell>
        </row>
        <row r="14046">
          <cell r="A14046">
            <v>176864</v>
          </cell>
          <cell r="B14046" t="str">
            <v>威灵仙</v>
          </cell>
          <cell r="C14046" t="str">
            <v>其他生产厂家</v>
          </cell>
          <cell r="D14046" t="str">
            <v>段</v>
          </cell>
        </row>
        <row r="14047">
          <cell r="A14047">
            <v>163373</v>
          </cell>
          <cell r="B14047" t="str">
            <v>溴芬酸钠滴眼液</v>
          </cell>
          <cell r="C14047" t="str">
            <v>千寿制药株式会社福崎工厂</v>
          </cell>
          <cell r="D14047" t="str">
            <v>0.1%(5ml:5mg)5ml</v>
          </cell>
        </row>
        <row r="14048">
          <cell r="A14048">
            <v>107144</v>
          </cell>
          <cell r="B14048" t="str">
            <v>双歧杆菌三联活菌肠溶胶囊(贝飞达)</v>
          </cell>
          <cell r="C14048" t="str">
            <v>晋城海斯制药有限公司</v>
          </cell>
          <cell r="D14048" t="str">
            <v>210mgx36粒</v>
          </cell>
        </row>
        <row r="14049">
          <cell r="A14049">
            <v>202097</v>
          </cell>
          <cell r="B14049" t="str">
            <v>中光牌75%消毒酒精</v>
          </cell>
          <cell r="C14049" t="str">
            <v>成都中光洗消剂有限公司</v>
          </cell>
          <cell r="D14049" t="str">
            <v>喷雾型 100ml</v>
          </cell>
        </row>
        <row r="14050">
          <cell r="A14050">
            <v>200129</v>
          </cell>
          <cell r="B14050" t="str">
            <v>三七(冻干)</v>
          </cell>
          <cell r="C14050" t="str">
            <v>四川活态药业有限公司</v>
          </cell>
          <cell r="D14050" t="str">
            <v>250g  大个</v>
          </cell>
        </row>
        <row r="14051">
          <cell r="A14051">
            <v>148886</v>
          </cell>
          <cell r="B14051" t="str">
            <v>京制牛黄解毒片</v>
          </cell>
          <cell r="C14051" t="str">
            <v>北京同仁堂科技发展股份有限公司制药厂</v>
          </cell>
          <cell r="D14051" t="str">
            <v>0.6gx8片x10瓶（素片）</v>
          </cell>
        </row>
        <row r="14052">
          <cell r="A14052">
            <v>176387</v>
          </cell>
          <cell r="B14052" t="str">
            <v>四季感冒片</v>
          </cell>
          <cell r="C14052" t="str">
            <v>长春人民药业集团有限公司</v>
          </cell>
          <cell r="D14052" t="str">
            <v>0.35gx12片x2板（薄膜衣片）</v>
          </cell>
        </row>
        <row r="14053">
          <cell r="A14053">
            <v>198720</v>
          </cell>
          <cell r="B14053" t="str">
            <v>西洋参</v>
          </cell>
          <cell r="C14053" t="str">
            <v>太极集团四川绵阳制药有限公司</v>
          </cell>
          <cell r="D14053" t="str">
            <v>90g</v>
          </cell>
        </row>
        <row r="14054">
          <cell r="A14054">
            <v>148062</v>
          </cell>
          <cell r="B14054" t="str">
            <v>更昔洛韦眼用凝胶</v>
          </cell>
          <cell r="C14054" t="str">
            <v>湖北科益药业股份有限公司</v>
          </cell>
          <cell r="D14054" t="str">
            <v>5g:7.5mgx8g/支</v>
          </cell>
        </row>
        <row r="14055">
          <cell r="A14055">
            <v>195731</v>
          </cell>
          <cell r="B14055" t="str">
            <v>注射用硫酸黏菌素</v>
          </cell>
          <cell r="C14055" t="str">
            <v>上海新亚药业有限公司</v>
          </cell>
          <cell r="D14055" t="str">
            <v>50万单位</v>
          </cell>
        </row>
        <row r="14056">
          <cell r="A14056">
            <v>197778</v>
          </cell>
          <cell r="B14056" t="str">
            <v>电子体温计</v>
          </cell>
          <cell r="C14056" t="str">
            <v>东莞市好康电子科技有限公司</v>
          </cell>
          <cell r="D14056" t="str">
            <v>HK-908</v>
          </cell>
        </row>
        <row r="14057">
          <cell r="A14057">
            <v>201323</v>
          </cell>
          <cell r="B14057" t="str">
            <v>医用免洗手消毒液</v>
          </cell>
          <cell r="C14057" t="str">
            <v>四川滋兴生物科技有限公司</v>
          </cell>
          <cell r="D14057" t="str">
            <v>100ml</v>
          </cell>
        </row>
        <row r="14058">
          <cell r="A14058">
            <v>201328</v>
          </cell>
          <cell r="B14058" t="str">
            <v>冷敷凝胶</v>
          </cell>
          <cell r="C14058" t="str">
            <v>四川滋兴生物科技有限公司</v>
          </cell>
          <cell r="D14058" t="str">
            <v>10ml  ZTD-口部冷敷凝胶（清清吻薄荷味）</v>
          </cell>
        </row>
        <row r="14059">
          <cell r="A14059">
            <v>200730</v>
          </cell>
          <cell r="B14059" t="str">
            <v>厄贝沙坦氢氯噻嗪片</v>
          </cell>
          <cell r="C14059" t="str">
            <v>南京正大天晴制药有限公司</v>
          </cell>
          <cell r="D14059" t="str">
            <v>150mg:12.5mgx15片x2板</v>
          </cell>
        </row>
        <row r="14060">
          <cell r="A14060">
            <v>199122</v>
          </cell>
          <cell r="B14060" t="str">
            <v>胖大海</v>
          </cell>
          <cell r="C14060" t="str">
            <v>重庆中药饮片厂有限公司</v>
          </cell>
          <cell r="D14060" t="str">
            <v>90克（净制）</v>
          </cell>
        </row>
        <row r="14061">
          <cell r="A14061">
            <v>183250</v>
          </cell>
          <cell r="B14061" t="str">
            <v>德谷胰岛素注射液</v>
          </cell>
          <cell r="C14061" t="str">
            <v>诺和诺德(中国)制药有限公司</v>
          </cell>
          <cell r="D14061" t="str">
            <v>3ml：300单位（（畅充）x1支</v>
          </cell>
        </row>
        <row r="14062">
          <cell r="A14062">
            <v>178385</v>
          </cell>
          <cell r="B14062" t="str">
            <v>地骨皮</v>
          </cell>
          <cell r="C14062" t="str">
            <v>其他生产厂家</v>
          </cell>
          <cell r="D14062" t="str">
            <v>段</v>
          </cell>
        </row>
        <row r="14063">
          <cell r="A14063">
            <v>203009</v>
          </cell>
          <cell r="B14063" t="str">
            <v>蒙牛真果粒牛奶饮品</v>
          </cell>
          <cell r="C14063" t="str">
            <v>内蒙古蒙牛乳业(集团)股份有限公司</v>
          </cell>
          <cell r="D14063" t="str">
            <v>250mlx12包（芦荟味）</v>
          </cell>
        </row>
        <row r="14064">
          <cell r="A14064">
            <v>203008</v>
          </cell>
          <cell r="B14064" t="str">
            <v>医用固定带</v>
          </cell>
          <cell r="C14064" t="str">
            <v>衡水康利达医用制品厂</v>
          </cell>
          <cell r="D14064" t="str">
            <v>KLD-1 L号 70-80cm</v>
          </cell>
        </row>
        <row r="14065">
          <cell r="A14065">
            <v>203762</v>
          </cell>
          <cell r="B14065" t="str">
            <v>盐酸达泊西汀片</v>
          </cell>
          <cell r="C14065" t="str">
            <v>四川科伦药业股份有限公司</v>
          </cell>
          <cell r="D14065" t="str">
            <v>30mgx3片</v>
          </cell>
        </row>
        <row r="14066">
          <cell r="A14066">
            <v>37128</v>
          </cell>
          <cell r="B14066" t="str">
            <v>大活络丸</v>
          </cell>
          <cell r="C14066" t="str">
            <v>吉林省正辉煌药业有限公司</v>
          </cell>
          <cell r="D14066" t="str">
            <v>3.5gx10丸</v>
          </cell>
        </row>
        <row r="14067">
          <cell r="A14067">
            <v>36702</v>
          </cell>
          <cell r="B14067" t="str">
            <v>降香</v>
          </cell>
          <cell r="C14067" t="str">
            <v/>
          </cell>
          <cell r="D14067" t="str">
            <v>0.3g（饮片6g）配方颗粒</v>
          </cell>
        </row>
        <row r="14068">
          <cell r="A14068">
            <v>36828</v>
          </cell>
          <cell r="B14068" t="str">
            <v>血余炭</v>
          </cell>
          <cell r="C14068" t="str">
            <v/>
          </cell>
          <cell r="D14068" t="str">
            <v>0.9g（饮片10g）配方颗粒</v>
          </cell>
        </row>
        <row r="14069">
          <cell r="A14069">
            <v>36915</v>
          </cell>
          <cell r="B14069" t="str">
            <v>小儿麻甘颗粒</v>
          </cell>
          <cell r="C14069" t="str">
            <v>云南楚雄云中制药有限责任公司</v>
          </cell>
          <cell r="D14069" t="str">
            <v>2.5gx12袋</v>
          </cell>
        </row>
        <row r="14070">
          <cell r="A14070">
            <v>36718</v>
          </cell>
          <cell r="B14070" t="str">
            <v>龙胆草</v>
          </cell>
          <cell r="C14070" t="str">
            <v/>
          </cell>
          <cell r="D14070" t="str">
            <v>0.6g（饮片6g）配方颗粒</v>
          </cell>
        </row>
        <row r="14071">
          <cell r="A14071">
            <v>26304</v>
          </cell>
          <cell r="B14071" t="str">
            <v>白前</v>
          </cell>
          <cell r="C14071" t="str">
            <v>其他生产厂家</v>
          </cell>
          <cell r="D14071" t="str">
            <v>段</v>
          </cell>
        </row>
        <row r="14072">
          <cell r="A14072">
            <v>202280</v>
          </cell>
          <cell r="B14072" t="str">
            <v>复方甲氧那明胶囊</v>
          </cell>
          <cell r="C14072" t="str">
            <v>上海上药信谊药厂有限公司(上海信谊药厂有限公司)</v>
          </cell>
          <cell r="D14072" t="str">
            <v>40粒（复方）</v>
          </cell>
        </row>
        <row r="14073">
          <cell r="A14073">
            <v>202282</v>
          </cell>
          <cell r="B14073" t="str">
            <v>花粉阻隔剂</v>
          </cell>
          <cell r="C14073" t="str">
            <v>南京天朗制药有限公司</v>
          </cell>
          <cell r="D14073" t="str">
            <v>6g</v>
          </cell>
        </row>
        <row r="14074">
          <cell r="A14074">
            <v>136737</v>
          </cell>
          <cell r="B14074" t="str">
            <v>莲子</v>
          </cell>
          <cell r="C14074" t="str">
            <v>其他生产厂家</v>
          </cell>
          <cell r="D14074" t="str">
            <v>净制/白</v>
          </cell>
        </row>
        <row r="14075">
          <cell r="A14075">
            <v>164935</v>
          </cell>
          <cell r="B14075" t="str">
            <v>富马酸卢帕他定片</v>
          </cell>
          <cell r="C14075" t="str">
            <v>扬子江药业集团江苏紫龙药业有限公司</v>
          </cell>
          <cell r="D14075" t="str">
            <v>10mgx3片</v>
          </cell>
        </row>
        <row r="14076">
          <cell r="A14076">
            <v>168546</v>
          </cell>
          <cell r="B14076" t="str">
            <v>人参片</v>
          </cell>
          <cell r="C14076" t="str">
            <v>其他生产厂家</v>
          </cell>
          <cell r="D14076" t="str">
            <v>片</v>
          </cell>
        </row>
        <row r="14077">
          <cell r="A14077">
            <v>176775</v>
          </cell>
          <cell r="B14077" t="str">
            <v>左西孟旦注射液</v>
          </cell>
          <cell r="C14077" t="str">
            <v>齐鲁制药有限公司</v>
          </cell>
          <cell r="D14077" t="str">
            <v>5ml：12.5mg×1支</v>
          </cell>
        </row>
        <row r="14078">
          <cell r="A14078">
            <v>48645</v>
          </cell>
          <cell r="B14078" t="str">
            <v>千年健</v>
          </cell>
          <cell r="C14078" t="str">
            <v>其他生产厂家</v>
          </cell>
          <cell r="D14078" t="str">
            <v>片</v>
          </cell>
        </row>
        <row r="14079">
          <cell r="A14079">
            <v>201334</v>
          </cell>
          <cell r="B14079" t="str">
            <v>枸杞子</v>
          </cell>
          <cell r="C14079" t="str">
            <v>安徽淮仁堂药业股份有限公司</v>
          </cell>
          <cell r="D14079" t="str">
            <v>60g</v>
          </cell>
        </row>
        <row r="14080">
          <cell r="A14080">
            <v>201031</v>
          </cell>
          <cell r="B14080" t="str">
            <v>液体敷料</v>
          </cell>
          <cell r="C14080" t="str">
            <v>江西圣仁实业有限公司</v>
          </cell>
          <cell r="D14080" t="str">
            <v>100ml</v>
          </cell>
        </row>
        <row r="14081">
          <cell r="A14081">
            <v>201105</v>
          </cell>
          <cell r="B14081" t="str">
            <v>医用外固定四肢及关节支具</v>
          </cell>
          <cell r="C14081" t="str">
            <v>彪仕医技股份有限公司</v>
          </cell>
          <cell r="D14081" t="str">
            <v>1001（XL）</v>
          </cell>
        </row>
        <row r="14082">
          <cell r="A14082">
            <v>197432</v>
          </cell>
          <cell r="B14082" t="str">
            <v>黑豆</v>
          </cell>
          <cell r="C14082" t="str">
            <v>湖南药圣堂中药科技有限公司</v>
          </cell>
          <cell r="D14082" t="str">
            <v>250g</v>
          </cell>
        </row>
        <row r="14083">
          <cell r="A14083">
            <v>197439</v>
          </cell>
          <cell r="B14083" t="str">
            <v>黑芝麻</v>
          </cell>
          <cell r="C14083" t="str">
            <v>湖南药圣堂中药科技有限公司</v>
          </cell>
          <cell r="D14083" t="str">
            <v>200g</v>
          </cell>
        </row>
        <row r="14084">
          <cell r="A14084">
            <v>181143</v>
          </cell>
          <cell r="B14084" t="str">
            <v>生地黄</v>
          </cell>
          <cell r="C14084" t="str">
            <v>其他生产厂家</v>
          </cell>
          <cell r="D14084" t="str">
            <v>片</v>
          </cell>
        </row>
        <row r="14085">
          <cell r="A14085">
            <v>160877</v>
          </cell>
          <cell r="B14085" t="str">
            <v>奥美沙坦酯片</v>
          </cell>
          <cell r="C14085" t="str">
            <v>南京正大天晴制药有限公司</v>
          </cell>
          <cell r="D14085" t="str">
            <v>20mgx7片</v>
          </cell>
        </row>
        <row r="14086">
          <cell r="A14086">
            <v>153049</v>
          </cell>
          <cell r="B14086" t="str">
            <v>炉甘石洗剂</v>
          </cell>
          <cell r="C14086" t="str">
            <v>湖南尔康制药股份有限公司</v>
          </cell>
          <cell r="D14086" t="str">
            <v>100ml</v>
          </cell>
        </row>
        <row r="14087">
          <cell r="A14087">
            <v>201601</v>
          </cell>
          <cell r="B14087" t="str">
            <v>盐酸特比萘芬喷雾剂</v>
          </cell>
          <cell r="C14087" t="str">
            <v>山东京卫制药有限公司</v>
          </cell>
          <cell r="D14087" t="str">
            <v>1%：60ml</v>
          </cell>
        </row>
        <row r="14088">
          <cell r="A14088">
            <v>201598</v>
          </cell>
          <cell r="B14088" t="str">
            <v>达比加群酯胶囊</v>
          </cell>
          <cell r="C14088" t="str">
            <v>正大天晴药业集团股份有限公司</v>
          </cell>
          <cell r="D14088" t="str">
            <v>75mgx30粒</v>
          </cell>
        </row>
        <row r="14089">
          <cell r="A14089">
            <v>201743</v>
          </cell>
          <cell r="B14089" t="str">
            <v>汤臣倍健鱼油牛磺酸锌软胶囊</v>
          </cell>
          <cell r="C14089" t="str">
            <v>汤臣倍健股份有限公司</v>
          </cell>
          <cell r="D14089" t="str">
            <v>45g(500mgx90粒)</v>
          </cell>
        </row>
        <row r="14090">
          <cell r="A14090">
            <v>194111</v>
          </cell>
          <cell r="B14090" t="str">
            <v>华素愈创优效修复漱口水3+</v>
          </cell>
          <cell r="C14090" t="str">
            <v>海南华素医药营销有限公司(原:洋浦四环康诺)</v>
          </cell>
          <cell r="D14090" t="str">
            <v>260ml</v>
          </cell>
        </row>
        <row r="14091">
          <cell r="A14091">
            <v>188866</v>
          </cell>
          <cell r="B14091" t="str">
            <v>酒水蛭</v>
          </cell>
          <cell r="C14091" t="str">
            <v>其他生产厂家</v>
          </cell>
          <cell r="D14091" t="str">
            <v>酒制</v>
          </cell>
        </row>
        <row r="14092">
          <cell r="A14092">
            <v>202488</v>
          </cell>
          <cell r="B14092" t="str">
            <v>恩替卡韦分散片</v>
          </cell>
          <cell r="C14092" t="str">
            <v>苏州东瑞制药有限公司</v>
          </cell>
          <cell r="D14092" t="str">
            <v>0.5mgx21片</v>
          </cell>
        </row>
        <row r="14093">
          <cell r="A14093">
            <v>163865</v>
          </cell>
          <cell r="B14093" t="str">
            <v>倍恩母妇用抑菌洗液</v>
          </cell>
          <cell r="C14093" t="str">
            <v>济南润科医药科技有限公司</v>
          </cell>
          <cell r="D14093" t="str">
            <v>180ml</v>
          </cell>
        </row>
        <row r="14094">
          <cell r="A14094">
            <v>163843</v>
          </cell>
          <cell r="B14094" t="str">
            <v>他克莫司滴眼液</v>
          </cell>
          <cell r="C14094" t="str">
            <v>Senju Pharmacculical co.,Ltd.Fukusaki Plant	</v>
          </cell>
          <cell r="D14094" t="str">
            <v>5ml:5mg(0.1%)</v>
          </cell>
        </row>
        <row r="14095">
          <cell r="A14095">
            <v>202685</v>
          </cell>
          <cell r="B14095" t="str">
            <v>贝伐珠单抗注射液</v>
          </cell>
          <cell r="C14095" t="str">
            <v>齐鲁制药有限公司</v>
          </cell>
          <cell r="D14095" t="str">
            <v>100mg:4ml</v>
          </cell>
        </row>
        <row r="14096">
          <cell r="A14096">
            <v>188867</v>
          </cell>
          <cell r="B14096" t="str">
            <v>酒女贞子</v>
          </cell>
          <cell r="C14096" t="str">
            <v>其他生产厂家</v>
          </cell>
          <cell r="D14096" t="str">
            <v>蒸制</v>
          </cell>
        </row>
        <row r="14097">
          <cell r="A14097">
            <v>201777</v>
          </cell>
          <cell r="B14097" t="str">
            <v>大黄蛰虫丸</v>
          </cell>
          <cell r="C14097" t="str">
            <v>广盛原中医药有限公司</v>
          </cell>
          <cell r="D14097" t="str">
            <v>1.6gx10袋(水丸)</v>
          </cell>
        </row>
        <row r="14098">
          <cell r="A14098">
            <v>184827</v>
          </cell>
          <cell r="B14098" t="str">
            <v>盐酸左氧氟沙星滴眼液</v>
          </cell>
          <cell r="C14098" t="str">
            <v>成都普什制药有限公司</v>
          </cell>
          <cell r="D14098" t="str">
            <v>0.4ml:1.2mgx10支</v>
          </cell>
        </row>
        <row r="14099">
          <cell r="A14099">
            <v>199495</v>
          </cell>
          <cell r="B14099" t="str">
            <v>格列美脲片</v>
          </cell>
          <cell r="C14099" t="str">
            <v>贵州圣济堂制药有限公司</v>
          </cell>
          <cell r="D14099" t="str">
            <v>2mgx30片x3板</v>
          </cell>
        </row>
        <row r="14100">
          <cell r="A14100">
            <v>156776</v>
          </cell>
          <cell r="B14100" t="str">
            <v>脆蛇</v>
          </cell>
          <cell r="C14100" t="str">
            <v>其他生产厂家</v>
          </cell>
          <cell r="D14100" t="str">
            <v>净制</v>
          </cell>
        </row>
        <row r="14101">
          <cell r="A14101">
            <v>203005</v>
          </cell>
          <cell r="B14101" t="str">
            <v>复方二氯醋酸二异丙胺片</v>
          </cell>
          <cell r="C14101" t="str">
            <v>丹东医创药业有限责任公司</v>
          </cell>
          <cell r="D14101" t="str">
            <v>20mgx24片</v>
          </cell>
        </row>
        <row r="14102">
          <cell r="A14102">
            <v>203004</v>
          </cell>
          <cell r="B14102" t="str">
            <v>手动轮椅车</v>
          </cell>
          <cell r="C14102" t="str">
            <v>天津喜泰医疗器械有限公司</v>
          </cell>
          <cell r="D14102" t="str">
            <v>SYIV100-XT-T-009</v>
          </cell>
        </row>
        <row r="14103">
          <cell r="A14103">
            <v>200862</v>
          </cell>
          <cell r="B14103" t="str">
            <v>医用制氧机</v>
          </cell>
          <cell r="C14103" t="str">
            <v>柯尔(苏州)医疗科技有限公司</v>
          </cell>
          <cell r="D14103" t="str">
            <v>CR-P3W</v>
          </cell>
        </row>
        <row r="14104">
          <cell r="A14104">
            <v>193282</v>
          </cell>
          <cell r="B14104" t="str">
            <v>特殊医学用途电解质配方食品</v>
          </cell>
          <cell r="C14104" t="str">
            <v>苏州恒瑞健康科技有限公司</v>
          </cell>
          <cell r="D14104" t="str">
            <v>400ml</v>
          </cell>
        </row>
        <row r="14105">
          <cell r="A14105">
            <v>158729</v>
          </cell>
          <cell r="B14105" t="str">
            <v>银柴胡段</v>
          </cell>
          <cell r="C14105" t="str">
            <v>其他生产厂家</v>
          </cell>
          <cell r="D14105" t="str">
            <v>段</v>
          </cell>
        </row>
        <row r="14106">
          <cell r="A14106">
            <v>36809</v>
          </cell>
          <cell r="B14106" t="str">
            <v>木蝴蝶</v>
          </cell>
          <cell r="C14106" t="str">
            <v>四川新绿色药业科技发展股份有限公司</v>
          </cell>
          <cell r="D14106" t="str">
            <v>0.3g（饮片3g）配方颗粒</v>
          </cell>
        </row>
        <row r="14107">
          <cell r="A14107">
            <v>203042</v>
          </cell>
          <cell r="B14107" t="str">
            <v>湿毒清膏剂</v>
          </cell>
          <cell r="C14107" t="str">
            <v>江西登科科技有限公司</v>
          </cell>
          <cell r="D14107" t="str">
            <v>20g</v>
          </cell>
        </row>
        <row r="14108">
          <cell r="A14108">
            <v>203047</v>
          </cell>
          <cell r="B14108" t="str">
            <v>麦康婴幼儿泡沫洗手液</v>
          </cell>
          <cell r="C14108" t="str">
            <v>苏州麦康母婴用品有限公司</v>
          </cell>
          <cell r="D14108" t="str">
            <v>280ml</v>
          </cell>
        </row>
        <row r="14109">
          <cell r="A14109">
            <v>35661</v>
          </cell>
          <cell r="B14109" t="str">
            <v>前列通栓</v>
          </cell>
          <cell r="C14109" t="str">
            <v>马应龙药业集团股份有限公司</v>
          </cell>
          <cell r="D14109" t="str">
            <v>2.5gx6粒</v>
          </cell>
        </row>
        <row r="14110">
          <cell r="A14110">
            <v>176938</v>
          </cell>
          <cell r="B14110" t="str">
            <v>复方氨酚烷胺胶囊</v>
          </cell>
          <cell r="C14110" t="str">
            <v>江西杏林白马药业股份有限公司（原：江西杏林白马药业有限公司）</v>
          </cell>
          <cell r="D14110" t="str">
            <v>12粒</v>
          </cell>
        </row>
        <row r="14111">
          <cell r="A14111">
            <v>202185</v>
          </cell>
          <cell r="B14111" t="str">
            <v>一次性使用医用口罩</v>
          </cell>
          <cell r="C14111" t="str">
            <v>鑫海合星科技（大连）有限公司</v>
          </cell>
          <cell r="D14111" t="str">
            <v>17.5x9.5E 10只</v>
          </cell>
        </row>
        <row r="14112">
          <cell r="A14112">
            <v>202189</v>
          </cell>
          <cell r="B14112" t="str">
            <v>双氯芬酸钠喷雾剂</v>
          </cell>
          <cell r="C14112" t="str">
            <v>山东京卫制药有限公司</v>
          </cell>
          <cell r="D14112" t="str">
            <v>8ml:80mg</v>
          </cell>
        </row>
        <row r="14113">
          <cell r="A14113">
            <v>49062</v>
          </cell>
          <cell r="B14113" t="str">
            <v>五灵脂</v>
          </cell>
          <cell r="C14113" t="str">
            <v>其他生产厂家</v>
          </cell>
          <cell r="D14113" t="str">
            <v>净制</v>
          </cell>
        </row>
        <row r="14114">
          <cell r="A14114">
            <v>49450</v>
          </cell>
          <cell r="B14114" t="str">
            <v>六味地黄丸</v>
          </cell>
          <cell r="C14114" t="str">
            <v>太极集团四川绵阳制药有限公司</v>
          </cell>
          <cell r="D14114" t="str">
            <v>90gx6盒</v>
          </cell>
        </row>
        <row r="14115">
          <cell r="A14115">
            <v>49855</v>
          </cell>
          <cell r="B14115" t="str">
            <v>感冒软胶囊</v>
          </cell>
          <cell r="C14115" t="str">
            <v>吉林省通化博祥药业股份有限公司</v>
          </cell>
          <cell r="D14115" t="str">
            <v>0.425gx24粒</v>
          </cell>
        </row>
        <row r="14116">
          <cell r="A14116">
            <v>200913</v>
          </cell>
          <cell r="B14116" t="str">
            <v>二十五味驴血丸</v>
          </cell>
          <cell r="C14116" t="str">
            <v>西藏甘露藏药股份有限公司</v>
          </cell>
          <cell r="D14116" t="str">
            <v>0.25gx12丸x2板</v>
          </cell>
        </row>
        <row r="14117">
          <cell r="A14117">
            <v>118372</v>
          </cell>
          <cell r="B14117" t="str">
            <v>郁金</v>
          </cell>
          <cell r="C14117" t="str">
            <v>其他生产厂家</v>
          </cell>
          <cell r="D14117" t="str">
            <v>片</v>
          </cell>
        </row>
        <row r="14118">
          <cell r="A14118">
            <v>201083</v>
          </cell>
          <cell r="B14118" t="str">
            <v>净山楂</v>
          </cell>
          <cell r="C14118" t="str">
            <v>安徽九合堂国药有限公司</v>
          </cell>
          <cell r="D14118" t="str">
            <v>120g</v>
          </cell>
        </row>
        <row r="14119">
          <cell r="A14119">
            <v>203022</v>
          </cell>
          <cell r="B14119" t="str">
            <v>鹿角胶</v>
          </cell>
          <cell r="C14119" t="str">
            <v>新疆库尔勒药王阿胶股份有限公司</v>
          </cell>
          <cell r="D14119" t="str">
            <v>252g</v>
          </cell>
        </row>
        <row r="14120">
          <cell r="A14120">
            <v>202982</v>
          </cell>
          <cell r="B14120" t="str">
            <v>阿法林—润康胶囊片剂(孕产妇专用型)</v>
          </cell>
          <cell r="C14120" t="str">
            <v>长城生物产业有限责任公司</v>
          </cell>
          <cell r="D14120" t="str">
            <v>5板（胶囊4x5 片剂2x5）</v>
          </cell>
        </row>
        <row r="14121">
          <cell r="A14121">
            <v>161292</v>
          </cell>
          <cell r="B14121" t="str">
            <v>金钱草</v>
          </cell>
          <cell r="C14121" t="str">
            <v>太极集团四川绵阳制药有限公司</v>
          </cell>
          <cell r="D14121" t="str">
            <v>50g</v>
          </cell>
        </row>
        <row r="14122">
          <cell r="A14122">
            <v>188284</v>
          </cell>
          <cell r="B14122" t="str">
            <v>玫瑰花</v>
          </cell>
          <cell r="C14122" t="str">
            <v>安徽淮仁堂药业股份有限公司</v>
          </cell>
          <cell r="D14122" t="str">
            <v>65g</v>
          </cell>
        </row>
        <row r="14123">
          <cell r="A14123">
            <v>203131</v>
          </cell>
          <cell r="B14123" t="str">
            <v>苯溴马隆片</v>
          </cell>
          <cell r="C14123" t="str">
            <v>宜昌东阳光长江药业股份有限公司（宜昌长江药业有限公司）</v>
          </cell>
          <cell r="D14123" t="str">
            <v>50mgx30片</v>
          </cell>
        </row>
        <row r="14124">
          <cell r="A14124">
            <v>201491</v>
          </cell>
          <cell r="B14124" t="str">
            <v>清洁白燕盏（优选 中盏）</v>
          </cell>
          <cell r="C14124" t="str">
            <v>PT.SWIFT MARKETING SDN.BHD</v>
          </cell>
          <cell r="D14124" t="str">
            <v>500g</v>
          </cell>
        </row>
        <row r="14125">
          <cell r="A14125">
            <v>176604</v>
          </cell>
          <cell r="B14125" t="str">
            <v>可乐定透皮贴片</v>
          </cell>
          <cell r="C14125" t="str">
            <v>国药集团山西瑞福莱药业有限公司</v>
          </cell>
          <cell r="D14125" t="str">
            <v>1mg/片1.25cm2</v>
          </cell>
        </row>
        <row r="14126">
          <cell r="A14126">
            <v>181232</v>
          </cell>
          <cell r="B14126" t="str">
            <v>白花蛇舌草</v>
          </cell>
          <cell r="C14126" t="str">
            <v>其他生产厂家</v>
          </cell>
          <cell r="D14126" t="str">
            <v>段</v>
          </cell>
        </row>
        <row r="14127">
          <cell r="A14127">
            <v>202754</v>
          </cell>
          <cell r="B14127" t="str">
            <v>玻璃酸钠滴眼液</v>
          </cell>
          <cell r="C14127" t="str">
            <v>成都普什制药有限公司</v>
          </cell>
          <cell r="D14127" t="str">
            <v>0.3%(0.4ml:1.2mg)x10支</v>
          </cell>
        </row>
        <row r="14128">
          <cell r="A14128">
            <v>33977</v>
          </cell>
          <cell r="B14128" t="str">
            <v>十全大补酒</v>
          </cell>
          <cell r="C14128" t="str">
            <v>太极集团浙江东方制药有限公司</v>
          </cell>
          <cell r="D14128" t="str">
            <v>500ml(精装)</v>
          </cell>
        </row>
        <row r="14129">
          <cell r="A14129">
            <v>40699</v>
          </cell>
          <cell r="B14129" t="str">
            <v>羊肝明目片</v>
          </cell>
          <cell r="C14129" t="str">
            <v>哈药集团三精制药四厂有限公司</v>
          </cell>
          <cell r="D14129" t="str">
            <v>0.35gx24片(薄膜衣)</v>
          </cell>
        </row>
        <row r="14130">
          <cell r="A14130">
            <v>202112</v>
          </cell>
          <cell r="B14130" t="str">
            <v>柠檬(冻干)</v>
          </cell>
          <cell r="C14130" t="str">
            <v>四川活态药业有限公司</v>
          </cell>
          <cell r="D14130" t="str">
            <v>2片x9袋</v>
          </cell>
        </row>
        <row r="14131">
          <cell r="A14131">
            <v>202153</v>
          </cell>
          <cell r="B14131" t="str">
            <v>一次性使用医用口罩</v>
          </cell>
          <cell r="C14131" t="str">
            <v>四川太极医疗器械有限公司</v>
          </cell>
          <cell r="D14131" t="str">
            <v>平面型耳挂式(非无菌型)17.5cmx9.5cm 10只</v>
          </cell>
        </row>
        <row r="14132">
          <cell r="A14132">
            <v>202156</v>
          </cell>
          <cell r="B14132" t="str">
            <v>一次性使用医用口罩</v>
          </cell>
          <cell r="C14132" t="str">
            <v>振德医疗用品股份有限公司</v>
          </cell>
          <cell r="D14132" t="str">
            <v>10只（17cmx18cm-3p）（浅蓝橡筋灭菌型）</v>
          </cell>
        </row>
        <row r="14133">
          <cell r="A14133">
            <v>202231</v>
          </cell>
          <cell r="B14133" t="str">
            <v>医用外科口罩(非无菌型）</v>
          </cell>
          <cell r="C14133" t="str">
            <v>湖南花香实业有限公司</v>
          </cell>
          <cell r="D14133" t="str">
            <v>10支 耳挂式 18cmx10cm</v>
          </cell>
        </row>
        <row r="14134">
          <cell r="A14134">
            <v>202230</v>
          </cell>
          <cell r="B14134" t="str">
            <v>一次性使用医用口罩</v>
          </cell>
          <cell r="C14134" t="str">
            <v>四川省乐至贵均卫生材料有限公司</v>
          </cell>
          <cell r="D14134" t="str">
            <v>10支(17.5cmx9.5cm-J非无菌型)(独立包装)</v>
          </cell>
        </row>
        <row r="14135">
          <cell r="A14135">
            <v>48570</v>
          </cell>
          <cell r="B14135" t="str">
            <v>西洋参</v>
          </cell>
          <cell r="C14135" t="str">
            <v>重庆中药饮片厂有限公司</v>
          </cell>
          <cell r="D14135" t="str">
            <v>80g参节(国产)(桐君阁牌)</v>
          </cell>
        </row>
        <row r="14136">
          <cell r="A14136">
            <v>53725</v>
          </cell>
          <cell r="B14136" t="str">
            <v>电子血压计</v>
          </cell>
          <cell r="C14136" t="str">
            <v>江苏鱼跃医疗设备股份有限公司</v>
          </cell>
          <cell r="D14136" t="str">
            <v>YE-660B</v>
          </cell>
        </row>
        <row r="14137">
          <cell r="A14137">
            <v>201579</v>
          </cell>
          <cell r="B14137" t="str">
            <v>硅酮疤痕凝胶</v>
          </cell>
          <cell r="C14137" t="str">
            <v>苏州乐泰医疗科技有限公司</v>
          </cell>
          <cell r="D14137" t="str">
            <v>20g</v>
          </cell>
        </row>
        <row r="14138">
          <cell r="A14138">
            <v>201581</v>
          </cell>
          <cell r="B14138" t="str">
            <v>远红外暖宫贴</v>
          </cell>
          <cell r="C14138" t="str">
            <v>苏州乐泰医疗科技有限公司</v>
          </cell>
          <cell r="D14138" t="str">
            <v>NG-Ⅱ型 2贴</v>
          </cell>
        </row>
        <row r="14139">
          <cell r="A14139">
            <v>113615</v>
          </cell>
          <cell r="B14139" t="str">
            <v>益心舒片</v>
          </cell>
          <cell r="C14139" t="str">
            <v>广东先通药业有限公司（广东尚瑞和药业股份有限公司）</v>
          </cell>
          <cell r="D14139" t="str">
            <v>0.4gx36片（薄膜衣）</v>
          </cell>
        </row>
        <row r="14140">
          <cell r="A14140">
            <v>203166</v>
          </cell>
          <cell r="B14140" t="str">
            <v>绞股蓝总苷胶囊</v>
          </cell>
          <cell r="C14140" t="str">
            <v>云南南药梁河制药有限责任公司</v>
          </cell>
          <cell r="D14140" t="str">
            <v>60mgx12粒</v>
          </cell>
        </row>
        <row r="14141">
          <cell r="A14141">
            <v>142277</v>
          </cell>
          <cell r="B14141" t="str">
            <v>门冬胰岛素50注射液</v>
          </cell>
          <cell r="C14141" t="str">
            <v>(丹麦)Novo Nordisk A/S</v>
          </cell>
          <cell r="D14141" t="str">
            <v>3ml：300单位（笔芯）</v>
          </cell>
        </row>
        <row r="14142">
          <cell r="A14142">
            <v>146560</v>
          </cell>
          <cell r="B14142" t="str">
            <v>芩黄喉症胶囊</v>
          </cell>
          <cell r="C14142" t="str">
            <v>辽宁兴海制药有限公司</v>
          </cell>
          <cell r="D14142" t="str">
            <v>0.4gx18粒</v>
          </cell>
        </row>
        <row r="14143">
          <cell r="A14143">
            <v>150740</v>
          </cell>
          <cell r="B14143" t="str">
            <v>固肾生发丸</v>
          </cell>
          <cell r="C14143" t="str">
            <v>吉林省俊宏药业有限公司</v>
          </cell>
          <cell r="D14143" t="str">
            <v>2.5g*13袋</v>
          </cell>
        </row>
        <row r="14144">
          <cell r="A14144">
            <v>168495</v>
          </cell>
          <cell r="B14144" t="str">
            <v>前列舒乐胶囊</v>
          </cell>
          <cell r="C14144" t="str">
            <v>吉林省俊宏药业有限公司</v>
          </cell>
          <cell r="D14144" t="str">
            <v>0.4gx18粒x2板</v>
          </cell>
        </row>
        <row r="14145">
          <cell r="A14145">
            <v>194404</v>
          </cell>
          <cell r="B14145" t="str">
            <v>六味丁香片</v>
          </cell>
          <cell r="C14145" t="str">
            <v>青海普兰特药业有限公司</v>
          </cell>
          <cell r="D14145" t="str">
            <v>0.52gx12片x2板</v>
          </cell>
        </row>
        <row r="14146">
          <cell r="A14146">
            <v>201865</v>
          </cell>
          <cell r="B14146" t="str">
            <v>合生元钙维生素D颗粒</v>
          </cell>
          <cell r="C14146" t="str">
            <v>合生元(广州)健康产品有限公司</v>
          </cell>
          <cell r="D14146" t="str">
            <v>65g(2.5gx26袋)</v>
          </cell>
        </row>
        <row r="14147">
          <cell r="A14147">
            <v>142960</v>
          </cell>
          <cell r="B14147" t="str">
            <v>汉苑良方百消丹牌玉妍丸</v>
          </cell>
          <cell r="C14147" t="str">
            <v>河南汉方药业有限责任公司</v>
          </cell>
          <cell r="D14147" t="str">
            <v>42gx2</v>
          </cell>
        </row>
        <row r="14148">
          <cell r="A14148">
            <v>203194</v>
          </cell>
          <cell r="B14148" t="str">
            <v>冷敷凝胶</v>
          </cell>
          <cell r="C14148" t="str">
            <v>东莞圣幸美生物科技有限公司</v>
          </cell>
          <cell r="D14148" t="str">
            <v>5gx2支</v>
          </cell>
        </row>
        <row r="14149">
          <cell r="A14149">
            <v>203196</v>
          </cell>
          <cell r="B14149" t="str">
            <v>龙灵朗千金草本抑菌乳膏</v>
          </cell>
          <cell r="C14149" t="str">
            <v>黑龙江省龙行千里医药科技有限公司</v>
          </cell>
          <cell r="D14149" t="str">
            <v>15g</v>
          </cell>
        </row>
        <row r="14150">
          <cell r="A14150">
            <v>203197</v>
          </cell>
          <cell r="B14150" t="str">
            <v>龙灵朗千金儿童抑菌乳膏</v>
          </cell>
          <cell r="C14150" t="str">
            <v>黑龙江省龙行千里医药科技有限公司</v>
          </cell>
          <cell r="D14150" t="str">
            <v>15g</v>
          </cell>
        </row>
        <row r="14151">
          <cell r="A14151">
            <v>137301</v>
          </cell>
          <cell r="B14151" t="str">
            <v>复方三七胶囊</v>
          </cell>
          <cell r="C14151" t="str">
            <v>吉林万通药业集团梅河药业股份有限公司</v>
          </cell>
          <cell r="D14151" t="str">
            <v>0.25gx12粒x4板</v>
          </cell>
        </row>
        <row r="14152">
          <cell r="A14152">
            <v>177996</v>
          </cell>
          <cell r="B14152" t="str">
            <v>人工牛黄甲硝唑胶囊</v>
          </cell>
          <cell r="C14152" t="str">
            <v>四平正和制药有限公司</v>
          </cell>
          <cell r="D14152" t="str">
            <v>0.2g：5mgx24粒</v>
          </cell>
        </row>
        <row r="14153">
          <cell r="A14153">
            <v>184204</v>
          </cell>
          <cell r="B14153" t="str">
            <v>前胡</v>
          </cell>
          <cell r="C14153" t="str">
            <v>其他生产厂家</v>
          </cell>
          <cell r="D14153" t="str">
            <v>切片</v>
          </cell>
        </row>
        <row r="14154">
          <cell r="A14154">
            <v>40816</v>
          </cell>
          <cell r="B14154" t="str">
            <v>藿香清胃胶囊</v>
          </cell>
          <cell r="C14154" t="str">
            <v>吉林省俊宏药业有限公司</v>
          </cell>
          <cell r="D14154" t="str">
            <v>0.32gx15粒x2板(原10粒x3板)</v>
          </cell>
        </row>
        <row r="14155">
          <cell r="A14155">
            <v>40833</v>
          </cell>
          <cell r="B14155" t="str">
            <v>依诺沙星乳膏</v>
          </cell>
          <cell r="C14155" t="str">
            <v>江苏知原药业有限公司</v>
          </cell>
          <cell r="D14155" t="str">
            <v>0.1g：10g</v>
          </cell>
        </row>
        <row r="14156">
          <cell r="A14156">
            <v>165277</v>
          </cell>
          <cell r="B14156" t="str">
            <v>赖诺普利片</v>
          </cell>
          <cell r="C14156" t="str">
            <v>浙江华海药业股份有限公司</v>
          </cell>
          <cell r="D14156" t="str">
            <v>10mgx28片</v>
          </cell>
        </row>
        <row r="14157">
          <cell r="A14157">
            <v>112562</v>
          </cell>
          <cell r="B14157" t="str">
            <v>奥妙99超效洗衣皂</v>
          </cell>
          <cell r="C14157" t="str">
            <v>联合利华(中国)有限公司</v>
          </cell>
          <cell r="D14157" t="str">
            <v>118g</v>
          </cell>
        </row>
        <row r="14158">
          <cell r="A14158">
            <v>203274</v>
          </cell>
          <cell r="B14158" t="str">
            <v>奥妙全自动含金纺无磷洗衣粉</v>
          </cell>
          <cell r="C14158" t="str">
            <v>联合利华(中国)有限公司</v>
          </cell>
          <cell r="D14158" t="str">
            <v>560g（馨香精华）</v>
          </cell>
        </row>
        <row r="14159">
          <cell r="A14159">
            <v>10432</v>
          </cell>
          <cell r="B14159" t="str">
            <v>甲氧氯普胺片(胃复安片)</v>
          </cell>
          <cell r="C14159" t="str">
            <v>云鹏医药集团有限公司</v>
          </cell>
          <cell r="D14159" t="str">
            <v>5mgx100片</v>
          </cell>
        </row>
        <row r="14160">
          <cell r="A14160">
            <v>10702</v>
          </cell>
          <cell r="B14160" t="str">
            <v>归脾丸</v>
          </cell>
          <cell r="C14160" t="str">
            <v>兰州佛慈制药股份有限公司</v>
          </cell>
          <cell r="D14160" t="str">
            <v>200丸(浓缩丸)</v>
          </cell>
        </row>
        <row r="14161">
          <cell r="A14161">
            <v>201498</v>
          </cell>
          <cell r="B14161" t="str">
            <v>舒肤佳香皂</v>
          </cell>
          <cell r="C14161" t="str">
            <v>广州宝洁有限公司</v>
          </cell>
          <cell r="D14161" t="str">
            <v>108g(纯白清香型)</v>
          </cell>
        </row>
        <row r="14162">
          <cell r="A14162">
            <v>202625</v>
          </cell>
          <cell r="B14162" t="str">
            <v>扑米酮片</v>
          </cell>
          <cell r="C14162" t="str">
            <v>上海新黄河制药有限公司（原上海信谊黄河制药）</v>
          </cell>
          <cell r="D14162" t="str">
            <v>0.25gx100片</v>
          </cell>
        </row>
        <row r="14163">
          <cell r="A14163">
            <v>166400</v>
          </cell>
          <cell r="B14163" t="str">
            <v>合欢皮</v>
          </cell>
          <cell r="C14163" t="str">
            <v>其他生产厂家</v>
          </cell>
          <cell r="D14163" t="str">
            <v>丝</v>
          </cell>
        </row>
        <row r="14164">
          <cell r="A14164">
            <v>154169</v>
          </cell>
          <cell r="B14164" t="str">
            <v>鸡内金</v>
          </cell>
          <cell r="C14164" t="str">
            <v>其他生产厂家</v>
          </cell>
          <cell r="D14164" t="str">
            <v>净制</v>
          </cell>
        </row>
        <row r="14165">
          <cell r="A14165">
            <v>203213</v>
          </cell>
          <cell r="B14165" t="str">
            <v>颈部固定器</v>
          </cell>
          <cell r="C14165" t="str">
            <v>杭州莱莎生物科技有限公司</v>
          </cell>
          <cell r="D14165" t="str">
            <v>气动型(CR-910)均码</v>
          </cell>
        </row>
        <row r="14166">
          <cell r="A14166">
            <v>203230</v>
          </cell>
          <cell r="B14166" t="str">
            <v>龟甲胶</v>
          </cell>
          <cell r="C14166" t="str">
            <v>新疆库尔勒药王阿胶股份有限公司</v>
          </cell>
          <cell r="D14166" t="str">
            <v>250g</v>
          </cell>
        </row>
        <row r="14167">
          <cell r="A14167">
            <v>186664</v>
          </cell>
          <cell r="B14167" t="str">
            <v>淡干野生海参</v>
          </cell>
          <cell r="C14167" t="str">
            <v>加拿大Green seafoods Limited</v>
          </cell>
          <cell r="D14167" t="str">
            <v>454g（45头）</v>
          </cell>
        </row>
        <row r="14168">
          <cell r="A14168">
            <v>186668</v>
          </cell>
          <cell r="B14168" t="str">
            <v>淡干野生海参</v>
          </cell>
          <cell r="C14168" t="str">
            <v>加拿大Green seafoods Limited</v>
          </cell>
          <cell r="D14168" t="str">
            <v>454g（25头）</v>
          </cell>
        </row>
        <row r="14169">
          <cell r="A14169">
            <v>186665</v>
          </cell>
          <cell r="B14169" t="str">
            <v>淡干野生海参</v>
          </cell>
          <cell r="C14169" t="str">
            <v>加拿大Green seafoods Limited</v>
          </cell>
          <cell r="D14169" t="str">
            <v>454g/袋 （50-60头）</v>
          </cell>
        </row>
        <row r="14170">
          <cell r="A14170">
            <v>82104</v>
          </cell>
          <cell r="B14170" t="str">
            <v>注射用胸腺五肽</v>
          </cell>
          <cell r="C14170" t="str">
            <v>武汉华龙生物制药有限公司</v>
          </cell>
          <cell r="D14170" t="str">
            <v>10mg</v>
          </cell>
        </row>
        <row r="14171">
          <cell r="A14171">
            <v>133035</v>
          </cell>
          <cell r="B14171" t="str">
            <v>水红花子</v>
          </cell>
          <cell r="C14171" t="str">
            <v>成都康美药业有限公司</v>
          </cell>
          <cell r="D14171" t="str">
            <v>10g</v>
          </cell>
        </row>
        <row r="14172">
          <cell r="A14172">
            <v>151379</v>
          </cell>
          <cell r="B14172" t="str">
            <v>百癣夏塔热片</v>
          </cell>
          <cell r="C14172" t="str">
            <v>黑龙江省济仁药业有限公司</v>
          </cell>
          <cell r="D14172" t="str">
            <v>0.31gx9片x5板（薄膜衣片）</v>
          </cell>
        </row>
        <row r="14173">
          <cell r="A14173">
            <v>181906</v>
          </cell>
          <cell r="B14173" t="str">
            <v>金钱白花蛇</v>
          </cell>
          <cell r="C14173" t="str">
            <v>四川固康药业有限责任公司</v>
          </cell>
          <cell r="D14173" t="str">
            <v>净制</v>
          </cell>
        </row>
        <row r="14174">
          <cell r="A14174">
            <v>203508</v>
          </cell>
          <cell r="B14174" t="str">
            <v>六神清新滋润沐浴露</v>
          </cell>
          <cell r="C14174" t="str">
            <v>上海家化联合股份有限公司</v>
          </cell>
          <cell r="D14174" t="str">
            <v>450ml</v>
          </cell>
        </row>
        <row r="14175">
          <cell r="A14175">
            <v>203511</v>
          </cell>
          <cell r="B14175" t="str">
            <v>医用固定带</v>
          </cell>
          <cell r="C14175" t="str">
            <v>杭州莱莎生物科技有限公司</v>
          </cell>
          <cell r="D14175" t="str">
            <v>腰椎型(CR-101) S</v>
          </cell>
        </row>
        <row r="14176">
          <cell r="A14176">
            <v>203512</v>
          </cell>
          <cell r="B14176" t="str">
            <v>医用固定带</v>
          </cell>
          <cell r="C14176" t="str">
            <v>杭州莱莎生物科技有限公司</v>
          </cell>
          <cell r="D14176" t="str">
            <v>腰椎型(CR-101) XXL</v>
          </cell>
        </row>
        <row r="14177">
          <cell r="A14177">
            <v>203510</v>
          </cell>
          <cell r="B14177" t="str">
            <v>六神除菌香皂</v>
          </cell>
          <cell r="C14177" t="str">
            <v>上海家化联合股份有限公司</v>
          </cell>
          <cell r="D14177" t="str">
            <v>90g(百合)</v>
          </cell>
        </row>
        <row r="14178">
          <cell r="A14178">
            <v>199255</v>
          </cell>
          <cell r="B14178" t="str">
            <v>茵山莲颗粒</v>
          </cell>
          <cell r="C14178" t="str">
            <v>四川国康药业有限公司</v>
          </cell>
          <cell r="D14178" t="str">
            <v>3gx10袋(无糖型)</v>
          </cell>
        </row>
        <row r="14179">
          <cell r="A14179">
            <v>203509</v>
          </cell>
          <cell r="B14179" t="str">
            <v>六神抑菌洗手液</v>
          </cell>
          <cell r="C14179" t="str">
            <v>上海家化联合股份有限公司</v>
          </cell>
          <cell r="D14179" t="str">
            <v>500ml</v>
          </cell>
        </row>
        <row r="14180">
          <cell r="A14180">
            <v>200874</v>
          </cell>
          <cell r="B14180" t="str">
            <v>腹部固定器</v>
          </cell>
          <cell r="C14180" t="str">
            <v>杭州莱莎生物科技有限公司</v>
          </cell>
          <cell r="D14180" t="str">
            <v>CR-163(XL)</v>
          </cell>
        </row>
        <row r="14181">
          <cell r="A14181">
            <v>200875</v>
          </cell>
          <cell r="B14181" t="str">
            <v>腹部固定器</v>
          </cell>
          <cell r="C14181" t="str">
            <v>杭州莱莎生物科技有限公司</v>
          </cell>
          <cell r="D14181" t="str">
            <v>CR-163(XXL)</v>
          </cell>
        </row>
        <row r="14182">
          <cell r="A14182">
            <v>203519</v>
          </cell>
          <cell r="B14182" t="str">
            <v>医用固定带</v>
          </cell>
          <cell r="C14182" t="str">
            <v>杭州莱莎生物科技有限公司</v>
          </cell>
          <cell r="D14182" t="str">
            <v>腰椎型(CR-101) L</v>
          </cell>
        </row>
        <row r="14183">
          <cell r="A14183">
            <v>200876</v>
          </cell>
          <cell r="B14183" t="str">
            <v>腹部固定器</v>
          </cell>
          <cell r="C14183" t="str">
            <v>杭州莱莎生物科技有限公司</v>
          </cell>
          <cell r="D14183" t="str">
            <v>CR-163(L)</v>
          </cell>
        </row>
        <row r="14184">
          <cell r="A14184">
            <v>202146</v>
          </cell>
          <cell r="B14184" t="str">
            <v>一次性使用医用口罩儿童款</v>
          </cell>
          <cell r="C14184" t="str">
            <v>河南亚太医疗用品有限公司</v>
          </cell>
          <cell r="D14184" t="str">
            <v>平面挂耳型 小号 6只</v>
          </cell>
        </row>
        <row r="14185">
          <cell r="A14185">
            <v>202132</v>
          </cell>
          <cell r="B14185" t="str">
            <v>一次性使用医用口罩</v>
          </cell>
          <cell r="C14185" t="str">
            <v>广东一片天制药有限公司</v>
          </cell>
          <cell r="D14185" t="str">
            <v>17.5cmx9.5cmx10只(耳挂式)</v>
          </cell>
        </row>
        <row r="14186">
          <cell r="A14186">
            <v>202138</v>
          </cell>
          <cell r="B14186" t="str">
            <v>医用外科口罩</v>
          </cell>
          <cell r="C14186" t="str">
            <v>河南亚都实业有限公司</v>
          </cell>
          <cell r="D14186" t="str">
            <v>长方形 9.5cmx17cm 10只</v>
          </cell>
        </row>
        <row r="14187">
          <cell r="A14187">
            <v>202145</v>
          </cell>
          <cell r="B14187" t="str">
            <v>一次性使用医用口罩</v>
          </cell>
          <cell r="C14187" t="str">
            <v>河南亚太医疗用品有限公司</v>
          </cell>
          <cell r="D14187" t="str">
            <v>平面挂耳型 大号 10只</v>
          </cell>
        </row>
        <row r="14188">
          <cell r="A14188">
            <v>202136</v>
          </cell>
          <cell r="B14188" t="str">
            <v>医用外科口罩（无菌型）</v>
          </cell>
          <cell r="C14188" t="str">
            <v>湖南特瑞精密医疗器械有限公司</v>
          </cell>
          <cell r="D14188" t="str">
            <v>平面型耳挂式17.5cmx9.5cm 10个</v>
          </cell>
        </row>
        <row r="14189">
          <cell r="A14189">
            <v>36545</v>
          </cell>
          <cell r="B14189" t="str">
            <v>制远志</v>
          </cell>
          <cell r="C14189" t="str">
            <v/>
          </cell>
          <cell r="D14189" t="str">
            <v>0.5g（饮片6g）配方颗粒</v>
          </cell>
        </row>
        <row r="14190">
          <cell r="A14190">
            <v>36604</v>
          </cell>
          <cell r="B14190" t="str">
            <v>石菖蒲</v>
          </cell>
          <cell r="C14190" t="str">
            <v/>
          </cell>
          <cell r="D14190" t="str">
            <v>0.3g（饮片6g）配方颗粒</v>
          </cell>
        </row>
        <row r="14191">
          <cell r="A14191">
            <v>36693</v>
          </cell>
          <cell r="B14191" t="str">
            <v>炒僵蚕</v>
          </cell>
          <cell r="C14191" t="str">
            <v/>
          </cell>
          <cell r="D14191" t="str">
            <v>0.9g（饮片10g）配方颗粒</v>
          </cell>
        </row>
        <row r="14192">
          <cell r="A14192">
            <v>162766</v>
          </cell>
          <cell r="B14192" t="str">
            <v>双氯芬酸钠气雾剂</v>
          </cell>
          <cell r="C14192" t="str">
            <v>杭州苏泊尔南洋药业有限公司(浙江南洋药业有限公司)</v>
          </cell>
          <cell r="D14192" t="str">
            <v>60g：0.75g</v>
          </cell>
        </row>
        <row r="14193">
          <cell r="A14193">
            <v>186465</v>
          </cell>
          <cell r="B14193" t="str">
            <v>盐益智仁</v>
          </cell>
          <cell r="C14193" t="str">
            <v>其他生产厂家</v>
          </cell>
          <cell r="D14193" t="str">
            <v>盐制</v>
          </cell>
        </row>
        <row r="14194">
          <cell r="A14194">
            <v>202126</v>
          </cell>
          <cell r="B14194" t="str">
            <v>医用外科口罩</v>
          </cell>
          <cell r="C14194" t="str">
            <v>汕头市泰恩康医用器材厂有限公司</v>
          </cell>
          <cell r="D14194" t="str">
            <v>17.5x9.5cmx10个(TNK-WKA挂耳式)</v>
          </cell>
        </row>
        <row r="14195">
          <cell r="A14195">
            <v>146867</v>
          </cell>
          <cell r="B14195" t="str">
            <v>胆南星</v>
          </cell>
          <cell r="C14195" t="str">
            <v>亳州市沪谯药业有限公司</v>
          </cell>
          <cell r="D14195" t="str">
            <v>10g块</v>
          </cell>
        </row>
        <row r="14196">
          <cell r="A14196">
            <v>12751</v>
          </cell>
          <cell r="B14196" t="str">
            <v>磷酸苯丙哌林片</v>
          </cell>
          <cell r="C14196" t="str">
            <v>西南药业股份有限公司</v>
          </cell>
          <cell r="D14196" t="str">
            <v>20mgx20片</v>
          </cell>
        </row>
        <row r="14197">
          <cell r="A14197">
            <v>1260</v>
          </cell>
          <cell r="B14197" t="str">
            <v>逍遥丸</v>
          </cell>
          <cell r="C14197" t="str">
            <v>太极集团重庆中药二厂有限公司</v>
          </cell>
          <cell r="D14197" t="str">
            <v>200粒(浓缩丸)</v>
          </cell>
        </row>
        <row r="14198">
          <cell r="A14198">
            <v>201624</v>
          </cell>
          <cell r="B14198" t="str">
            <v>甘露特钠胶囊</v>
          </cell>
          <cell r="C14198" t="str">
            <v>上海绿谷制药有限公司</v>
          </cell>
          <cell r="D14198" t="str">
            <v>150mgx14粒x3板</v>
          </cell>
        </row>
        <row r="14199">
          <cell r="A14199">
            <v>139995</v>
          </cell>
          <cell r="B14199" t="str">
            <v>斧标正红花油</v>
          </cell>
          <cell r="C14199" t="str">
            <v>梁介福(广东)药业有限公司</v>
          </cell>
          <cell r="D14199" t="str">
            <v>22ml</v>
          </cell>
        </row>
        <row r="14200">
          <cell r="A14200">
            <v>201098</v>
          </cell>
          <cell r="B14200" t="str">
            <v>医用外固定四肢及关节支具</v>
          </cell>
          <cell r="C14200" t="str">
            <v>彪仕医技股份有限公司</v>
          </cell>
          <cell r="D14200" t="str">
            <v>2085（XL）</v>
          </cell>
        </row>
        <row r="14201">
          <cell r="A14201">
            <v>160698</v>
          </cell>
          <cell r="B14201" t="str">
            <v>天然胶乳橡胶避孕套</v>
          </cell>
          <cell r="C14201" t="str">
            <v>冈本株式会社</v>
          </cell>
          <cell r="D14201" t="str">
            <v>10只(质感超薄)</v>
          </cell>
        </row>
        <row r="14202">
          <cell r="A14202">
            <v>200566</v>
          </cell>
          <cell r="B14202" t="str">
            <v>婴宝爽夫婴儿痱子粉</v>
          </cell>
          <cell r="C14202" t="str">
            <v>佛山市德莎生物科技有限公司</v>
          </cell>
          <cell r="D14202" t="str">
            <v>140g</v>
          </cell>
        </row>
        <row r="14203">
          <cell r="A14203">
            <v>200586</v>
          </cell>
          <cell r="B14203" t="str">
            <v>达比加群酯胶囊</v>
          </cell>
          <cell r="C14203" t="str">
            <v>正大天晴药业集团股份有限公司</v>
          </cell>
          <cell r="D14203" t="str">
            <v>110mgx30粒</v>
          </cell>
        </row>
        <row r="14204">
          <cell r="A14204">
            <v>198114</v>
          </cell>
          <cell r="B14204" t="str">
            <v>荷叶</v>
          </cell>
          <cell r="C14204" t="str">
            <v>太极集团四川绵阳制药有限公司</v>
          </cell>
          <cell r="D14204" t="str">
            <v>无</v>
          </cell>
        </row>
        <row r="14205">
          <cell r="A14205">
            <v>199863</v>
          </cell>
          <cell r="B14205" t="str">
            <v>贡菊</v>
          </cell>
          <cell r="C14205" t="str">
            <v>安徽九合堂国药有限公司</v>
          </cell>
          <cell r="D14205" t="str">
            <v>50g</v>
          </cell>
        </row>
        <row r="14206">
          <cell r="A14206">
            <v>199877</v>
          </cell>
          <cell r="B14206" t="str">
            <v>胖大海</v>
          </cell>
          <cell r="C14206" t="str">
            <v>安徽九合堂国药有限公司</v>
          </cell>
          <cell r="D14206" t="str">
            <v>100g</v>
          </cell>
        </row>
        <row r="14207">
          <cell r="A14207">
            <v>201219</v>
          </cell>
          <cell r="B14207" t="str">
            <v>黄芪</v>
          </cell>
          <cell r="C14207" t="str">
            <v>安徽九合堂国药有限公司</v>
          </cell>
          <cell r="D14207" t="str">
            <v>120g</v>
          </cell>
        </row>
        <row r="14208">
          <cell r="A14208">
            <v>201746</v>
          </cell>
          <cell r="B14208" t="str">
            <v>阿仑膦酸钠维D3片</v>
          </cell>
          <cell r="C14208" t="str">
            <v>石药集团欧意药业有限公司(原:石家庄欧意药业公司)</v>
          </cell>
          <cell r="D14208" t="str">
            <v>70mg/2800IUx1片</v>
          </cell>
        </row>
        <row r="14209">
          <cell r="A14209">
            <v>184251</v>
          </cell>
          <cell r="B14209" t="str">
            <v>盐酸班布特罗口服溶液</v>
          </cell>
          <cell r="C14209" t="str">
            <v>南京海鲸药业有限公司</v>
          </cell>
          <cell r="D14209" t="str">
            <v>10ml：10mgx2支</v>
          </cell>
        </row>
        <row r="14210">
          <cell r="A14210">
            <v>202157</v>
          </cell>
          <cell r="B14210" t="str">
            <v>湿毒清片</v>
          </cell>
          <cell r="C14210" t="str">
            <v>广州诺金制药有限公司</v>
          </cell>
          <cell r="D14210" t="str">
            <v>0.6gx48片</v>
          </cell>
        </row>
        <row r="14211">
          <cell r="A14211">
            <v>198352</v>
          </cell>
          <cell r="B14211" t="str">
            <v>硫酸氢氯吡格雷片</v>
          </cell>
          <cell r="C14211" t="str">
            <v>深圳信立泰药业股份有限公司</v>
          </cell>
          <cell r="D14211" t="str">
            <v>75mgx7片x4板</v>
          </cell>
        </row>
        <row r="14212">
          <cell r="A14212">
            <v>203506</v>
          </cell>
          <cell r="B14212" t="str">
            <v>医用固定带</v>
          </cell>
          <cell r="C14212" t="str">
            <v>杭州莱莎生物科技有限公司</v>
          </cell>
          <cell r="D14212" t="str">
            <v>腰椎型(CR-101) M</v>
          </cell>
        </row>
        <row r="14213">
          <cell r="A14213">
            <v>203507</v>
          </cell>
          <cell r="B14213" t="str">
            <v>医用固定带</v>
          </cell>
          <cell r="C14213" t="str">
            <v>杭州莱莎生物科技有限公司</v>
          </cell>
          <cell r="D14213" t="str">
            <v>腰椎型(CR-101) XL</v>
          </cell>
        </row>
        <row r="14214">
          <cell r="A14214">
            <v>200873</v>
          </cell>
          <cell r="B14214" t="str">
            <v>腹部固定器</v>
          </cell>
          <cell r="C14214" t="str">
            <v>杭州莱莎生物科技有限公司</v>
          </cell>
          <cell r="D14214" t="str">
            <v>CR-163（S）</v>
          </cell>
        </row>
        <row r="14215">
          <cell r="A14215">
            <v>203544</v>
          </cell>
          <cell r="B14215" t="str">
            <v>积雪草</v>
          </cell>
          <cell r="C14215" t="str">
            <v>成都康美药业生产有限公司</v>
          </cell>
          <cell r="D14215" t="str">
            <v>5g 段</v>
          </cell>
        </row>
        <row r="14216">
          <cell r="A14216">
            <v>25754</v>
          </cell>
          <cell r="B14216" t="str">
            <v>炒瓜蒌子</v>
          </cell>
          <cell r="C14216" t="str">
            <v>其他生产厂家</v>
          </cell>
          <cell r="D14216" t="str">
            <v>清炒</v>
          </cell>
        </row>
        <row r="14217">
          <cell r="A14217">
            <v>26125</v>
          </cell>
          <cell r="B14217" t="str">
            <v>藕节</v>
          </cell>
          <cell r="C14217" t="str">
            <v>其他生产厂家</v>
          </cell>
          <cell r="D14217" t="str">
            <v>净制</v>
          </cell>
        </row>
        <row r="14218">
          <cell r="A14218">
            <v>176971</v>
          </cell>
          <cell r="B14218" t="str">
            <v>感冒灵颗粒</v>
          </cell>
          <cell r="C14218" t="str">
            <v>云南裕丰药业有限公司</v>
          </cell>
          <cell r="D14218" t="str">
            <v>10gx6袋</v>
          </cell>
        </row>
        <row r="14219">
          <cell r="A14219">
            <v>198007</v>
          </cell>
          <cell r="B14219" t="str">
            <v>苯磺酸左氨氯地平片</v>
          </cell>
          <cell r="C14219" t="str">
            <v>海南先声药业有限公司</v>
          </cell>
          <cell r="D14219" t="str">
            <v>2.5mgx28片</v>
          </cell>
        </row>
        <row r="14220">
          <cell r="A14220">
            <v>198101</v>
          </cell>
          <cell r="B14220" t="str">
            <v>艾尔巴韦格拉瑞韦片</v>
          </cell>
          <cell r="C14220" t="str">
            <v>MSD International GmbH</v>
          </cell>
          <cell r="D14220" t="str">
            <v>50mg/100mgx28片</v>
          </cell>
        </row>
        <row r="14221">
          <cell r="A14221">
            <v>201985</v>
          </cell>
          <cell r="B14221" t="str">
            <v>五加皮</v>
          </cell>
          <cell r="C14221" t="str">
            <v>其他生产厂家</v>
          </cell>
          <cell r="D14221" t="str">
            <v>片</v>
          </cell>
        </row>
        <row r="14222">
          <cell r="A14222">
            <v>159336</v>
          </cell>
          <cell r="B14222" t="str">
            <v>口炎颗粒</v>
          </cell>
          <cell r="C14222" t="str">
            <v>四川光大制药有限公司</v>
          </cell>
          <cell r="D14222" t="str">
            <v>3gx12袋</v>
          </cell>
        </row>
        <row r="14223">
          <cell r="A14223">
            <v>151554</v>
          </cell>
          <cell r="B14223" t="str">
            <v>北柴胡</v>
          </cell>
          <cell r="C14223" t="str">
            <v>其他生产厂家</v>
          </cell>
          <cell r="D14223" t="str">
            <v>片</v>
          </cell>
        </row>
        <row r="14224">
          <cell r="A14224">
            <v>199233</v>
          </cell>
          <cell r="B14224" t="str">
            <v>韩束墨菊深度补水六件套</v>
          </cell>
          <cell r="C14224" t="str">
            <v>上海上美化妆品有限公司</v>
          </cell>
          <cell r="D14224" t="str">
            <v>100ml+175ml+50g+30ml+10gx2</v>
          </cell>
        </row>
        <row r="14225">
          <cell r="A14225">
            <v>38447</v>
          </cell>
          <cell r="B14225" t="str">
            <v>半夏止咳糖浆</v>
          </cell>
          <cell r="C14225" t="str">
            <v>太极集团四川天诚制药有限公司</v>
          </cell>
          <cell r="D14225" t="str">
            <v>100ml</v>
          </cell>
        </row>
        <row r="14226">
          <cell r="A14226">
            <v>201830</v>
          </cell>
          <cell r="B14226" t="str">
            <v>马应龙八宝蒸汽热敷眼罩</v>
          </cell>
          <cell r="C14226" t="str">
            <v>天津市艾尚品生物科技有限公司</v>
          </cell>
          <cell r="D14226" t="str">
            <v>185mmx80mmx5片（洋甘菊香型）</v>
          </cell>
        </row>
        <row r="14227">
          <cell r="A14227">
            <v>201831</v>
          </cell>
          <cell r="B14227" t="str">
            <v>马应龙八宝蒸汽热敷眼罩</v>
          </cell>
          <cell r="C14227" t="str">
            <v>天津市艾尚品生物科技有限公司</v>
          </cell>
          <cell r="D14227" t="str">
            <v>185mmx80mmx5片（薰衣草香型）</v>
          </cell>
        </row>
        <row r="14228">
          <cell r="A14228">
            <v>168335</v>
          </cell>
          <cell r="B14228" t="str">
            <v>压缩式雾化器</v>
          </cell>
          <cell r="C14228" t="str">
            <v>欧姆龙(大连)有限公司</v>
          </cell>
          <cell r="D14228" t="str">
            <v>NE-C601</v>
          </cell>
        </row>
        <row r="14229">
          <cell r="A14229">
            <v>203685</v>
          </cell>
          <cell r="B14229" t="str">
            <v>上臂式电子血压计</v>
          </cell>
          <cell r="C14229" t="str">
            <v>合泰医疗电子（苏州）有限公司</v>
          </cell>
          <cell r="D14229" t="str">
            <v>HL868EA-5</v>
          </cell>
        </row>
        <row r="14230">
          <cell r="A14230">
            <v>203688</v>
          </cell>
          <cell r="B14230" t="str">
            <v>脉搏血氧饱和度仪</v>
          </cell>
          <cell r="C14230" t="str">
            <v>深圳市科瑞康实业有限公司</v>
          </cell>
          <cell r="D14230" t="str">
            <v>Prince-100F</v>
          </cell>
        </row>
        <row r="14231">
          <cell r="A14231">
            <v>203689</v>
          </cell>
          <cell r="B14231" t="str">
            <v>脉搏血氧饱和度仪</v>
          </cell>
          <cell r="C14231" t="str">
            <v>深圳市科瑞康实业有限公司</v>
          </cell>
          <cell r="D14231" t="str">
            <v>prince-100A</v>
          </cell>
        </row>
        <row r="14232">
          <cell r="A14232">
            <v>13812</v>
          </cell>
          <cell r="B14232" t="str">
            <v>丙酸氯倍他索乳膏</v>
          </cell>
          <cell r="C14232" t="str">
            <v>福元药业有限公司（福元药业股份有限公司）</v>
          </cell>
          <cell r="D14232" t="str">
            <v>10g:2mg</v>
          </cell>
        </row>
        <row r="14233">
          <cell r="A14233">
            <v>1974</v>
          </cell>
          <cell r="B14233" t="str">
            <v>祖师麻关节止痛膏</v>
          </cell>
          <cell r="C14233" t="str">
            <v>健民集团叶开泰国药(随州)有限公司(原武汉健民集团随州药业)</v>
          </cell>
          <cell r="D14233" t="str">
            <v>7cmx10cmx4片</v>
          </cell>
        </row>
        <row r="14234">
          <cell r="A14234">
            <v>197170</v>
          </cell>
          <cell r="B14234" t="str">
            <v>白头翁</v>
          </cell>
          <cell r="C14234" t="str">
            <v>其他生产厂家</v>
          </cell>
          <cell r="D14234" t="str">
            <v>片</v>
          </cell>
        </row>
        <row r="14235">
          <cell r="A14235">
            <v>164975</v>
          </cell>
          <cell r="B14235" t="str">
            <v>茵陈</v>
          </cell>
          <cell r="C14235" t="str">
            <v>其他生产厂家</v>
          </cell>
          <cell r="D14235" t="str">
            <v>碎</v>
          </cell>
        </row>
        <row r="14236">
          <cell r="A14236">
            <v>201819</v>
          </cell>
          <cell r="B14236" t="str">
            <v>医用冷敷眼罩</v>
          </cell>
          <cell r="C14236" t="str">
            <v>苏州乐泰医疗科技有限公司</v>
          </cell>
          <cell r="D14236" t="str">
            <v>YZ-5  4贴</v>
          </cell>
        </row>
        <row r="14237">
          <cell r="A14237">
            <v>201814</v>
          </cell>
          <cell r="B14237" t="str">
            <v>抗过敏凝胶</v>
          </cell>
          <cell r="C14237" t="str">
            <v>苏州乐泰医疗科技有限公司</v>
          </cell>
          <cell r="D14237" t="str">
            <v>10g</v>
          </cell>
        </row>
        <row r="14238">
          <cell r="A14238">
            <v>201815</v>
          </cell>
          <cell r="B14238" t="str">
            <v>生理性海水鼻腔喷雾器</v>
          </cell>
          <cell r="C14238" t="str">
            <v>苏州乐泰医疗科技有限公司</v>
          </cell>
          <cell r="D14238" t="str">
            <v>60ml</v>
          </cell>
        </row>
        <row r="14239">
          <cell r="A14239">
            <v>188232</v>
          </cell>
          <cell r="B14239" t="str">
            <v>人参再造丸</v>
          </cell>
          <cell r="C14239" t="str">
            <v>雷允上药业集团有限公司</v>
          </cell>
          <cell r="D14239" t="str">
            <v>3gx6丸</v>
          </cell>
        </row>
        <row r="14240">
          <cell r="A14240">
            <v>198281</v>
          </cell>
          <cell r="B14240" t="str">
            <v>紫草软膏</v>
          </cell>
          <cell r="C14240" t="str">
            <v>昆明全新生物制药有限公司</v>
          </cell>
          <cell r="D14240" t="str">
            <v>15g</v>
          </cell>
        </row>
        <row r="14241">
          <cell r="A14241">
            <v>201818</v>
          </cell>
          <cell r="B14241" t="str">
            <v>医用冷敷贴</v>
          </cell>
          <cell r="C14241" t="str">
            <v>芜湖丹溪堂医疗器械有限公司</v>
          </cell>
          <cell r="D14241" t="str">
            <v>L艾灸止痛型 60mmx60mmx2贴x10袋</v>
          </cell>
        </row>
        <row r="14242">
          <cell r="A14242">
            <v>201822</v>
          </cell>
          <cell r="B14242" t="str">
            <v>医用冷敷贴</v>
          </cell>
          <cell r="C14242" t="str">
            <v>河南省雷神医疗科技有限公司</v>
          </cell>
          <cell r="D14242" t="str">
            <v>A颈肩腰腿疼痛酸麻肿胀综合型65mmx130mmx2贴x5袋</v>
          </cell>
        </row>
        <row r="14243">
          <cell r="A14243">
            <v>102272</v>
          </cell>
          <cell r="B14243" t="str">
            <v>复方α-酮酸片</v>
          </cell>
          <cell r="C14243" t="str">
            <v>河北天成药业有限公司</v>
          </cell>
          <cell r="D14243" t="str">
            <v>0.63gx96片</v>
          </cell>
        </row>
        <row r="14244">
          <cell r="A14244">
            <v>188564</v>
          </cell>
          <cell r="B14244" t="str">
            <v>米诺地尔搽剂</v>
          </cell>
          <cell r="C14244" t="str">
            <v>山西振东安欣生物制药有限公司</v>
          </cell>
          <cell r="D14244" t="str">
            <v>60ml(60ml:1.2g)</v>
          </cell>
        </row>
        <row r="14245">
          <cell r="A14245">
            <v>198109</v>
          </cell>
          <cell r="B14245" t="str">
            <v>龙牡壮骨颗粒</v>
          </cell>
          <cell r="C14245" t="str">
            <v>健民药业集团股份有限公司</v>
          </cell>
          <cell r="D14245" t="str">
            <v>3gx30袋(无蔗糖)</v>
          </cell>
        </row>
        <row r="14246">
          <cell r="A14246">
            <v>188563</v>
          </cell>
          <cell r="B14246" t="str">
            <v>米诺地尔搽剂</v>
          </cell>
          <cell r="C14246" t="str">
            <v>山西振东安欣生物制药有限公司</v>
          </cell>
          <cell r="D14246" t="str">
            <v>60ml(60ml:3g)</v>
          </cell>
        </row>
        <row r="14247">
          <cell r="A14247">
            <v>193032</v>
          </cell>
          <cell r="B14247" t="str">
            <v>真空拔罐器</v>
          </cell>
          <cell r="C14247" t="str">
            <v>宁波天工时代医疗科技有限公司</v>
          </cell>
          <cell r="D14247" t="str">
            <v>12只</v>
          </cell>
        </row>
        <row r="14248">
          <cell r="A14248">
            <v>201890</v>
          </cell>
          <cell r="B14248" t="str">
            <v>真空拔罐器</v>
          </cell>
          <cell r="C14248" t="str">
            <v>宁波天工时代医疗科技有限公司</v>
          </cell>
          <cell r="D14248" t="str">
            <v>24只</v>
          </cell>
        </row>
        <row r="14249">
          <cell r="A14249">
            <v>201891</v>
          </cell>
          <cell r="B14249" t="str">
            <v>真空拔罐器</v>
          </cell>
          <cell r="C14249" t="str">
            <v>宁波天工时代医疗科技有限公司</v>
          </cell>
          <cell r="D14249" t="str">
            <v>6只</v>
          </cell>
        </row>
        <row r="14250">
          <cell r="A14250">
            <v>199852</v>
          </cell>
          <cell r="B14250" t="str">
            <v>臂式电子血压计</v>
          </cell>
          <cell r="C14250" t="str">
            <v>江苏鱼跃医疗设备股份有限公司</v>
          </cell>
          <cell r="D14250" t="str">
            <v>YE666CR</v>
          </cell>
        </row>
        <row r="14251">
          <cell r="A14251">
            <v>201896</v>
          </cell>
          <cell r="B14251" t="str">
            <v>氯沙坦钾片</v>
          </cell>
          <cell r="C14251" t="str">
            <v>杭州默沙东制药有限公司</v>
          </cell>
          <cell r="D14251" t="str">
            <v>100mgx7片x4片</v>
          </cell>
        </row>
        <row r="14252">
          <cell r="A14252">
            <v>146580</v>
          </cell>
          <cell r="B14252" t="str">
            <v>橘络</v>
          </cell>
          <cell r="C14252" t="str">
            <v>其他生产厂家</v>
          </cell>
          <cell r="D14252" t="str">
            <v>净10g</v>
          </cell>
        </row>
        <row r="14253">
          <cell r="A14253">
            <v>168425</v>
          </cell>
          <cell r="B14253" t="str">
            <v>当归</v>
          </cell>
          <cell r="C14253" t="str">
            <v>其他生产厂家</v>
          </cell>
          <cell r="D14253" t="str">
            <v>切制</v>
          </cell>
        </row>
        <row r="14254">
          <cell r="A14254">
            <v>146473</v>
          </cell>
          <cell r="B14254" t="str">
            <v>鹿茸片</v>
          </cell>
          <cell r="C14254" t="str">
            <v>四川利民中药饮片有限责任公司</v>
          </cell>
          <cell r="D14254" t="str">
            <v>粉片100g</v>
          </cell>
        </row>
        <row r="14255">
          <cell r="A14255">
            <v>189045</v>
          </cell>
          <cell r="B14255" t="str">
            <v>天然橡胶胶乳男用避孕套</v>
          </cell>
          <cell r="C14255" t="str">
            <v>广州万方健医药有限公司</v>
          </cell>
          <cell r="D14255" t="str">
            <v>52mmx7只光面型(黄金超薄小储)</v>
          </cell>
        </row>
        <row r="14256">
          <cell r="A14256">
            <v>189054</v>
          </cell>
          <cell r="B14256" t="str">
            <v>赤尾天然胶乳橡胶避孕套</v>
          </cell>
          <cell r="C14256" t="str">
            <v>广州万方健医药有限公司</v>
          </cell>
          <cell r="D14256" t="str">
            <v>52mmx7只(黑金极薄无储)</v>
          </cell>
        </row>
        <row r="14257">
          <cell r="A14257">
            <v>189051</v>
          </cell>
          <cell r="B14257" t="str">
            <v>赤尾天然胶乳橡胶避孕套</v>
          </cell>
          <cell r="C14257" t="str">
            <v>广州万方健医药有限公司</v>
          </cell>
          <cell r="D14257" t="str">
            <v>52mmx7只(铂金至薄小储)光面型</v>
          </cell>
        </row>
        <row r="14258">
          <cell r="A14258">
            <v>189052</v>
          </cell>
          <cell r="B14258" t="str">
            <v>赤尾天然胶乳橡胶避孕套</v>
          </cell>
          <cell r="C14258" t="str">
            <v>广州万方健医药有限公司</v>
          </cell>
          <cell r="D14258" t="str">
            <v>52mmx7只(黑金极薄小储)</v>
          </cell>
        </row>
        <row r="14259">
          <cell r="A14259">
            <v>189053</v>
          </cell>
          <cell r="B14259" t="str">
            <v>赤尾天然胶乳橡胶避孕套</v>
          </cell>
          <cell r="C14259" t="str">
            <v>广州万方健医药有限公司</v>
          </cell>
          <cell r="D14259" t="str">
            <v>52mmx7只(黄金超薄无储)光面型</v>
          </cell>
        </row>
        <row r="14260">
          <cell r="A14260">
            <v>189057</v>
          </cell>
          <cell r="B14260" t="str">
            <v>赤尾天然胶乳橡胶避孕套</v>
          </cell>
          <cell r="C14260" t="str">
            <v>广州万方健医药有限公司</v>
          </cell>
          <cell r="D14260" t="str">
            <v>52mmx7只(铂金至薄无储)</v>
          </cell>
        </row>
        <row r="14261">
          <cell r="A14261">
            <v>199406</v>
          </cell>
          <cell r="B14261" t="str">
            <v>天然橡胶胶乳男用避孕套</v>
          </cell>
          <cell r="C14261" t="str">
            <v>广州万方健医药有限公司</v>
          </cell>
          <cell r="D14261" t="str">
            <v>52mmx7只光面型（黄金倍润大储精囊）</v>
          </cell>
        </row>
        <row r="14262">
          <cell r="A14262">
            <v>2437</v>
          </cell>
          <cell r="B14262" t="str">
            <v>心脑舒通胶囊</v>
          </cell>
          <cell r="C14262" t="str">
            <v>吉林敖东洮南药业股份有限公司</v>
          </cell>
          <cell r="D14262" t="str">
            <v>15mgx30粒</v>
          </cell>
        </row>
        <row r="14263">
          <cell r="A14263">
            <v>24633</v>
          </cell>
          <cell r="B14263" t="str">
            <v>山慈菇</v>
          </cell>
          <cell r="C14263" t="str">
            <v>其他生产厂家</v>
          </cell>
          <cell r="D14263" t="str">
            <v>净制</v>
          </cell>
        </row>
        <row r="14264">
          <cell r="A14264">
            <v>22698</v>
          </cell>
          <cell r="B14264" t="str">
            <v>西洋参</v>
          </cell>
          <cell r="C14264" t="str">
            <v>威州许氏洋参(南京)有限公司</v>
          </cell>
          <cell r="D14264" t="str">
            <v>129#</v>
          </cell>
        </row>
        <row r="14265">
          <cell r="A14265">
            <v>177015</v>
          </cell>
          <cell r="B14265" t="str">
            <v>宫瘤消胶囊</v>
          </cell>
          <cell r="C14265" t="str">
            <v>山东神州制药有限公司</v>
          </cell>
          <cell r="D14265" t="str">
            <v>0.5gx18粒x5板</v>
          </cell>
        </row>
        <row r="14266">
          <cell r="A14266">
            <v>202402</v>
          </cell>
          <cell r="B14266" t="str">
            <v>西洋参</v>
          </cell>
          <cell r="C14266" t="str">
            <v>安徽九合堂国药有限公司</v>
          </cell>
          <cell r="D14266" t="str">
            <v>3gx10袋</v>
          </cell>
        </row>
        <row r="14267">
          <cell r="A14267">
            <v>44305</v>
          </cell>
          <cell r="B14267" t="str">
            <v>酒炙仙茅</v>
          </cell>
          <cell r="C14267" t="str">
            <v>其他生产厂家</v>
          </cell>
          <cell r="D14267" t="str">
            <v>段</v>
          </cell>
        </row>
        <row r="14268">
          <cell r="A14268">
            <v>202045</v>
          </cell>
          <cell r="B14268" t="str">
            <v>医用外科口罩</v>
          </cell>
          <cell r="C14268" t="str">
            <v>成都仁天医疗器械有限公司</v>
          </cell>
          <cell r="D14268" t="str">
            <v>175x95mm（中号） 10只</v>
          </cell>
        </row>
        <row r="14269">
          <cell r="A14269">
            <v>98699</v>
          </cell>
          <cell r="B14269" t="str">
            <v>安宫牛黄丸</v>
          </cell>
          <cell r="C14269" t="str">
            <v>北京同仁堂科技发展股份有限公司制药厂</v>
          </cell>
          <cell r="D14269" t="str">
            <v>3gx2丸(大蜜丸)</v>
          </cell>
        </row>
        <row r="14270">
          <cell r="A14270">
            <v>155599</v>
          </cell>
          <cell r="B14270" t="str">
            <v>盐酸坦索罗辛缓释胶囊</v>
          </cell>
          <cell r="C14270" t="str">
            <v>浙江海力生制药有限公司</v>
          </cell>
          <cell r="D14270" t="str">
            <v>0.2mgx20粒</v>
          </cell>
        </row>
        <row r="14271">
          <cell r="A14271">
            <v>192515</v>
          </cell>
          <cell r="B14271" t="str">
            <v>养阴清肺口服液</v>
          </cell>
          <cell r="C14271" t="str">
            <v>呼伦贝尔松鹿制药有限公司</v>
          </cell>
          <cell r="D14271" t="str">
            <v>10mlx6支(有糖型)</v>
          </cell>
        </row>
        <row r="14272">
          <cell r="A14272">
            <v>202651</v>
          </cell>
          <cell r="B14272" t="str">
            <v>夏桑菊颗粒</v>
          </cell>
          <cell r="C14272" t="str">
            <v>广州白云山星群(药业)股份有限公司(原广州星群药业)</v>
          </cell>
          <cell r="D14272" t="str">
            <v>3gx10袋(无蔗糖)</v>
          </cell>
        </row>
        <row r="14273">
          <cell r="A14273">
            <v>202656</v>
          </cell>
          <cell r="B14273" t="str">
            <v>夏桑菊颗粒</v>
          </cell>
          <cell r="C14273" t="str">
            <v>广州白云山星群(药业)股份有限公司(原广州星群药业)</v>
          </cell>
          <cell r="D14273" t="str">
            <v>10gx10袋(儿童)</v>
          </cell>
        </row>
        <row r="14274">
          <cell r="A14274">
            <v>198289</v>
          </cell>
          <cell r="B14274" t="str">
            <v>养阴清肺口服液</v>
          </cell>
          <cell r="C14274" t="str">
            <v>呼伦贝尔松鹿制药有限公司</v>
          </cell>
          <cell r="D14274" t="str">
            <v>10mlx6瓶（无蔗糖）</v>
          </cell>
        </row>
        <row r="14275">
          <cell r="A14275">
            <v>201979</v>
          </cell>
          <cell r="B14275" t="str">
            <v>炒决明子</v>
          </cell>
          <cell r="C14275" t="str">
            <v>其他生产厂家</v>
          </cell>
          <cell r="D14275" t="str">
            <v>炒制</v>
          </cell>
        </row>
        <row r="14276">
          <cell r="A14276">
            <v>133366</v>
          </cell>
          <cell r="B14276" t="str">
            <v>便通胶囊</v>
          </cell>
          <cell r="C14276" t="str">
            <v>健民药业集团股份有限公司</v>
          </cell>
          <cell r="D14276" t="str">
            <v>0.35gx9粒x3板</v>
          </cell>
        </row>
        <row r="14277">
          <cell r="A14277">
            <v>202085</v>
          </cell>
          <cell r="B14277" t="str">
            <v>一次性使用医用口罩（疫情应急产品）</v>
          </cell>
          <cell r="C14277" t="str">
            <v>广东长兴科技保健品有限公司</v>
          </cell>
          <cell r="D14277" t="str">
            <v>耳挂式17.5cmx9.5cm 10只</v>
          </cell>
        </row>
        <row r="14278">
          <cell r="A14278">
            <v>36731</v>
          </cell>
          <cell r="B14278" t="str">
            <v>小通草</v>
          </cell>
          <cell r="C14278" t="str">
            <v/>
          </cell>
          <cell r="D14278" t="str">
            <v>0.5g（饮片6g）配方颗粒</v>
          </cell>
        </row>
        <row r="14279">
          <cell r="A14279">
            <v>202063</v>
          </cell>
          <cell r="B14279" t="str">
            <v>冷敷凝胶</v>
          </cell>
          <cell r="C14279" t="str">
            <v>临汾市侯马经济开发区赛凌医药科技有限公司</v>
          </cell>
          <cell r="D14279" t="str">
            <v>推注型 3gx10支（抗HPV生物蛋白宫腔填塞）</v>
          </cell>
        </row>
        <row r="14280">
          <cell r="A14280">
            <v>202174</v>
          </cell>
          <cell r="B14280" t="str">
            <v>医用外科口罩</v>
          </cell>
          <cell r="C14280" t="str">
            <v>杭州惠康医疗器械有限公司</v>
          </cell>
          <cell r="D14280" t="str">
            <v>耳挂式/M号（17cmx17cm）10只</v>
          </cell>
        </row>
        <row r="14281">
          <cell r="A14281">
            <v>188531</v>
          </cell>
          <cell r="B14281" t="str">
            <v>汤臣倍健B族维生素泡腾片</v>
          </cell>
          <cell r="C14281" t="str">
            <v>汤臣倍健股份有限公司</v>
          </cell>
          <cell r="D14281" t="str">
            <v>72g(4.0gx18片)</v>
          </cell>
        </row>
        <row r="14282">
          <cell r="A14282">
            <v>124791</v>
          </cell>
          <cell r="B14282" t="str">
            <v>猴耳环消炎胶囊</v>
          </cell>
          <cell r="C14282" t="str">
            <v>广州花城药业有限公司</v>
          </cell>
          <cell r="D14282" t="str">
            <v>0.45gx24粒(含猴耳环浸膏0.4g)</v>
          </cell>
        </row>
        <row r="14283">
          <cell r="A14283">
            <v>202287</v>
          </cell>
          <cell r="B14283" t="str">
            <v>酸梅汤</v>
          </cell>
          <cell r="C14283" t="str">
            <v>安徽九合堂国药有限公司</v>
          </cell>
          <cell r="D14283" t="str">
            <v>200g</v>
          </cell>
        </row>
        <row r="14284">
          <cell r="A14284">
            <v>202288</v>
          </cell>
          <cell r="B14284" t="str">
            <v>卡瓦库德青草膏</v>
          </cell>
          <cell r="C14284" t="str">
            <v>广东时尚女孩生物科技有限公司</v>
          </cell>
          <cell r="D14284" t="str">
            <v>15gx3瓶</v>
          </cell>
        </row>
        <row r="14285">
          <cell r="A14285">
            <v>195879</v>
          </cell>
          <cell r="B14285" t="str">
            <v>SWISSE维生素D滴剂</v>
          </cell>
          <cell r="C14285" t="str">
            <v>Swisse Wellness Ply Ltd</v>
          </cell>
          <cell r="D14285" t="str">
            <v>30ml</v>
          </cell>
        </row>
        <row r="14286">
          <cell r="A14286">
            <v>167922</v>
          </cell>
          <cell r="B14286" t="str">
            <v>酒乌梢蛇</v>
          </cell>
          <cell r="C14286" t="str">
            <v>其他生产厂家</v>
          </cell>
          <cell r="D14286" t="str">
            <v>酒制</v>
          </cell>
        </row>
        <row r="14287">
          <cell r="A14287">
            <v>183021</v>
          </cell>
          <cell r="B14287" t="str">
            <v>贡菊</v>
          </cell>
          <cell r="C14287" t="str">
            <v>安徽淮仁堂药业股份有限公司</v>
          </cell>
          <cell r="D14287" t="str">
            <v>15g</v>
          </cell>
        </row>
        <row r="14288">
          <cell r="A14288">
            <v>202449</v>
          </cell>
          <cell r="B14288" t="str">
            <v>齿咽舒冷敷凝胶</v>
          </cell>
          <cell r="C14288" t="str">
            <v>陕西健驰生物药业有限公司</v>
          </cell>
          <cell r="D14288" t="str">
            <v>180ml</v>
          </cell>
        </row>
        <row r="14289">
          <cell r="A14289">
            <v>202466</v>
          </cell>
          <cell r="B14289" t="str">
            <v>京半夏</v>
          </cell>
          <cell r="C14289" t="str">
            <v>其他生产厂家</v>
          </cell>
          <cell r="D14289" t="str">
            <v>复制，片</v>
          </cell>
        </row>
        <row r="14290">
          <cell r="A14290">
            <v>132652</v>
          </cell>
          <cell r="B14290" t="str">
            <v>消炎镇痛膏</v>
          </cell>
          <cell r="C14290" t="str">
            <v>云南白药集团股份有限公司</v>
          </cell>
          <cell r="D14290" t="str">
            <v>7cmx10cmx2贴x2袋</v>
          </cell>
        </row>
        <row r="14291">
          <cell r="A14291">
            <v>124068</v>
          </cell>
          <cell r="B14291" t="str">
            <v>急支糖浆</v>
          </cell>
          <cell r="C14291" t="str">
            <v>太极集团重庆涪陵制药厂有限公司</v>
          </cell>
          <cell r="D14291" t="str">
            <v>120ml</v>
          </cell>
        </row>
        <row r="14292">
          <cell r="A14292">
            <v>202124</v>
          </cell>
          <cell r="B14292" t="str">
            <v>一次性使用医用口罩</v>
          </cell>
          <cell r="C14292" t="str">
            <v>汕头市泰恩康医用器材厂有限公司</v>
          </cell>
          <cell r="D14292" t="str">
            <v>14x8cmx10个挂耳型S号(TNK-KZ)</v>
          </cell>
        </row>
        <row r="14293">
          <cell r="A14293">
            <v>202619</v>
          </cell>
          <cell r="B14293" t="str">
            <v>医用冷敷贴</v>
          </cell>
          <cell r="C14293" t="str">
            <v>久光制药株式会社</v>
          </cell>
          <cell r="D14293" t="str">
            <v>14cmx10cmx6片</v>
          </cell>
        </row>
        <row r="14294">
          <cell r="A14294">
            <v>146651</v>
          </cell>
          <cell r="B14294" t="str">
            <v>萹蓄</v>
          </cell>
          <cell r="C14294" t="str">
            <v>其他生产厂家</v>
          </cell>
          <cell r="D14294" t="str">
            <v>段、10g</v>
          </cell>
        </row>
        <row r="14295">
          <cell r="A14295">
            <v>201679</v>
          </cell>
          <cell r="B14295" t="str">
            <v>一次性使用医用口罩</v>
          </cell>
          <cell r="C14295" t="str">
            <v>浙江欧洁科技股份有限公司</v>
          </cell>
          <cell r="D14295" t="str">
            <v>非无菌型 三层 145mmx90mmx6个</v>
          </cell>
        </row>
        <row r="14296">
          <cell r="A14296">
            <v>201140</v>
          </cell>
          <cell r="B14296" t="str">
            <v>维生素E软胶囊</v>
          </cell>
          <cell r="C14296" t="str">
            <v>汤臣倍健股份有限公司</v>
          </cell>
          <cell r="D14296" t="str">
            <v>18g（300mg/粒*60粒）</v>
          </cell>
        </row>
        <row r="14297">
          <cell r="A14297">
            <v>155724</v>
          </cell>
          <cell r="B14297" t="str">
            <v>麝香祛痛气雾剂</v>
          </cell>
          <cell r="C14297" t="str">
            <v>杭州苏泊尔南洋药业有限公司(浙江南洋药业有限公司)</v>
          </cell>
          <cell r="D14297" t="str">
            <v>1瓶(内容物108g 含药液84ml)</v>
          </cell>
        </row>
        <row r="14298">
          <cell r="A14298">
            <v>36468</v>
          </cell>
          <cell r="B14298" t="str">
            <v>败酱草</v>
          </cell>
          <cell r="C14298" t="str">
            <v/>
          </cell>
          <cell r="D14298" t="str">
            <v>0.8g（饮片15g）配方颗粒</v>
          </cell>
        </row>
        <row r="14299">
          <cell r="A14299">
            <v>164356</v>
          </cell>
          <cell r="B14299" t="str">
            <v>绞股蓝</v>
          </cell>
          <cell r="C14299" t="str">
            <v>四川原上草中药饮片有限公司</v>
          </cell>
          <cell r="D14299" t="str">
            <v>100g 切制</v>
          </cell>
        </row>
        <row r="14300">
          <cell r="A14300">
            <v>195190</v>
          </cell>
          <cell r="B14300" t="str">
            <v>噻托溴铵奥达特罗吸入喷雾剂</v>
          </cell>
          <cell r="C14300" t="str">
            <v>德国Boehringer Ingelheim Pharma GmbH＆Co.KG</v>
          </cell>
          <cell r="D14300" t="str">
            <v>（2.5ug+2.5ug/掀）x60喷</v>
          </cell>
        </row>
        <row r="14301">
          <cell r="A14301">
            <v>36752</v>
          </cell>
          <cell r="B14301" t="str">
            <v>红毛五加皮</v>
          </cell>
          <cell r="C14301" t="str">
            <v>四川新绿色药业科技发展股份有限公司</v>
          </cell>
          <cell r="D14301" t="str">
            <v>0.5g（饮片10g）配方颗粒</v>
          </cell>
        </row>
        <row r="14302">
          <cell r="A14302">
            <v>44367</v>
          </cell>
          <cell r="B14302" t="str">
            <v>香砂养胃丸</v>
          </cell>
          <cell r="C14302" t="str">
            <v>太极集团重庆中药二厂有限公司</v>
          </cell>
          <cell r="D14302" t="str">
            <v>192丸(浓缩丸)</v>
          </cell>
        </row>
        <row r="14303">
          <cell r="A14303">
            <v>203054</v>
          </cell>
          <cell r="B14303" t="str">
            <v>仙芝楼牌灵芝孢子油软胶囊</v>
          </cell>
          <cell r="C14303" t="str">
            <v>福建仙芝楼生物科技有限公司</v>
          </cell>
          <cell r="D14303" t="str">
            <v>0.5gx20粒x3瓶</v>
          </cell>
        </row>
        <row r="14304">
          <cell r="A14304">
            <v>203057</v>
          </cell>
          <cell r="B14304" t="str">
            <v>仙芝楼牌破壁灵芝孢子粉胶囊</v>
          </cell>
          <cell r="C14304" t="str">
            <v>福建仙芝楼生物科技有限公司</v>
          </cell>
          <cell r="D14304" t="str">
            <v>250mgx80粒x3瓶</v>
          </cell>
        </row>
        <row r="14305">
          <cell r="A14305">
            <v>203048</v>
          </cell>
          <cell r="B14305" t="str">
            <v>婴儿手口湿巾</v>
          </cell>
          <cell r="C14305" t="str">
            <v>杭州禄康日用品有限公司</v>
          </cell>
          <cell r="D14305" t="str">
            <v>25片</v>
          </cell>
        </row>
        <row r="14306">
          <cell r="A14306">
            <v>203053</v>
          </cell>
          <cell r="B14306" t="str">
            <v>仙芝楼牌破壁灵芝孢子粉</v>
          </cell>
          <cell r="C14306" t="str">
            <v>福建仙芝楼生物科技有限公司</v>
          </cell>
          <cell r="D14306" t="str">
            <v>1000mgx20袋x3盒</v>
          </cell>
        </row>
        <row r="14307">
          <cell r="A14307">
            <v>203055</v>
          </cell>
          <cell r="B14307" t="str">
            <v>仙芝楼牌破壁灵芝孢子粉胶囊</v>
          </cell>
          <cell r="C14307" t="str">
            <v>福建仙芝楼生物科技有限公司</v>
          </cell>
          <cell r="D14307" t="str">
            <v>250mgx80粒x4瓶 铁盒</v>
          </cell>
        </row>
        <row r="14308">
          <cell r="A14308">
            <v>203056</v>
          </cell>
          <cell r="B14308" t="str">
            <v>仙芝楼牌破壁灵芝孢子粉</v>
          </cell>
          <cell r="C14308" t="str">
            <v>福建仙芝楼生物科技有限公司</v>
          </cell>
          <cell r="D14308" t="str">
            <v>1000mgx20袋x4盒 铁盒</v>
          </cell>
        </row>
        <row r="14309">
          <cell r="A14309">
            <v>15819</v>
          </cell>
          <cell r="B14309" t="str">
            <v>固肠止泻丸</v>
          </cell>
          <cell r="C14309" t="str">
            <v>西安阿房宫药业股份有限公司（原西安阿房宫药业有限公司）</v>
          </cell>
          <cell r="D14309" t="str">
            <v>216粒</v>
          </cell>
        </row>
        <row r="14310">
          <cell r="A14310">
            <v>1461</v>
          </cell>
          <cell r="B14310" t="str">
            <v>糖尿乐胶囊</v>
          </cell>
          <cell r="C14310" t="str">
            <v>吉林省东丰药业股份有限公司</v>
          </cell>
          <cell r="D14310" t="str">
            <v>0.3gx50粒</v>
          </cell>
        </row>
        <row r="14311">
          <cell r="A14311">
            <v>147276</v>
          </cell>
          <cell r="B14311" t="str">
            <v>盐酸吗啉胍片</v>
          </cell>
          <cell r="C14311" t="str">
            <v>北京中新药业股份有限公司(原:北京中新制药厂)</v>
          </cell>
          <cell r="D14311" t="str">
            <v>0.1gx100片</v>
          </cell>
        </row>
        <row r="14312">
          <cell r="A14312">
            <v>154697</v>
          </cell>
          <cell r="B14312" t="str">
            <v>茯苓粉</v>
          </cell>
          <cell r="C14312" t="str">
            <v>太极集团四川绵阳制药有限公司</v>
          </cell>
          <cell r="D14312" t="str">
            <v>180g（优质）
</v>
          </cell>
        </row>
        <row r="14313">
          <cell r="A14313">
            <v>159005</v>
          </cell>
          <cell r="B14313" t="str">
            <v>三七花</v>
          </cell>
          <cell r="C14313" t="str">
            <v>云南文山坤七药业有限公司</v>
          </cell>
          <cell r="D14313" t="str">
            <v>3gx20袋</v>
          </cell>
        </row>
        <row r="14314">
          <cell r="A14314">
            <v>158719</v>
          </cell>
          <cell r="B14314" t="str">
            <v>钙尔奇氨糖软骨素加钙片</v>
          </cell>
          <cell r="C14314" t="str">
            <v>广东千林健康产业有限公司</v>
          </cell>
          <cell r="D14314" t="str">
            <v>64g（1.0gx64片）</v>
          </cell>
        </row>
        <row r="14315">
          <cell r="A14315">
            <v>160687</v>
          </cell>
          <cell r="B14315" t="str">
            <v>铁皮石斛</v>
          </cell>
          <cell r="C14315" t="str">
            <v>成都市都江堰春盛中药饮片股份有限公司</v>
          </cell>
          <cell r="D14315" t="str">
            <v>40gx2瓶</v>
          </cell>
        </row>
        <row r="14316">
          <cell r="A14316">
            <v>153487</v>
          </cell>
          <cell r="B14316" t="str">
            <v>西洋参</v>
          </cell>
          <cell r="C14316" t="str">
            <v>广东乐陶陶药业股份有限公司</v>
          </cell>
          <cell r="D14316" t="str">
            <v>27.3g（2.1gx13袋）</v>
          </cell>
        </row>
        <row r="14317">
          <cell r="A14317">
            <v>107887</v>
          </cell>
          <cell r="B14317" t="str">
            <v>克拉霉素分散片</v>
          </cell>
          <cell r="C14317" t="str">
            <v>哈药集团制药六厂</v>
          </cell>
          <cell r="D14317" t="str">
            <v>0.125gx12片</v>
          </cell>
        </row>
        <row r="14318">
          <cell r="A14318">
            <v>162238</v>
          </cell>
          <cell r="B14318" t="str">
            <v>莲子薏米红豆粉</v>
          </cell>
          <cell r="C14318" t="str">
            <v>江西天方实业有限公司</v>
          </cell>
          <cell r="D14318" t="str">
            <v>375g(25gx15袋)</v>
          </cell>
        </row>
        <row r="14319">
          <cell r="A14319">
            <v>161801</v>
          </cell>
          <cell r="B14319" t="str">
            <v>梅花</v>
          </cell>
          <cell r="C14319" t="str">
            <v>中药收购</v>
          </cell>
          <cell r="D14319" t="str">
            <v>特选</v>
          </cell>
        </row>
        <row r="14320">
          <cell r="A14320">
            <v>160401</v>
          </cell>
          <cell r="B14320" t="str">
            <v>粉葛粉</v>
          </cell>
          <cell r="C14320" t="str">
            <v>太极集团四川绵阳制药有限公司</v>
          </cell>
          <cell r="D14320" t="str">
            <v>130g（优质细粉）</v>
          </cell>
        </row>
        <row r="14321">
          <cell r="A14321">
            <v>161574</v>
          </cell>
          <cell r="B14321" t="str">
            <v>医用冷敷眼罩</v>
          </cell>
          <cell r="C14321" t="str">
            <v>四川省乐至贵均卫生材料有限公司</v>
          </cell>
          <cell r="D14321" t="str">
            <v>19cmx6.5cmx6贴（睡眠型）</v>
          </cell>
        </row>
        <row r="14322">
          <cell r="A14322">
            <v>185594</v>
          </cell>
          <cell r="B14322" t="str">
            <v>苯磺酸氨氯地平片</v>
          </cell>
          <cell r="C14322" t="str">
            <v>重庆科瑞制药(集团)有限公司</v>
          </cell>
          <cell r="D14322" t="str">
            <v>5mgx7片x4板</v>
          </cell>
        </row>
        <row r="14323">
          <cell r="A14323">
            <v>156760</v>
          </cell>
          <cell r="B14323" t="str">
            <v>茯神木</v>
          </cell>
          <cell r="C14323" t="str">
            <v>其他生产厂家</v>
          </cell>
          <cell r="D14323" t="str">
            <v>切制</v>
          </cell>
        </row>
        <row r="14324">
          <cell r="A14324">
            <v>200863</v>
          </cell>
          <cell r="B14324" t="str">
            <v>医用制氧机</v>
          </cell>
          <cell r="C14324" t="str">
            <v>柯尔(苏州)医疗科技有限公司</v>
          </cell>
          <cell r="D14324" t="str">
            <v>CR-P5W</v>
          </cell>
        </row>
        <row r="14325">
          <cell r="A14325">
            <v>198798</v>
          </cell>
          <cell r="B14325" t="str">
            <v>塞来昔布胶囊</v>
          </cell>
          <cell r="C14325" t="str">
            <v>江苏恒瑞医药股份有限公司</v>
          </cell>
          <cell r="D14325" t="str">
            <v>0.2gx10粒</v>
          </cell>
        </row>
        <row r="14326">
          <cell r="A14326">
            <v>201931</v>
          </cell>
          <cell r="B14326" t="str">
            <v>壳聚糖凝胶</v>
          </cell>
          <cell r="C14326" t="str">
            <v>沈阳博大精益生物制药有限公司</v>
          </cell>
          <cell r="D14326" t="str">
            <v>Ⅲ型-A 3gx3支</v>
          </cell>
        </row>
        <row r="14327">
          <cell r="A14327">
            <v>36515</v>
          </cell>
          <cell r="B14327" t="str">
            <v>炒乳香</v>
          </cell>
          <cell r="C14327" t="str">
            <v/>
          </cell>
          <cell r="D14327" t="str">
            <v>0.8g(饮片5g)配方颗粒</v>
          </cell>
        </row>
        <row r="14328">
          <cell r="A14328">
            <v>36576</v>
          </cell>
          <cell r="B14328" t="str">
            <v>党参</v>
          </cell>
          <cell r="C14328" t="str">
            <v/>
          </cell>
          <cell r="D14328" t="str">
            <v>1.7g（饮片10g）配方颗粒</v>
          </cell>
        </row>
        <row r="14329">
          <cell r="A14329">
            <v>203007</v>
          </cell>
          <cell r="B14329" t="str">
            <v>西洋参</v>
          </cell>
          <cell r="C14329" t="str">
            <v>威州许氏洋参(南京)有限公司</v>
          </cell>
          <cell r="D14329" t="str">
            <v>180gx2罐(特选片)</v>
          </cell>
        </row>
        <row r="14330">
          <cell r="A14330">
            <v>42934</v>
          </cell>
          <cell r="B14330" t="str">
            <v>胶原蛋白压片糖果（千林）</v>
          </cell>
          <cell r="C14330" t="str">
            <v>仙乐健康科技股份有限公司</v>
          </cell>
          <cell r="D14330" t="str">
            <v>850mgx80片</v>
          </cell>
        </row>
        <row r="14331">
          <cell r="A14331">
            <v>42915</v>
          </cell>
          <cell r="B14331" t="str">
            <v>大蒜油软胶囊(千林)</v>
          </cell>
          <cell r="C14331" t="str">
            <v>仙乐健康科技股份有限公司</v>
          </cell>
          <cell r="D14331" t="str">
            <v>300mgx200粒</v>
          </cell>
        </row>
        <row r="14332">
          <cell r="A14332">
            <v>162065</v>
          </cell>
          <cell r="B14332" t="str">
            <v>TAIJI本草护发素</v>
          </cell>
          <cell r="C14332" t="str">
            <v>太极集团重庆涪陵制药厂有限公司</v>
          </cell>
          <cell r="D14332" t="str">
            <v>200g</v>
          </cell>
        </row>
        <row r="14333">
          <cell r="A14333">
            <v>168574</v>
          </cell>
          <cell r="B14333" t="str">
            <v>泰国百花蜂蜜</v>
          </cell>
          <cell r="C14333" t="str">
            <v>Chiangmai Healthy Product Co.,Ltd.</v>
          </cell>
          <cell r="D14333" t="str">
            <v>500g</v>
          </cell>
        </row>
        <row r="14334">
          <cell r="A14334">
            <v>168163</v>
          </cell>
          <cell r="B14334" t="str">
            <v>自吸过滤式防颗粒物口罩</v>
          </cell>
          <cell r="C14334" t="str">
            <v>3M中国有限公司</v>
          </cell>
          <cell r="D14334" t="str">
            <v>9501VT25只（有呼气阀）</v>
          </cell>
        </row>
        <row r="14335">
          <cell r="A14335">
            <v>170354</v>
          </cell>
          <cell r="B14335" t="str">
            <v>奥泰牌鲨鱼软骨粉胶囊</v>
          </cell>
          <cell r="C14335" t="str">
            <v>美国胜天国际集团股份有限公司</v>
          </cell>
          <cell r="D14335" t="str">
            <v>850mgx120粒</v>
          </cell>
        </row>
        <row r="14336">
          <cell r="A14336">
            <v>165981</v>
          </cell>
          <cell r="B14336" t="str">
            <v>洛施花舍玫瑰茶珐琅杯小礼盒</v>
          </cell>
          <cell r="C14336" t="str">
            <v>广东洛施食品有限公司</v>
          </cell>
          <cell r="D14336" t="str">
            <v>15g+珐琅杯+珐琅勺</v>
          </cell>
        </row>
        <row r="14337">
          <cell r="A14337">
            <v>135188</v>
          </cell>
          <cell r="B14337" t="str">
            <v>黄蜀葵花</v>
          </cell>
          <cell r="C14337" t="str">
            <v>浙江康恩贝制药股份有限公司</v>
          </cell>
          <cell r="D14337" t="str">
            <v>3g</v>
          </cell>
        </row>
        <row r="14338">
          <cell r="A14338">
            <v>162874</v>
          </cell>
          <cell r="B14338" t="str">
            <v>天麻粉</v>
          </cell>
          <cell r="C14338" t="str">
            <v>太极集团四川绵阳制药有限公司</v>
          </cell>
          <cell r="D14338" t="str">
            <v>130g（优质细粉）</v>
          </cell>
        </row>
        <row r="14339">
          <cell r="A14339">
            <v>154480</v>
          </cell>
          <cell r="B14339" t="str">
            <v>卫浴清洁消毒粉</v>
          </cell>
          <cell r="C14339" t="str">
            <v>天津顶硕药业股份有限公司</v>
          </cell>
          <cell r="D14339" t="str">
            <v>180g</v>
          </cell>
        </row>
        <row r="14340">
          <cell r="A14340">
            <v>154582</v>
          </cell>
          <cell r="B14340" t="str">
            <v>医用棉签</v>
          </cell>
          <cell r="C14340" t="str">
            <v>浙江红雨医药用品有限公司</v>
          </cell>
          <cell r="D14340" t="str">
            <v>YYMQ-II45支（婴儿亲肤纸棒）</v>
          </cell>
        </row>
        <row r="14341">
          <cell r="A14341">
            <v>160165</v>
          </cell>
          <cell r="B14341" t="str">
            <v>即饮燕窝</v>
          </cell>
          <cell r="C14341" t="str">
            <v>南京极燕食品有限公司</v>
          </cell>
          <cell r="D14341" t="str">
            <v>150gx12瓶</v>
          </cell>
        </row>
        <row r="14342">
          <cell r="A14342">
            <v>161995</v>
          </cell>
          <cell r="B14342" t="str">
            <v>秋梨膏</v>
          </cell>
          <cell r="C14342" t="str">
            <v>成都市一之然生物科技有限公司</v>
          </cell>
          <cell r="D14342" t="str">
            <v>200g</v>
          </cell>
        </row>
        <row r="14343">
          <cell r="A14343">
            <v>159375</v>
          </cell>
          <cell r="B14343" t="str">
            <v>松花粉</v>
          </cell>
          <cell r="C14343" t="str">
            <v>成都岷江源药业股份有限公司（成都岷江源药业有限公司）</v>
          </cell>
          <cell r="D14343" t="str">
            <v>80g</v>
          </cell>
        </row>
        <row r="14344">
          <cell r="A14344">
            <v>108223</v>
          </cell>
          <cell r="B14344" t="str">
            <v>清热散结片</v>
          </cell>
          <cell r="C14344" t="str">
            <v>广东省惠州市中药厂有限公司</v>
          </cell>
          <cell r="D14344" t="str">
            <v>48片</v>
          </cell>
        </row>
        <row r="14345">
          <cell r="A14345">
            <v>201535</v>
          </cell>
          <cell r="B14345" t="str">
            <v>缬沙坦胶囊</v>
          </cell>
          <cell r="C14345" t="str">
            <v>北京诺华制药有限公司</v>
          </cell>
          <cell r="D14345" t="str">
            <v>80mgx28粒</v>
          </cell>
        </row>
        <row r="14346">
          <cell r="A14346">
            <v>202038</v>
          </cell>
          <cell r="B14346" t="str">
            <v>一次性使用医用外科口罩</v>
          </cell>
          <cell r="C14346" t="str">
            <v>山东九尔实业集团有限公司</v>
          </cell>
          <cell r="D14346" t="str">
            <v>10支（无菌型 挂耳式 ）</v>
          </cell>
        </row>
        <row r="14347">
          <cell r="A14347">
            <v>202048</v>
          </cell>
          <cell r="B14347" t="str">
            <v>开塞露（含甘油）</v>
          </cell>
          <cell r="C14347" t="str">
            <v>江西德成制药有限公司</v>
          </cell>
          <cell r="D14347" t="str">
            <v>20mlx20支</v>
          </cell>
        </row>
        <row r="14348">
          <cell r="A14348">
            <v>202076</v>
          </cell>
          <cell r="B14348" t="str">
            <v>液体敷料</v>
          </cell>
          <cell r="C14348" t="str">
            <v>杭州点邦生物科技有限公司</v>
          </cell>
          <cell r="D14348" t="str">
            <v>250ml</v>
          </cell>
        </row>
        <row r="14349">
          <cell r="A14349">
            <v>136098</v>
          </cell>
          <cell r="B14349" t="str">
            <v>珍珠母</v>
          </cell>
          <cell r="C14349" t="str">
            <v>其他生产厂家</v>
          </cell>
          <cell r="D14349" t="str">
            <v>碎</v>
          </cell>
        </row>
        <row r="14350">
          <cell r="A14350">
            <v>156705</v>
          </cell>
          <cell r="B14350" t="str">
            <v>降香</v>
          </cell>
          <cell r="C14350" t="str">
            <v>其他生产厂家</v>
          </cell>
          <cell r="D14350" t="str">
            <v>切制</v>
          </cell>
        </row>
        <row r="14351">
          <cell r="A14351">
            <v>189063</v>
          </cell>
          <cell r="B14351" t="str">
            <v>天花粉</v>
          </cell>
          <cell r="C14351" t="str">
            <v>其他生产厂家</v>
          </cell>
          <cell r="D14351" t="str">
            <v>切制</v>
          </cell>
        </row>
        <row r="14352">
          <cell r="A14352">
            <v>203464</v>
          </cell>
          <cell r="B14352" t="str">
            <v>雕牌全渍净洗衣液（深层去渍）</v>
          </cell>
          <cell r="C14352" t="str">
            <v>纳爱斯集团有限公司</v>
          </cell>
          <cell r="D14352" t="str">
            <v>2.5kg</v>
          </cell>
        </row>
        <row r="14353">
          <cell r="A14353">
            <v>203461</v>
          </cell>
          <cell r="B14353" t="str">
            <v>雕牌全渍净洗衣液（深层去渍）</v>
          </cell>
          <cell r="C14353" t="str">
            <v>纳爱斯集团有限公司</v>
          </cell>
          <cell r="D14353" t="str">
            <v>1.7kg </v>
          </cell>
        </row>
        <row r="14354">
          <cell r="A14354">
            <v>173048</v>
          </cell>
          <cell r="B14354" t="str">
            <v>磷酸奥司他韦胶囊</v>
          </cell>
          <cell r="C14354" t="str">
            <v>宜昌东阳光长江药业股份有限公司（宜昌长江药业有限公司）</v>
          </cell>
          <cell r="D14354" t="str">
            <v>75mgx2粒</v>
          </cell>
        </row>
        <row r="14355">
          <cell r="A14355">
            <v>174179</v>
          </cell>
          <cell r="B14355" t="str">
            <v>九味羌活颗粒</v>
          </cell>
          <cell r="C14355" t="str">
            <v>九寨沟天然药业集团有限责任公司</v>
          </cell>
          <cell r="D14355" t="str">
            <v>15gx18袋</v>
          </cell>
        </row>
        <row r="14356">
          <cell r="A14356">
            <v>178016</v>
          </cell>
          <cell r="B14356" t="str">
            <v>少林风湿跌打膏</v>
          </cell>
          <cell r="C14356" t="str">
            <v>吉林万通药业集团郑州万通复升药业股份有限公司</v>
          </cell>
          <cell r="D14356" t="str">
            <v>5cmx7cmx4贴x4袋</v>
          </cell>
        </row>
        <row r="14357">
          <cell r="A14357">
            <v>159068</v>
          </cell>
          <cell r="B14357" t="str">
            <v>赶黄草（茎）</v>
          </cell>
          <cell r="C14357" t="str">
            <v>成都德仁堂药业有限公司中药分公司</v>
          </cell>
          <cell r="D14357" t="str">
            <v>80g</v>
          </cell>
        </row>
        <row r="14358">
          <cell r="A14358">
            <v>159228</v>
          </cell>
          <cell r="B14358" t="str">
            <v>膝部专用护具</v>
          </cell>
          <cell r="C14358" t="str">
            <v>日本兴和株式会社</v>
          </cell>
          <cell r="D14358" t="str">
            <v>加大号40-43CM</v>
          </cell>
        </row>
        <row r="14359">
          <cell r="A14359">
            <v>154048</v>
          </cell>
          <cell r="B14359" t="str">
            <v>枇杷蜂蜜</v>
          </cell>
          <cell r="C14359" t="str">
            <v>成都诚德生物科技有限公司</v>
          </cell>
          <cell r="D14359" t="str">
            <v>950g</v>
          </cell>
        </row>
        <row r="14360">
          <cell r="A14360">
            <v>158670</v>
          </cell>
          <cell r="B14360" t="str">
            <v>澳琳达蜂子粉胶囊</v>
          </cell>
          <cell r="C14360" t="str">
            <v>上海澳琳达健康食品有限公司</v>
          </cell>
          <cell r="D14360" t="str">
            <v>62.25g(725mgx90粒)</v>
          </cell>
        </row>
        <row r="14361">
          <cell r="A14361">
            <v>163007</v>
          </cell>
          <cell r="B14361" t="str">
            <v>大黄</v>
          </cell>
          <cell r="C14361" t="str">
            <v>其他生产厂家</v>
          </cell>
          <cell r="D14361" t="str">
            <v>片</v>
          </cell>
        </row>
        <row r="14362">
          <cell r="A14362">
            <v>161182</v>
          </cell>
          <cell r="B14362" t="str">
            <v>南沙参</v>
          </cell>
          <cell r="C14362" t="str">
            <v>其他生产厂家</v>
          </cell>
          <cell r="D14362" t="str">
            <v>片</v>
          </cell>
        </row>
        <row r="14363">
          <cell r="A14363">
            <v>155442</v>
          </cell>
          <cell r="B14363" t="str">
            <v>灵芝孢子（破壁）</v>
          </cell>
          <cell r="C14363" t="str">
            <v>成都市康华药业股份有限公司(原成都市康华药业有限公司)</v>
          </cell>
          <cell r="D14363" t="str">
            <v>10g(1gx10袋)</v>
          </cell>
        </row>
        <row r="14364">
          <cell r="A14364">
            <v>162915</v>
          </cell>
          <cell r="B14364" t="str">
            <v>血糖仪套包</v>
          </cell>
          <cell r="C14364" t="str">
            <v>拜耳医药保健有限公司</v>
          </cell>
          <cell r="D14364" t="str">
            <v>血糖仪（7600P）+50次试纸x2瓶</v>
          </cell>
        </row>
        <row r="14365">
          <cell r="A14365">
            <v>163017</v>
          </cell>
          <cell r="B14365" t="str">
            <v>姜汁红糖</v>
          </cell>
          <cell r="C14365" t="str">
            <v>江西林丰药业有限公司</v>
          </cell>
          <cell r="D14365" t="str">
            <v>300g</v>
          </cell>
        </row>
        <row r="14366">
          <cell r="A14366">
            <v>152918</v>
          </cell>
          <cell r="B14366" t="str">
            <v>熟地黄</v>
          </cell>
          <cell r="C14366" t="str">
            <v>康美药业股份有限公司</v>
          </cell>
          <cell r="D14366" t="str">
            <v>18gx20包</v>
          </cell>
        </row>
        <row r="14367">
          <cell r="A14367">
            <v>152930</v>
          </cell>
          <cell r="B14367" t="str">
            <v>土茯苓</v>
          </cell>
          <cell r="C14367" t="str">
            <v>康美药业股份有限公司</v>
          </cell>
          <cell r="D14367" t="str">
            <v>18gx20包(厚)</v>
          </cell>
        </row>
        <row r="14368">
          <cell r="A14368">
            <v>104672</v>
          </cell>
          <cell r="B14368" t="str">
            <v>消化酶片</v>
          </cell>
          <cell r="C14368" t="str">
            <v>西南药业股份有限公司</v>
          </cell>
          <cell r="D14368" t="str">
            <v>30片</v>
          </cell>
        </row>
        <row r="14369">
          <cell r="A14369">
            <v>196025</v>
          </cell>
          <cell r="B14369" t="str">
            <v>摩罗丹</v>
          </cell>
          <cell r="C14369" t="str">
            <v>邯郸制药股份有限公司</v>
          </cell>
          <cell r="D14369" t="str">
            <v>9gx9袋</v>
          </cell>
        </row>
        <row r="14370">
          <cell r="A14370">
            <v>201812</v>
          </cell>
          <cell r="B14370" t="str">
            <v>干益母草</v>
          </cell>
          <cell r="C14370" t="str">
            <v>其他生产厂家</v>
          </cell>
          <cell r="D14370" t="str">
            <v>段</v>
          </cell>
        </row>
        <row r="14371">
          <cell r="A14371">
            <v>132161</v>
          </cell>
          <cell r="B14371" t="str">
            <v>龙胆草</v>
          </cell>
          <cell r="C14371" t="str">
            <v>其他生产厂家</v>
          </cell>
          <cell r="D14371" t="str">
            <v>10g段
</v>
          </cell>
        </row>
        <row r="14372">
          <cell r="A14372">
            <v>176650</v>
          </cell>
          <cell r="B14372" t="str">
            <v>人参健脾丸</v>
          </cell>
          <cell r="C14372" t="str">
            <v>太极集团四川绵阳制药有限公司</v>
          </cell>
          <cell r="D14372" t="str">
            <v>40g(水蜜丸)</v>
          </cell>
        </row>
        <row r="14373">
          <cell r="A14373">
            <v>163537</v>
          </cell>
          <cell r="B14373" t="str">
            <v>炙黄芪</v>
          </cell>
          <cell r="C14373" t="str">
            <v>其他生产厂家</v>
          </cell>
          <cell r="D14373" t="str">
            <v>片</v>
          </cell>
        </row>
        <row r="14374">
          <cell r="A14374">
            <v>26411</v>
          </cell>
          <cell r="B14374" t="str">
            <v>酞丁安滴眼液(乐克沙)</v>
          </cell>
          <cell r="C14374" t="str">
            <v>武汉五景药业有限公司</v>
          </cell>
          <cell r="D14374" t="str">
            <v>8ml：8mg</v>
          </cell>
        </row>
        <row r="14375">
          <cell r="A14375">
            <v>179869</v>
          </cell>
          <cell r="B14375" t="str">
            <v>六神胶囊</v>
          </cell>
          <cell r="C14375" t="str">
            <v>雷允上药业集团有限公司</v>
          </cell>
          <cell r="D14375" t="str">
            <v>0.19gx6粒x2板</v>
          </cell>
        </row>
        <row r="14376">
          <cell r="A14376">
            <v>97842</v>
          </cell>
          <cell r="B14376" t="str">
            <v>奥氮平片</v>
          </cell>
          <cell r="C14376" t="str">
            <v>江苏豪森药业集团有限公司(原:江苏豪森药业股份有限公司)</v>
          </cell>
          <cell r="D14376" t="str">
            <v>5mgx14粒</v>
          </cell>
        </row>
        <row r="14377">
          <cell r="A14377">
            <v>195222</v>
          </cell>
          <cell r="B14377" t="str">
            <v>眼部刮痧器</v>
          </cell>
          <cell r="C14377" t="str">
            <v>马应龙药业集团股份有限公司</v>
          </cell>
          <cell r="D14377" t="str">
            <v>2311-T型</v>
          </cell>
        </row>
        <row r="14378">
          <cell r="A14378">
            <v>202696</v>
          </cell>
          <cell r="B14378" t="str">
            <v>司库奇尤单抗注射液</v>
          </cell>
          <cell r="C14378" t="str">
            <v>瑞士Novartis Pharma Stein AG</v>
          </cell>
          <cell r="D14378" t="str">
            <v>1ml:150mgx1支(预装式自动注射笔)</v>
          </cell>
        </row>
        <row r="14379">
          <cell r="A14379">
            <v>185322</v>
          </cell>
          <cell r="B14379" t="str">
            <v>防风</v>
          </cell>
          <cell r="C14379" t="str">
            <v>其他生产厂家</v>
          </cell>
          <cell r="D14379" t="str">
            <v>片</v>
          </cell>
        </row>
        <row r="14380">
          <cell r="A14380">
            <v>47790</v>
          </cell>
          <cell r="B14380" t="str">
            <v>炒决明子</v>
          </cell>
          <cell r="C14380" t="str">
            <v>太极集团四川绵阳制药有限公司</v>
          </cell>
          <cell r="D14380" t="str">
            <v>200g清炒、精选(太极牌)</v>
          </cell>
        </row>
        <row r="14381">
          <cell r="A14381">
            <v>183994</v>
          </cell>
          <cell r="B14381" t="str">
            <v>半夏露颗粒</v>
          </cell>
          <cell r="C14381" t="str">
            <v>云南裕丰药业有限公司</v>
          </cell>
          <cell r="D14381" t="str">
            <v>7gx6袋</v>
          </cell>
        </row>
        <row r="14382">
          <cell r="A14382">
            <v>183981</v>
          </cell>
          <cell r="B14382" t="str">
            <v>人参</v>
          </cell>
          <cell r="C14382" t="str">
            <v>上海真仁堂药业有限公司</v>
          </cell>
          <cell r="D14382" t="str">
            <v>60g</v>
          </cell>
        </row>
        <row r="14383">
          <cell r="A14383">
            <v>155523</v>
          </cell>
          <cell r="B14383" t="str">
            <v>刺五加片</v>
          </cell>
          <cell r="C14383" t="str">
            <v>吉林省恒和维康药业有限公司</v>
          </cell>
          <cell r="D14383" t="str">
            <v>0.26gx100片(薄膜衣)</v>
          </cell>
        </row>
        <row r="14384">
          <cell r="A14384">
            <v>183987</v>
          </cell>
          <cell r="B14384" t="str">
            <v>龙眼肉</v>
          </cell>
          <cell r="C14384" t="str">
            <v>上海真仁堂药业有限公司</v>
          </cell>
          <cell r="D14384" t="str">
            <v>100g</v>
          </cell>
        </row>
        <row r="14385">
          <cell r="A14385">
            <v>182760</v>
          </cell>
          <cell r="B14385" t="str">
            <v>二十五味儿茶丸</v>
          </cell>
          <cell r="C14385" t="str">
            <v>金诃藏药股份有限公司</v>
          </cell>
          <cell r="D14385" t="str">
            <v>0.3gx30丸x3小盒（水丸）</v>
          </cell>
        </row>
        <row r="14386">
          <cell r="A14386">
            <v>114657</v>
          </cell>
          <cell r="B14386" t="str">
            <v>丹参片</v>
          </cell>
          <cell r="C14386" t="str">
            <v>上海雷允上药业有限公司</v>
          </cell>
          <cell r="D14386" t="str">
            <v>60片（薄膜衣）</v>
          </cell>
        </row>
        <row r="14387">
          <cell r="A14387">
            <v>151854</v>
          </cell>
          <cell r="B14387" t="str">
            <v>复方珍珠暗疮片</v>
          </cell>
          <cell r="C14387" t="str">
            <v>国药集团德众(佛山)药业有限公司</v>
          </cell>
          <cell r="D14387" t="str">
            <v>0.33gx36片x2瓶(薄膜衣)</v>
          </cell>
        </row>
        <row r="14388">
          <cell r="A14388">
            <v>162047</v>
          </cell>
          <cell r="B14388" t="str">
            <v>醋香附</v>
          </cell>
          <cell r="C14388" t="str">
            <v>其他生产厂家</v>
          </cell>
          <cell r="D14388" t="str">
            <v>醋炙</v>
          </cell>
        </row>
        <row r="14389">
          <cell r="A14389">
            <v>73791</v>
          </cell>
          <cell r="B14389" t="str">
            <v>绞股蓝总甙片</v>
          </cell>
          <cell r="C14389" t="str">
            <v>安康正大制药有限公司</v>
          </cell>
          <cell r="D14389" t="str">
            <v>20mgx100片</v>
          </cell>
        </row>
        <row r="14390">
          <cell r="A14390">
            <v>169547</v>
          </cell>
          <cell r="B14390" t="str">
            <v>茯苓粉</v>
          </cell>
          <cell r="C14390" t="str">
            <v>太极集团四川绵阳制药有限公司</v>
          </cell>
          <cell r="D14390" t="str">
            <v>3gx20袋（优质，细粉）</v>
          </cell>
        </row>
        <row r="14391">
          <cell r="A14391">
            <v>147150</v>
          </cell>
          <cell r="B14391" t="str">
            <v>西瓜霜喉口宝含片</v>
          </cell>
          <cell r="C14391" t="str">
            <v>桂林三金大健康产业有限公司</v>
          </cell>
          <cell r="D14391" t="str">
            <v>西瓜原味28.8g（8袋x2片）</v>
          </cell>
        </row>
        <row r="14392">
          <cell r="A14392">
            <v>137283</v>
          </cell>
          <cell r="B14392" t="str">
            <v>牛黄上清片</v>
          </cell>
          <cell r="C14392" t="str">
            <v>吉林万通药业集团梅河药业股份有限公司(吉林涌源药业)</v>
          </cell>
          <cell r="D14392" t="str">
            <v>12片x2板</v>
          </cell>
        </row>
        <row r="14393">
          <cell r="A14393">
            <v>192089</v>
          </cell>
          <cell r="B14393" t="str">
            <v>金水宝胶囊</v>
          </cell>
          <cell r="C14393" t="str">
            <v>江西金水宝制药有限公司(原：江西济民可信金水宝制药有限公司</v>
          </cell>
          <cell r="D14393" t="str">
            <v>0.33gx9粒x10板x3小盒</v>
          </cell>
        </row>
        <row r="14394">
          <cell r="A14394">
            <v>165252</v>
          </cell>
          <cell r="B14394" t="str">
            <v>胰酶肠溶胶囊</v>
          </cell>
          <cell r="C14394" t="str">
            <v>Abbott Laboratories GmbH</v>
          </cell>
          <cell r="D14394" t="str">
            <v>0.15gx20粒</v>
          </cell>
        </row>
        <row r="14395">
          <cell r="A14395">
            <v>3268</v>
          </cell>
          <cell r="B14395" t="str">
            <v>盐酸羟甲唑啉喷雾剂</v>
          </cell>
          <cell r="C14395" t="str">
            <v>深圳大佛药业有限公司</v>
          </cell>
          <cell r="D14395" t="str">
            <v>10ml:5mg</v>
          </cell>
        </row>
        <row r="14396">
          <cell r="A14396">
            <v>48030</v>
          </cell>
          <cell r="B14396" t="str">
            <v>头孢克洛胶囊</v>
          </cell>
          <cell r="C14396" t="str">
            <v>苏州中化药品工业有限公司</v>
          </cell>
          <cell r="D14396" t="str">
            <v>0.25gx6粒</v>
          </cell>
        </row>
        <row r="14397">
          <cell r="A14397">
            <v>183233</v>
          </cell>
          <cell r="B14397" t="str">
            <v>穴位贴敷治疗贴</v>
          </cell>
          <cell r="C14397" t="str">
            <v>济南康民药业科技有限公司</v>
          </cell>
          <cell r="D14397" t="str">
            <v>70mm×70mm×1贴×6袋（咽炎）</v>
          </cell>
        </row>
        <row r="14398">
          <cell r="A14398">
            <v>123332</v>
          </cell>
          <cell r="B14398" t="str">
            <v>玉簪清咽十五味丸</v>
          </cell>
          <cell r="C14398" t="str">
            <v>内蒙古蒙药股份有限公司</v>
          </cell>
          <cell r="D14398" t="str">
            <v>0.2gx30丸x2板</v>
          </cell>
        </row>
        <row r="14399">
          <cell r="A14399">
            <v>154416</v>
          </cell>
          <cell r="B14399" t="str">
            <v>香加皮</v>
          </cell>
          <cell r="C14399" t="str">
            <v>其他生产厂家</v>
          </cell>
          <cell r="D14399" t="str">
            <v>片</v>
          </cell>
        </row>
        <row r="14400">
          <cell r="A14400">
            <v>171205</v>
          </cell>
          <cell r="B14400" t="str">
            <v>治疗型静脉曲张袜</v>
          </cell>
          <cell r="C14400" t="str">
            <v>振德医疗用品股份有限公司</v>
          </cell>
          <cell r="D14400" t="str">
            <v>压力一级短筒（闭口）肤色大号（L）</v>
          </cell>
        </row>
        <row r="14401">
          <cell r="A14401">
            <v>201495</v>
          </cell>
          <cell r="B14401" t="str">
            <v>多维元素片（29-Ⅱ）</v>
          </cell>
          <cell r="C14401" t="str">
            <v>惠氏制药有限公司</v>
          </cell>
          <cell r="D14401" t="str">
            <v>91片x2瓶</v>
          </cell>
        </row>
        <row r="14402">
          <cell r="A14402">
            <v>201728</v>
          </cell>
          <cell r="B14402" t="str">
            <v>利尔康聚乙烯吡咯烷酮碘消毒液</v>
          </cell>
          <cell r="C14402" t="str">
            <v>山东利尔康医疗科技股份有限公司</v>
          </cell>
          <cell r="D14402" t="str">
            <v>喷雾剂 100ml</v>
          </cell>
        </row>
        <row r="14403">
          <cell r="A14403">
            <v>92721</v>
          </cell>
          <cell r="B14403" t="str">
            <v>氯碘羟喹乳膏</v>
          </cell>
          <cell r="C14403" t="str">
            <v>天津金耀药业有限公司（原天津药业集团有限公司）</v>
          </cell>
          <cell r="D14403" t="str">
            <v>10g：0.3g</v>
          </cell>
        </row>
        <row r="14404">
          <cell r="A14404">
            <v>201836</v>
          </cell>
          <cell r="B14404" t="str">
            <v>天然橡胶胶乳男用避孕套</v>
          </cell>
          <cell r="C14404" t="str">
            <v>广州万方健医药有限公司</v>
          </cell>
          <cell r="D14404" t="str">
            <v>52mmx7只光面型(黑金极薄大储)</v>
          </cell>
        </row>
        <row r="14405">
          <cell r="A14405">
            <v>201826</v>
          </cell>
          <cell r="B14405" t="str">
            <v>安多福0.1%PVP-Ⅰ消毒液</v>
          </cell>
          <cell r="C14405" t="str">
            <v>深圳市安多福消毒高科技股份有限公司</v>
          </cell>
          <cell r="D14405" t="str">
            <v>60ml手消毒喷雾</v>
          </cell>
        </row>
        <row r="14406">
          <cell r="A14406">
            <v>141269</v>
          </cell>
          <cell r="B14406" t="str">
            <v>普拉洛芬滴眼液</v>
          </cell>
          <cell r="C14406" t="str">
            <v>广东众生药业股份有限公司</v>
          </cell>
          <cell r="D14406" t="str">
            <v>0.1%（5ml：5mg）</v>
          </cell>
        </row>
        <row r="14407">
          <cell r="A14407">
            <v>193892</v>
          </cell>
          <cell r="B14407" t="str">
            <v>胞磷胆碱钠胶囊</v>
          </cell>
          <cell r="C14407" t="str">
            <v>齐鲁制药有限公司</v>
          </cell>
          <cell r="D14407" t="str">
            <v>0.1gx42粒</v>
          </cell>
        </row>
        <row r="14408">
          <cell r="A14408">
            <v>194103</v>
          </cell>
          <cell r="B14408" t="str">
            <v>医用冷敷贴</v>
          </cell>
          <cell r="C14408" t="str">
            <v>久光制药株式会社</v>
          </cell>
          <cell r="D14408" t="str">
            <v>14cmx10cmx3片</v>
          </cell>
        </row>
        <row r="14409">
          <cell r="A14409">
            <v>32021</v>
          </cell>
          <cell r="B14409" t="str">
            <v>盐酸特比萘芬乳膏(皮康王)</v>
          </cell>
          <cell r="C14409" t="str">
            <v>滇虹药业集团股份有限公司</v>
          </cell>
          <cell r="D14409" t="str">
            <v>10g:0.1g</v>
          </cell>
        </row>
        <row r="14410">
          <cell r="A14410">
            <v>176647</v>
          </cell>
          <cell r="B14410" t="str">
            <v>头孢克肟胶囊</v>
          </cell>
          <cell r="C14410" t="str">
            <v>海南日中天制药有限公司</v>
          </cell>
          <cell r="D14410" t="str">
            <v>50mgx18粒</v>
          </cell>
        </row>
        <row r="14411">
          <cell r="A14411">
            <v>202180</v>
          </cell>
          <cell r="B14411" t="str">
            <v>别嘌醇片</v>
          </cell>
          <cell r="C14411" t="str">
            <v>世贸天阶制药（江苏）有限责任公司</v>
          </cell>
          <cell r="D14411" t="str">
            <v>0.1gx30片</v>
          </cell>
        </row>
        <row r="14412">
          <cell r="A14412">
            <v>198979</v>
          </cell>
          <cell r="B14412" t="str">
            <v>life.space益生菌粉</v>
          </cell>
          <cell r="C14412" t="str">
            <v>汤臣倍健股份有限公司</v>
          </cell>
          <cell r="D14412" t="str">
            <v>30g(1.5gx20袋）</v>
          </cell>
        </row>
        <row r="14413">
          <cell r="A14413">
            <v>202175</v>
          </cell>
          <cell r="B14413" t="str">
            <v>利福昔明片</v>
          </cell>
          <cell r="C14413" t="str">
            <v>意大利ALFA WASSERMANN S.p.A.</v>
          </cell>
          <cell r="D14413" t="str">
            <v>0.2gx12片</v>
          </cell>
        </row>
        <row r="14414">
          <cell r="A14414">
            <v>44991</v>
          </cell>
          <cell r="B14414" t="str">
            <v>荜澄茄</v>
          </cell>
          <cell r="C14414" t="str">
            <v>其他生产厂家</v>
          </cell>
          <cell r="D14414" t="str">
            <v>净制</v>
          </cell>
        </row>
        <row r="14415">
          <cell r="A14415">
            <v>163232</v>
          </cell>
          <cell r="B14415" t="str">
            <v>穿黄清热胶囊</v>
          </cell>
          <cell r="C14415" t="str">
            <v>四川好医生药业集团有限公司(原:四川好医生制药)</v>
          </cell>
          <cell r="D14415" t="str">
            <v>0.36gx36粒</v>
          </cell>
        </row>
        <row r="14416">
          <cell r="A14416">
            <v>165184</v>
          </cell>
          <cell r="B14416" t="str">
            <v>维生素AD软胶囊</v>
          </cell>
          <cell r="C14416" t="str">
            <v>仙乐健康科技股份有限公司</v>
          </cell>
          <cell r="D14416" t="str">
            <v>27g(300mgx90粒)(1-6岁)</v>
          </cell>
        </row>
        <row r="14417">
          <cell r="A14417">
            <v>166399</v>
          </cell>
          <cell r="B14417" t="str">
            <v>元胡止痛片</v>
          </cell>
          <cell r="C14417" t="str">
            <v>太极集团四川南充制药有限公司</v>
          </cell>
          <cell r="D14417" t="str">
            <v>0.26gx24片（薄膜衣片）</v>
          </cell>
        </row>
        <row r="14418">
          <cell r="A14418">
            <v>172977</v>
          </cell>
          <cell r="B14418" t="str">
            <v>无敌丹胶囊</v>
          </cell>
          <cell r="C14418" t="str">
            <v>云南无敌制药有限责任公司</v>
          </cell>
          <cell r="D14418" t="str">
            <v>0.4gx10粒x6板</v>
          </cell>
        </row>
        <row r="14419">
          <cell r="A14419">
            <v>201676</v>
          </cell>
          <cell r="B14419" t="str">
            <v>肌苷口服溶液</v>
          </cell>
          <cell r="C14419" t="str">
            <v>广西南宁百会药业集团有限公司</v>
          </cell>
          <cell r="D14419" t="str">
            <v>10ml:0.2gx6支</v>
          </cell>
        </row>
        <row r="14420">
          <cell r="A14420">
            <v>36665</v>
          </cell>
          <cell r="B14420" t="str">
            <v>法半夏</v>
          </cell>
          <cell r="C14420" t="str">
            <v>四川新绿色药业科技发展股份有限公司</v>
          </cell>
          <cell r="D14420" t="str">
            <v>0.3g（饮片5g）配方颗粒</v>
          </cell>
        </row>
        <row r="14421">
          <cell r="A14421">
            <v>199032</v>
          </cell>
          <cell r="B14421" t="str">
            <v>润肠胶囊</v>
          </cell>
          <cell r="C14421" t="str">
            <v>海南海神同洲制药有限公司</v>
          </cell>
          <cell r="D14421" t="str">
            <v>0.3gx12粒x4板</v>
          </cell>
        </row>
        <row r="14422">
          <cell r="A14422">
            <v>141792</v>
          </cell>
          <cell r="B14422" t="str">
            <v>卡泊三醇搽剂</v>
          </cell>
          <cell r="C14422" t="str">
            <v>LEO Pharma A/S</v>
          </cell>
          <cell r="D14422" t="str">
            <v>30ml：1.5mg</v>
          </cell>
        </row>
        <row r="14423">
          <cell r="A14423">
            <v>173823</v>
          </cell>
          <cell r="B14423" t="str">
            <v>苦参</v>
          </cell>
          <cell r="C14423" t="str">
            <v>其他生产厂家</v>
          </cell>
          <cell r="D14423" t="str">
            <v>净制</v>
          </cell>
        </row>
        <row r="14424">
          <cell r="A14424">
            <v>182524</v>
          </cell>
          <cell r="B14424" t="str">
            <v>蛇床子</v>
          </cell>
          <cell r="C14424" t="str">
            <v>其他生产厂家</v>
          </cell>
          <cell r="D14424" t="str">
            <v>净制</v>
          </cell>
        </row>
        <row r="14425">
          <cell r="A14425">
            <v>195148</v>
          </cell>
          <cell r="B14425" t="str">
            <v>德谷门冬双胰岛素注射液</v>
          </cell>
          <cell r="C14425" t="str">
            <v>(丹麦)Novo Nordisk A/S</v>
          </cell>
          <cell r="D14425" t="str">
            <v>3ml：300单位（畅充）</v>
          </cell>
        </row>
        <row r="14426">
          <cell r="A14426">
            <v>203221</v>
          </cell>
          <cell r="B14426" t="str">
            <v>布林佐胺噻吗洛尔滴眼液</v>
          </cell>
          <cell r="C14426" t="str">
            <v>(比利时)S.a.ALCON-COUVREURn.v</v>
          </cell>
          <cell r="D14426" t="str">
            <v>5ml:50mg:25mg</v>
          </cell>
        </row>
        <row r="14427">
          <cell r="A14427">
            <v>203542</v>
          </cell>
          <cell r="B14427" t="str">
            <v>四季青</v>
          </cell>
          <cell r="C14427" t="str">
            <v>成都康美药业生产有限公司</v>
          </cell>
          <cell r="D14427" t="str">
            <v>15g 净制</v>
          </cell>
        </row>
        <row r="14428">
          <cell r="A14428">
            <v>30790</v>
          </cell>
          <cell r="B14428" t="str">
            <v>荡涤灵颗粒</v>
          </cell>
          <cell r="C14428" t="str">
            <v>太极集团四川绵阳制药有限公司</v>
          </cell>
          <cell r="D14428" t="str">
            <v>12gx6袋(无糖)</v>
          </cell>
        </row>
        <row r="14429">
          <cell r="A14429">
            <v>176980</v>
          </cell>
          <cell r="B14429" t="str">
            <v>乳酸菌素片</v>
          </cell>
          <cell r="C14429" t="str">
            <v>海南海神同洲制药有限公司</v>
          </cell>
          <cell r="D14429" t="str">
            <v>0.4gx36片</v>
          </cell>
        </row>
        <row r="14430">
          <cell r="A14430">
            <v>115586</v>
          </cell>
          <cell r="B14430" t="str">
            <v>穿心莲内酯滴丸</v>
          </cell>
          <cell r="C14430" t="str">
            <v>天士力医药集团股份有限公司(原:天士力制药集团股份有限公司)</v>
          </cell>
          <cell r="D14430" t="str">
            <v>0.15gx15袋</v>
          </cell>
        </row>
        <row r="14431">
          <cell r="A14431">
            <v>201628</v>
          </cell>
          <cell r="B14431" t="str">
            <v>儿康宁糖浆</v>
          </cell>
          <cell r="C14431" t="str">
            <v>太极集团重庆涪陵制药厂有限公司</v>
          </cell>
          <cell r="D14431" t="str">
            <v>100mlx3瓶</v>
          </cell>
        </row>
        <row r="14432">
          <cell r="A14432">
            <v>176344</v>
          </cell>
          <cell r="B14432" t="str">
            <v>加味藿香正气丸</v>
          </cell>
          <cell r="C14432" t="str">
            <v>太极集团四川绵阳制药有限公司</v>
          </cell>
          <cell r="D14432" t="str">
            <v>6gx8袋(浓缩丸)</v>
          </cell>
        </row>
        <row r="14433">
          <cell r="A14433">
            <v>59520</v>
          </cell>
          <cell r="B14433" t="str">
            <v>川贝雪梨膏</v>
          </cell>
          <cell r="C14433" t="str">
            <v>葵花药业集团(襄阳)隆中有限公司</v>
          </cell>
          <cell r="D14433" t="str">
            <v>150g</v>
          </cell>
        </row>
        <row r="14434">
          <cell r="A14434">
            <v>111215</v>
          </cell>
          <cell r="B14434" t="str">
            <v>小儿咳喘灵颗粒</v>
          </cell>
          <cell r="C14434" t="str">
            <v>葵花药业集团(襄阳)隆中有限公司</v>
          </cell>
          <cell r="D14434" t="str">
            <v>2gx12袋(盒装)</v>
          </cell>
        </row>
        <row r="14435">
          <cell r="A14435">
            <v>167456</v>
          </cell>
          <cell r="B14435" t="str">
            <v>雅漾舒护活泉喷雾</v>
          </cell>
          <cell r="C14435" t="str">
            <v>法国皮尔法伯雅漾护肤化妆品研制公司</v>
          </cell>
          <cell r="D14435" t="str">
            <v>300ml</v>
          </cell>
        </row>
        <row r="14436">
          <cell r="A14436">
            <v>36817</v>
          </cell>
          <cell r="B14436" t="str">
            <v>酒女贞子</v>
          </cell>
          <cell r="C14436" t="str">
            <v/>
          </cell>
          <cell r="D14436" t="str">
            <v>0.5g（饮片10g）配方颗粒</v>
          </cell>
        </row>
        <row r="14437">
          <cell r="A14437">
            <v>202052</v>
          </cell>
          <cell r="B14437" t="str">
            <v>一次性使用医用口罩</v>
          </cell>
          <cell r="C14437" t="str">
            <v>湖北科力迪防护用品有限公司</v>
          </cell>
          <cell r="D14437" t="str">
            <v>普通热合型17.5cmx9.5cm-3ply10只（简装）</v>
          </cell>
        </row>
        <row r="14438">
          <cell r="A14438">
            <v>202050</v>
          </cell>
          <cell r="B14438" t="str">
            <v>阿达帕林凝胶</v>
          </cell>
          <cell r="C14438" t="str">
            <v>天津金耀药业有限公司（原天津药业集团有限公司）</v>
          </cell>
          <cell r="D14438" t="str">
            <v>0.1%x30g</v>
          </cell>
        </row>
        <row r="14439">
          <cell r="A14439">
            <v>203489</v>
          </cell>
          <cell r="B14439" t="str">
            <v>颈部固定器</v>
          </cell>
          <cell r="C14439" t="str">
            <v>浙江瑞瀚医疗器材制造有限公司</v>
          </cell>
          <cell r="D14439" t="str">
            <v>OH-002 M</v>
          </cell>
        </row>
        <row r="14440">
          <cell r="A14440">
            <v>203490</v>
          </cell>
          <cell r="B14440" t="str">
            <v>颈部固定器</v>
          </cell>
          <cell r="C14440" t="str">
            <v>浙江瑞瀚医疗器材制造有限公司</v>
          </cell>
          <cell r="D14440" t="str">
            <v>OH-002 S</v>
          </cell>
        </row>
        <row r="14441">
          <cell r="A14441">
            <v>203492</v>
          </cell>
          <cell r="B14441" t="str">
            <v>颈部固定器</v>
          </cell>
          <cell r="C14441" t="str">
            <v>浙江瑞瀚医疗器材制造有限公司</v>
          </cell>
          <cell r="D14441" t="str">
            <v>OH-002 XXL</v>
          </cell>
        </row>
        <row r="14442">
          <cell r="A14442">
            <v>203493</v>
          </cell>
          <cell r="B14442" t="str">
            <v>颈部固定器</v>
          </cell>
          <cell r="C14442" t="str">
            <v>浙江瑞瀚医疗器材制造有限公司</v>
          </cell>
          <cell r="D14442" t="str">
            <v>OH-002 L</v>
          </cell>
        </row>
        <row r="14443">
          <cell r="A14443">
            <v>203494</v>
          </cell>
          <cell r="B14443" t="str">
            <v>颈部固定器</v>
          </cell>
          <cell r="C14443" t="str">
            <v>浙江瑞瀚医疗器材制造有限公司</v>
          </cell>
          <cell r="D14443" t="str">
            <v>OH-005 L/XL</v>
          </cell>
        </row>
        <row r="14444">
          <cell r="A14444">
            <v>203495</v>
          </cell>
          <cell r="B14444" t="str">
            <v>背部固定器</v>
          </cell>
          <cell r="C14444" t="str">
            <v>浙江瑞瀚医疗器材制造有限公司</v>
          </cell>
          <cell r="D14444" t="str">
            <v>OH-102 XL</v>
          </cell>
        </row>
        <row r="14445">
          <cell r="A14445">
            <v>203496</v>
          </cell>
          <cell r="B14445" t="str">
            <v>背部固定器</v>
          </cell>
          <cell r="C14445" t="str">
            <v>浙江瑞瀚医疗器材制造有限公司</v>
          </cell>
          <cell r="D14445" t="str">
            <v>OH-102 L</v>
          </cell>
        </row>
        <row r="14446">
          <cell r="A14446">
            <v>203500</v>
          </cell>
          <cell r="B14446" t="str">
            <v>颈部固定器</v>
          </cell>
          <cell r="C14446" t="str">
            <v>浙江瑞瀚医疗器材制造有限公司</v>
          </cell>
          <cell r="D14446" t="str">
            <v>OH-005 S/M</v>
          </cell>
        </row>
        <row r="14447">
          <cell r="A14447">
            <v>203491</v>
          </cell>
          <cell r="B14447" t="str">
            <v>颈部固定器</v>
          </cell>
          <cell r="C14447" t="str">
            <v>浙江瑞瀚医疗器材制造有限公司</v>
          </cell>
          <cell r="D14447" t="str">
            <v>OH-002 XL</v>
          </cell>
        </row>
        <row r="14448">
          <cell r="A14448">
            <v>203497</v>
          </cell>
          <cell r="B14448" t="str">
            <v>背部固定器</v>
          </cell>
          <cell r="C14448" t="str">
            <v>浙江瑞瀚医疗器材制造有限公司</v>
          </cell>
          <cell r="D14448" t="str">
            <v>OH-102 S</v>
          </cell>
        </row>
        <row r="14449">
          <cell r="A14449">
            <v>203498</v>
          </cell>
          <cell r="B14449" t="str">
            <v>背部固定器</v>
          </cell>
          <cell r="C14449" t="str">
            <v>浙江瑞瀚医疗器材制造有限公司</v>
          </cell>
          <cell r="D14449" t="str">
            <v>OH-102 XXL</v>
          </cell>
        </row>
        <row r="14450">
          <cell r="A14450">
            <v>203499</v>
          </cell>
          <cell r="B14450" t="str">
            <v>背部固定器</v>
          </cell>
          <cell r="C14450" t="str">
            <v>浙江瑞瀚医疗器材制造有限公司</v>
          </cell>
          <cell r="D14450" t="str">
            <v>OH-102 M</v>
          </cell>
        </row>
        <row r="14451">
          <cell r="A14451">
            <v>46319</v>
          </cell>
          <cell r="B14451" t="str">
            <v>乙酰螺旋霉素片</v>
          </cell>
          <cell r="C14451" t="str">
            <v>西南药业股份有限公司</v>
          </cell>
          <cell r="D14451" t="str">
            <v>0.1gx12片(盒装)</v>
          </cell>
        </row>
        <row r="14452">
          <cell r="A14452">
            <v>50495</v>
          </cell>
          <cell r="B14452" t="str">
            <v>麝香壮骨膏</v>
          </cell>
          <cell r="C14452" t="str">
            <v>九寨沟天然药业集团有限责任公司</v>
          </cell>
          <cell r="D14452" t="str">
            <v>10贴x10袋</v>
          </cell>
        </row>
        <row r="14453">
          <cell r="A14453">
            <v>188774</v>
          </cell>
          <cell r="B14453" t="str">
            <v>医用压力袜</v>
          </cell>
          <cell r="C14453" t="str">
            <v>彪仕医技股份有限公司</v>
          </cell>
          <cell r="D14453" t="str">
            <v>2857 M</v>
          </cell>
        </row>
        <row r="14454">
          <cell r="A14454">
            <v>154755</v>
          </cell>
          <cell r="B14454" t="str">
            <v>氨咖黄敏胶囊</v>
          </cell>
          <cell r="C14454" t="str">
            <v>葵花药业集团湖北武当有限公司(湖北武当金鼎制药有限公司)</v>
          </cell>
          <cell r="D14454" t="str">
            <v>20粒</v>
          </cell>
        </row>
        <row r="14455">
          <cell r="A14455">
            <v>176928</v>
          </cell>
          <cell r="B14455" t="str">
            <v>清热解毒口服液</v>
          </cell>
          <cell r="C14455" t="str">
            <v>吉林万通药业集团梅河药业股份有限公司</v>
          </cell>
          <cell r="D14455" t="str">
            <v>10mlx10支</v>
          </cell>
        </row>
        <row r="14456">
          <cell r="A14456">
            <v>178151</v>
          </cell>
          <cell r="B14456" t="str">
            <v>柠檬味山楂片</v>
          </cell>
          <cell r="C14456" t="str">
            <v>承德亿美达食品有限公司</v>
          </cell>
          <cell r="D14456" t="str">
            <v>158g</v>
          </cell>
        </row>
        <row r="14457">
          <cell r="A14457">
            <v>176963</v>
          </cell>
          <cell r="B14457" t="str">
            <v>左炔诺孕酮片</v>
          </cell>
          <cell r="C14457" t="str">
            <v>上海信谊天平药业有限公司</v>
          </cell>
          <cell r="D14457" t="str">
            <v>0.75mgx4粒</v>
          </cell>
        </row>
        <row r="14458">
          <cell r="A14458">
            <v>169642</v>
          </cell>
          <cell r="B14458" t="str">
            <v>莲子</v>
          </cell>
          <cell r="C14458" t="str">
            <v>济南绿色中药饮片有限公司</v>
          </cell>
          <cell r="D14458" t="str">
            <v>200g特选</v>
          </cell>
        </row>
        <row r="14459">
          <cell r="A14459">
            <v>176645</v>
          </cell>
          <cell r="B14459" t="str">
            <v>苦参片</v>
          </cell>
          <cell r="C14459" t="str">
            <v>吉林万通药业集团梅河药业股份有限公司</v>
          </cell>
          <cell r="D14459" t="str">
            <v>0.31gx36片</v>
          </cell>
        </row>
        <row r="14460">
          <cell r="A14460">
            <v>175123</v>
          </cell>
          <cell r="B14460" t="str">
            <v>海圣防晒修护乳SPF30</v>
          </cell>
          <cell r="C14460" t="str">
            <v>广州姿采化妆品厂</v>
          </cell>
          <cell r="D14460" t="str">
            <v>50ml</v>
          </cell>
        </row>
        <row r="14461">
          <cell r="A14461">
            <v>95645</v>
          </cell>
          <cell r="B14461" t="str">
            <v>小儿肠胃康颗粒</v>
          </cell>
          <cell r="C14461" t="str">
            <v>江西品信药业有限公司（新余制药）</v>
          </cell>
          <cell r="D14461" t="str">
            <v>5gx12袋</v>
          </cell>
        </row>
        <row r="14462">
          <cell r="A14462">
            <v>107974</v>
          </cell>
          <cell r="B14462" t="str">
            <v>参苓白术丸</v>
          </cell>
          <cell r="C14462" t="str">
            <v>山东孔圣堂制药有限公司</v>
          </cell>
          <cell r="D14462" t="str">
            <v>6gx10袋</v>
          </cell>
        </row>
        <row r="14463">
          <cell r="A14463">
            <v>63458</v>
          </cell>
          <cell r="B14463" t="str">
            <v>脑安滴丸</v>
          </cell>
          <cell r="C14463" t="str">
            <v>安徽誉隆亚东药业有限公司</v>
          </cell>
          <cell r="D14463" t="str">
            <v>50mgx120丸</v>
          </cell>
        </row>
        <row r="14464">
          <cell r="A14464">
            <v>64859</v>
          </cell>
          <cell r="B14464" t="str">
            <v>老中医软膏</v>
          </cell>
          <cell r="C14464" t="str">
            <v>温州市奇美美肤品有限公司</v>
          </cell>
          <cell r="D14464" t="str">
            <v>15g</v>
          </cell>
        </row>
        <row r="14465">
          <cell r="A14465">
            <v>83149</v>
          </cell>
          <cell r="B14465" t="str">
            <v>野菊花</v>
          </cell>
          <cell r="C14465" t="str">
            <v>重庆中药饮片厂有限公司</v>
          </cell>
          <cell r="D14465" t="str">
            <v>60g(桐君阁牌)</v>
          </cell>
        </row>
        <row r="14466">
          <cell r="A14466">
            <v>84777</v>
          </cell>
          <cell r="B14466" t="str">
            <v>盐沙苑子</v>
          </cell>
          <cell r="C14466" t="str">
            <v>四川省中药饮片有限责任公司</v>
          </cell>
          <cell r="D14466" t="str">
            <v>盐炙、5g</v>
          </cell>
        </row>
        <row r="14467">
          <cell r="A14467">
            <v>84774</v>
          </cell>
          <cell r="B14467" t="str">
            <v>炒牛蒡子</v>
          </cell>
          <cell r="C14467" t="str">
            <v>四川省中药饮片有限责任公司</v>
          </cell>
          <cell r="D14467" t="str">
            <v>清炒、5g</v>
          </cell>
        </row>
        <row r="14468">
          <cell r="A14468">
            <v>97361</v>
          </cell>
          <cell r="B14468" t="str">
            <v>制何首乌</v>
          </cell>
          <cell r="C14468" t="str">
            <v>重庆中药饮片厂有限公司</v>
          </cell>
          <cell r="D14468" t="str">
            <v>片、100g（桐君阁）</v>
          </cell>
        </row>
        <row r="14469">
          <cell r="A14469">
            <v>98581</v>
          </cell>
          <cell r="B14469" t="str">
            <v>玉米油提取物软胶囊（叶黄素软胶囊）</v>
          </cell>
          <cell r="C14469" t="str">
            <v>美国NATURE'S BOUNTY INC</v>
          </cell>
          <cell r="D14469" t="str">
            <v>9.6g（60粒）（原12g）</v>
          </cell>
        </row>
        <row r="14470">
          <cell r="A14470">
            <v>97833</v>
          </cell>
          <cell r="B14470" t="str">
            <v>桉柠蒎肠溶软胶囊</v>
          </cell>
          <cell r="C14470" t="str">
            <v>北京远大九和药业有限公司</v>
          </cell>
          <cell r="D14470" t="str">
            <v>0.3gx12粒</v>
          </cell>
        </row>
        <row r="14471">
          <cell r="A14471">
            <v>106862</v>
          </cell>
          <cell r="B14471" t="str">
            <v>健民咽喉片</v>
          </cell>
          <cell r="C14471" t="str">
            <v>健民药业集团股份有限公司</v>
          </cell>
          <cell r="D14471" t="str">
            <v>48片(薄膜衣）</v>
          </cell>
        </row>
        <row r="14472">
          <cell r="A14472">
            <v>106851</v>
          </cell>
          <cell r="B14472" t="str">
            <v>上清片</v>
          </cell>
          <cell r="C14472" t="str">
            <v>太极集团四川绵阳制药有限公司</v>
          </cell>
          <cell r="D14472" t="str">
            <v>0.3gx15片(糖衣片)</v>
          </cell>
        </row>
        <row r="14473">
          <cell r="A14473">
            <v>106193</v>
          </cell>
          <cell r="B14473" t="str">
            <v>血塞通胶囊</v>
          </cell>
          <cell r="C14473" t="str">
            <v>云南白药集团文山七花有限责任公司</v>
          </cell>
          <cell r="D14473" t="str">
            <v>50mgx12粒</v>
          </cell>
        </row>
        <row r="14474">
          <cell r="A14474">
            <v>107186</v>
          </cell>
          <cell r="B14474" t="str">
            <v>高丽参(正官庄)</v>
          </cell>
          <cell r="C14474" t="str">
            <v/>
          </cell>
          <cell r="D14474" t="str">
            <v>良37.5g&lt;50支&gt;</v>
          </cell>
        </row>
        <row r="14475">
          <cell r="A14475">
            <v>107847</v>
          </cell>
          <cell r="B14475" t="str">
            <v>蜂王浆冻干粉含片（蜜语花香）</v>
          </cell>
          <cell r="C14475" t="str">
            <v>成都佳润园生物科技有限公司</v>
          </cell>
          <cell r="D14475" t="str">
            <v>0.5gx90片</v>
          </cell>
        </row>
        <row r="14476">
          <cell r="A14476">
            <v>106510</v>
          </cell>
          <cell r="B14476" t="str">
            <v>许氏花旗参</v>
          </cell>
          <cell r="C14476" t="str">
            <v/>
          </cell>
          <cell r="D14476" t="str">
            <v>115#200g</v>
          </cell>
        </row>
        <row r="14477">
          <cell r="A14477">
            <v>65242</v>
          </cell>
          <cell r="B14477" t="str">
            <v>血糖仪</v>
          </cell>
          <cell r="C14477" t="str">
            <v>Bayer Heaith Care LLC</v>
          </cell>
          <cell r="D14477" t="str">
            <v>1816</v>
          </cell>
        </row>
        <row r="14478">
          <cell r="A14478">
            <v>84106</v>
          </cell>
          <cell r="B14478" t="str">
            <v>黄芪(道缘堂)</v>
          </cell>
          <cell r="C14478" t="str">
            <v>四川省大邑中药材有限公司第一分公司</v>
          </cell>
          <cell r="D14478" t="str">
            <v>100g、粉、精制</v>
          </cell>
        </row>
        <row r="14479">
          <cell r="A14479">
            <v>108064</v>
          </cell>
          <cell r="B14479" t="str">
            <v>地红霉素肠溶胶囊</v>
          </cell>
          <cell r="C14479" t="str">
            <v>天津华津制药有限公司</v>
          </cell>
          <cell r="D14479" t="str">
            <v>0.125gx6粒</v>
          </cell>
        </row>
        <row r="14480">
          <cell r="A14480">
            <v>105893</v>
          </cell>
          <cell r="B14480" t="str">
            <v>退热贴</v>
          </cell>
          <cell r="C14480" t="str">
            <v>珠海国佳新材股份有限公司</v>
          </cell>
          <cell r="D14480" t="str">
            <v>3+1贴(BB-01IV型退热护脑装)</v>
          </cell>
        </row>
        <row r="14481">
          <cell r="A14481">
            <v>65260</v>
          </cell>
          <cell r="B14481" t="str">
            <v>头孢克洛干混悬剂(积大尤卡)</v>
          </cell>
          <cell r="C14481" t="str">
            <v>昆明积大制药股份有限公司</v>
          </cell>
          <cell r="D14481" t="str">
            <v>0.125gx6袋</v>
          </cell>
        </row>
        <row r="14482">
          <cell r="A14482">
            <v>65051</v>
          </cell>
          <cell r="B14482" t="str">
            <v>红参</v>
          </cell>
          <cell r="C14482" t="str">
            <v>重庆中药饮片厂有限公司</v>
          </cell>
          <cell r="D14482" t="str">
            <v>35支边条14g(桐君阁牌)</v>
          </cell>
        </row>
        <row r="14483">
          <cell r="A14483">
            <v>84229</v>
          </cell>
          <cell r="B14483" t="str">
            <v>麸炒苍术</v>
          </cell>
          <cell r="C14483" t="str">
            <v>四川省中药饮片有限责任公司</v>
          </cell>
          <cell r="D14483" t="str">
            <v>片、5g</v>
          </cell>
        </row>
        <row r="14484">
          <cell r="A14484">
            <v>83861</v>
          </cell>
          <cell r="B14484" t="str">
            <v>仙牌灵芝茶冲剂</v>
          </cell>
          <cell r="C14484" t="str">
            <v>四川仙牌灵芝保健品有限责任公司</v>
          </cell>
          <cell r="D14484" t="str">
            <v>5gx60包</v>
          </cell>
        </row>
        <row r="14485">
          <cell r="A14485">
            <v>83921</v>
          </cell>
          <cell r="B14485" t="str">
            <v>舒适达劲速护理牙膏</v>
          </cell>
          <cell r="C14485" t="str">
            <v>苏州克劳丽化妆品有限公司</v>
          </cell>
          <cell r="D14485" t="str">
            <v>120g</v>
          </cell>
        </row>
        <row r="14486">
          <cell r="A14486">
            <v>84597</v>
          </cell>
          <cell r="B14486" t="str">
            <v>萆薢</v>
          </cell>
          <cell r="C14486" t="str">
            <v>四川省中药饮片有限责任公司</v>
          </cell>
          <cell r="D14486" t="str">
            <v>片、5g</v>
          </cell>
        </row>
        <row r="14487">
          <cell r="A14487">
            <v>97547</v>
          </cell>
          <cell r="B14487" t="str">
            <v>太极酱油</v>
          </cell>
          <cell r="C14487" t="str">
            <v>太极集团重庆国光绿色食品有限公司</v>
          </cell>
          <cell r="D14487" t="str">
            <v>500ml(晒缸特级)</v>
          </cell>
        </row>
        <row r="14488">
          <cell r="A14488">
            <v>52746</v>
          </cell>
          <cell r="B14488" t="str">
            <v>北沙参</v>
          </cell>
          <cell r="C14488" t="str">
            <v>其他生产厂家</v>
          </cell>
          <cell r="D14488" t="str">
            <v>片</v>
          </cell>
        </row>
        <row r="14489">
          <cell r="A14489">
            <v>67892</v>
          </cell>
          <cell r="B14489" t="str">
            <v>蒺藜</v>
          </cell>
          <cell r="C14489" t="str">
            <v>其他生产厂家</v>
          </cell>
          <cell r="D14489" t="str">
            <v>净制</v>
          </cell>
        </row>
        <row r="14490">
          <cell r="A14490">
            <v>67440</v>
          </cell>
          <cell r="B14490" t="str">
            <v>丹参</v>
          </cell>
          <cell r="C14490" t="str">
            <v>太极集团四川绵阳制药有限公司</v>
          </cell>
          <cell r="D14490" t="str">
            <v>100g片(太极牌)</v>
          </cell>
        </row>
        <row r="14491">
          <cell r="A14491">
            <v>65980</v>
          </cell>
          <cell r="B14491" t="str">
            <v>金银花(太极牌)</v>
          </cell>
          <cell r="C14491" t="str">
            <v>太极集团四川绵阳制药有限公司</v>
          </cell>
          <cell r="D14491" t="str">
            <v>50g密</v>
          </cell>
        </row>
        <row r="14492">
          <cell r="A14492">
            <v>85651</v>
          </cell>
          <cell r="B14492" t="str">
            <v>蚕沙</v>
          </cell>
          <cell r="C14492" t="str">
            <v>四川省中药饮片有限责任公司</v>
          </cell>
          <cell r="D14492" t="str">
            <v>精选、5g、精制饮片</v>
          </cell>
        </row>
        <row r="14493">
          <cell r="A14493">
            <v>85558</v>
          </cell>
          <cell r="B14493" t="str">
            <v>菊花</v>
          </cell>
          <cell r="C14493" t="str">
            <v>四川省中药饮片有限责任公司</v>
          </cell>
          <cell r="D14493" t="str">
            <v>杭菊、5g</v>
          </cell>
        </row>
        <row r="14494">
          <cell r="A14494">
            <v>85636</v>
          </cell>
          <cell r="B14494" t="str">
            <v>煅石决明</v>
          </cell>
          <cell r="C14494" t="str">
            <v>四川省中药饮片有限责任公司</v>
          </cell>
          <cell r="D14494" t="str">
            <v>明煅、5g</v>
          </cell>
        </row>
        <row r="14495">
          <cell r="A14495">
            <v>67458</v>
          </cell>
          <cell r="B14495" t="str">
            <v>盐酸氨基葡萄糖胶囊(奥泰灵)</v>
          </cell>
          <cell r="C14495" t="str">
            <v>澳美制药厂</v>
          </cell>
          <cell r="D14495" t="str">
            <v>0.75gx30粒</v>
          </cell>
        </row>
        <row r="14496">
          <cell r="A14496">
            <v>85650</v>
          </cell>
          <cell r="B14496" t="str">
            <v>蝉蜕</v>
          </cell>
          <cell r="C14496" t="str">
            <v>四川省中药饮片有限责任公司</v>
          </cell>
          <cell r="D14496" t="str">
            <v>5g</v>
          </cell>
        </row>
        <row r="14497">
          <cell r="A14497">
            <v>85464</v>
          </cell>
          <cell r="B14497" t="str">
            <v>小蓟炭</v>
          </cell>
          <cell r="C14497" t="str">
            <v>四川省中药饮片有限责任公司</v>
          </cell>
          <cell r="D14497" t="str">
            <v>段、5g</v>
          </cell>
        </row>
        <row r="14498">
          <cell r="A14498">
            <v>85561</v>
          </cell>
          <cell r="B14498" t="str">
            <v>大青叶</v>
          </cell>
          <cell r="C14498" t="str">
            <v>四川省中药饮片有限责任公司</v>
          </cell>
          <cell r="D14498" t="str">
            <v>片、5g</v>
          </cell>
        </row>
        <row r="14499">
          <cell r="A14499">
            <v>86012</v>
          </cell>
          <cell r="B14499" t="str">
            <v>茯苓(道缘堂)</v>
          </cell>
          <cell r="C14499" t="str">
            <v>四川省大邑中药材有限公司第一分公司</v>
          </cell>
          <cell r="D14499" t="str">
            <v>100g、粉</v>
          </cell>
        </row>
        <row r="14500">
          <cell r="A14500">
            <v>100685</v>
          </cell>
          <cell r="B14500" t="str">
            <v>天然维生素E软胶囊(倍爱)</v>
          </cell>
          <cell r="C14500" t="str">
            <v>博辉生物药业(深圳)有限公司</v>
          </cell>
          <cell r="D14500" t="str">
            <v>350mgx60粒</v>
          </cell>
        </row>
        <row r="14501">
          <cell r="A14501">
            <v>100899</v>
          </cell>
          <cell r="B14501" t="str">
            <v>鼻窦炎口服液</v>
          </cell>
          <cell r="C14501" t="str">
            <v>太极集团重庆桐君阁药厂有限公司</v>
          </cell>
          <cell r="D14501" t="str">
            <v>10mlx10支</v>
          </cell>
        </row>
        <row r="14502">
          <cell r="A14502">
            <v>8165</v>
          </cell>
          <cell r="B14502" t="str">
            <v>冰王鳄油冻疮消乳膏（冻不怕）</v>
          </cell>
          <cell r="C14502" t="str">
            <v>平舆冰王生物工程有限公司</v>
          </cell>
          <cell r="D14502" t="str">
            <v>30g</v>
          </cell>
        </row>
        <row r="14503">
          <cell r="A14503">
            <v>86599</v>
          </cell>
          <cell r="B14503" t="str">
            <v>梅花针</v>
          </cell>
          <cell r="C14503" t="str">
            <v>苏州针灸用品有限公司</v>
          </cell>
          <cell r="D14503" t="str">
            <v>双头(1支)</v>
          </cell>
        </row>
        <row r="14504">
          <cell r="A14504">
            <v>85573</v>
          </cell>
          <cell r="B14504" t="str">
            <v>醋艾炭</v>
          </cell>
          <cell r="C14504" t="str">
            <v>四川省中药饮片有限责任公司</v>
          </cell>
          <cell r="D14504" t="str">
            <v>碎片、5g</v>
          </cell>
        </row>
        <row r="14505">
          <cell r="A14505">
            <v>53693</v>
          </cell>
          <cell r="B14505" t="str">
            <v>自动型数字显示电子血压计</v>
          </cell>
          <cell r="C14505" t="str">
            <v/>
          </cell>
          <cell r="D14505" t="str">
            <v>BPA100Plus</v>
          </cell>
        </row>
        <row r="14506">
          <cell r="A14506">
            <v>85620</v>
          </cell>
          <cell r="B14506" t="str">
            <v>猪苓</v>
          </cell>
          <cell r="C14506" t="str">
            <v>其他生产厂家</v>
          </cell>
          <cell r="D14506" t="str">
            <v>片、5g</v>
          </cell>
        </row>
        <row r="14507">
          <cell r="A14507">
            <v>85583</v>
          </cell>
          <cell r="B14507" t="str">
            <v>紫荆皮</v>
          </cell>
          <cell r="C14507" t="str">
            <v>四川省中药饮片有限责任公司</v>
          </cell>
          <cell r="D14507" t="str">
            <v>片、5g、精制饮片</v>
          </cell>
        </row>
        <row r="14508">
          <cell r="A14508">
            <v>85601</v>
          </cell>
          <cell r="B14508" t="str">
            <v>红毛五加皮</v>
          </cell>
          <cell r="C14508" t="str">
            <v>四川省中药饮片有限责任公司</v>
          </cell>
          <cell r="D14508" t="str">
            <v>段、5g</v>
          </cell>
        </row>
        <row r="14509">
          <cell r="A14509">
            <v>85382</v>
          </cell>
          <cell r="B14509" t="str">
            <v>预知子</v>
          </cell>
          <cell r="C14509" t="str">
            <v>四川省中药饮片有限责任公司</v>
          </cell>
          <cell r="D14509" t="str">
            <v>片、5g</v>
          </cell>
        </row>
        <row r="14510">
          <cell r="A14510">
            <v>85400</v>
          </cell>
          <cell r="B14510" t="str">
            <v>豆蔻</v>
          </cell>
          <cell r="C14510" t="str">
            <v>四川省中药饮片有限责任公司</v>
          </cell>
          <cell r="D14510" t="str">
            <v>白软、5g</v>
          </cell>
        </row>
        <row r="14511">
          <cell r="A14511">
            <v>86184</v>
          </cell>
          <cell r="B14511" t="str">
            <v>硝苯地平缓释片(II)</v>
          </cell>
          <cell r="C14511" t="str">
            <v>迪沙药业集团有限公司</v>
          </cell>
          <cell r="D14511" t="str">
            <v>20mgx12片x3板</v>
          </cell>
        </row>
        <row r="14512">
          <cell r="A14512">
            <v>85433</v>
          </cell>
          <cell r="B14512" t="str">
            <v>芡实</v>
          </cell>
          <cell r="C14512" t="str">
            <v>四川省中药饮片有限责任公司</v>
          </cell>
          <cell r="D14512" t="str">
            <v>5g</v>
          </cell>
        </row>
        <row r="14513">
          <cell r="A14513">
            <v>85462</v>
          </cell>
          <cell r="B14513" t="str">
            <v>仙鹤草</v>
          </cell>
          <cell r="C14513" t="str">
            <v>四川省中药饮片有限责任公司</v>
          </cell>
          <cell r="D14513" t="str">
            <v>段、5g</v>
          </cell>
        </row>
        <row r="14514">
          <cell r="A14514">
            <v>85497</v>
          </cell>
          <cell r="B14514" t="str">
            <v>香薷</v>
          </cell>
          <cell r="C14514" t="str">
            <v>四川省中药饮片有限责任公司</v>
          </cell>
          <cell r="D14514" t="str">
            <v>段、5g、精制饮片</v>
          </cell>
        </row>
        <row r="14515">
          <cell r="A14515">
            <v>85421</v>
          </cell>
          <cell r="B14515" t="str">
            <v>西青果</v>
          </cell>
          <cell r="C14515" t="str">
            <v>四川省中药饮片有限责任公司</v>
          </cell>
          <cell r="D14515" t="str">
            <v>5g</v>
          </cell>
        </row>
        <row r="14516">
          <cell r="A14516">
            <v>100804</v>
          </cell>
          <cell r="B14516" t="str">
            <v>胶原蛋白维生素C片(倍爱)</v>
          </cell>
          <cell r="C14516" t="str">
            <v>博辉生物药业(深圳)有限公司</v>
          </cell>
          <cell r="D14516" t="str">
            <v>1gx60片</v>
          </cell>
        </row>
        <row r="14517">
          <cell r="A14517">
            <v>101225</v>
          </cell>
          <cell r="B14517" t="str">
            <v>金水宝金胶囊</v>
          </cell>
          <cell r="C14517" t="str">
            <v>江西济民可信药业有限公司</v>
          </cell>
          <cell r="D14517" t="str">
            <v>0.5gx72粒</v>
          </cell>
        </row>
        <row r="14518">
          <cell r="A14518">
            <v>101009</v>
          </cell>
          <cell r="B14518" t="str">
            <v>复肾宁胶囊</v>
          </cell>
          <cell r="C14518" t="str">
            <v>贵阳润丰制药有限公司</v>
          </cell>
          <cell r="D14518" t="str">
            <v>0.4gx10粒x3板</v>
          </cell>
        </row>
        <row r="14519">
          <cell r="A14519">
            <v>100716</v>
          </cell>
          <cell r="B14519" t="str">
            <v>新复方大青叶片</v>
          </cell>
          <cell r="C14519" t="str">
            <v>荣昌制药(淄博)有限公司(原山东鲁泰环中制药)</v>
          </cell>
          <cell r="D14519" t="str">
            <v>24片(薄膜衣)</v>
          </cell>
        </row>
        <row r="14520">
          <cell r="A14520">
            <v>99214</v>
          </cell>
          <cell r="B14520" t="str">
            <v>萘敏维滴眼液</v>
          </cell>
          <cell r="C14520" t="str">
            <v>江西闪亮制药有限公司</v>
          </cell>
          <cell r="D14520" t="str">
            <v>15ml</v>
          </cell>
        </row>
        <row r="14521">
          <cell r="A14521">
            <v>56944</v>
          </cell>
          <cell r="B14521" t="str">
            <v>藿香正气合剂</v>
          </cell>
          <cell r="C14521" t="str">
            <v>湖北太子药业有限公司</v>
          </cell>
          <cell r="D14521" t="str">
            <v>10ml×5支</v>
          </cell>
        </row>
        <row r="14522">
          <cell r="A14522">
            <v>56187</v>
          </cell>
          <cell r="B14522" t="str">
            <v>羟甲基纤维素钠滴眼液（潇莱威）</v>
          </cell>
          <cell r="C14522" t="str">
            <v>爱尔兰Allergan Pharmaceuticals Ireland</v>
          </cell>
          <cell r="D14522" t="str">
            <v>0.4ml：4mgx30支</v>
          </cell>
        </row>
        <row r="14523">
          <cell r="A14523">
            <v>56484</v>
          </cell>
          <cell r="B14523" t="str">
            <v>更昔洛韦滴眼液</v>
          </cell>
          <cell r="C14523" t="str">
            <v>湖北远大天天明制药有限公司</v>
          </cell>
          <cell r="D14523" t="str">
            <v>5mg:5ml</v>
          </cell>
        </row>
        <row r="14524">
          <cell r="A14524">
            <v>69193</v>
          </cell>
          <cell r="B14524" t="str">
            <v>红景天</v>
          </cell>
          <cell r="C14524" t="str">
            <v>重庆中药饮片厂有限公司</v>
          </cell>
          <cell r="D14524" t="str">
            <v>50g片(桐君阁牌)</v>
          </cell>
        </row>
        <row r="14525">
          <cell r="A14525">
            <v>68116</v>
          </cell>
          <cell r="B14525" t="str">
            <v>抗病毒口服液</v>
          </cell>
          <cell r="C14525" t="str">
            <v>广州市香雪制药股份有限公司</v>
          </cell>
          <cell r="D14525" t="str">
            <v>10mlx10支</v>
          </cell>
        </row>
        <row r="14526">
          <cell r="A14526">
            <v>89023</v>
          </cell>
          <cell r="B14526" t="str">
            <v>复合维生素片(爱乐维)</v>
          </cell>
          <cell r="C14526" t="str">
            <v>拜耳医药保健有限公司启东分公司</v>
          </cell>
          <cell r="D14526" t="str">
            <v>30片</v>
          </cell>
        </row>
        <row r="14527">
          <cell r="A14527">
            <v>87428</v>
          </cell>
          <cell r="B14527" t="str">
            <v>丹葶肺心颗粒</v>
          </cell>
          <cell r="C14527" t="str">
            <v>吉林万通药业有限公司</v>
          </cell>
          <cell r="D14527" t="str">
            <v>10gx10袋</v>
          </cell>
        </row>
        <row r="14528">
          <cell r="A14528">
            <v>87668</v>
          </cell>
          <cell r="B14528" t="str">
            <v>精蛋白人胰岛素混合注射液(50R)（50/50混合重组人胰岛素注射液）</v>
          </cell>
          <cell r="C14528" t="str">
            <v>通化东宝药业股份有限公司</v>
          </cell>
          <cell r="D14528" t="str">
            <v>3ml:300IU</v>
          </cell>
        </row>
        <row r="14529">
          <cell r="A14529">
            <v>89469</v>
          </cell>
          <cell r="B14529" t="str">
            <v>热宝贝取暖片(暖贴)</v>
          </cell>
          <cell r="C14529" t="str">
            <v/>
          </cell>
          <cell r="D14529" t="str">
            <v>1贴</v>
          </cell>
        </row>
        <row r="14530">
          <cell r="A14530">
            <v>100808</v>
          </cell>
          <cell r="B14530" t="str">
            <v>灵芝孢子油软胶囊(倍爱)</v>
          </cell>
          <cell r="C14530" t="str">
            <v>博辉生物药业(深圳)有限公司</v>
          </cell>
          <cell r="D14530" t="str">
            <v>350mgx60粒</v>
          </cell>
        </row>
        <row r="14531">
          <cell r="A14531">
            <v>98989</v>
          </cell>
          <cell r="B14531" t="str">
            <v>黄芪</v>
          </cell>
          <cell r="C14531" t="str">
            <v>太极集团四川绵阳制药有限公司</v>
          </cell>
          <cell r="D14531" t="str">
            <v>特级片100g（太极牌）</v>
          </cell>
        </row>
        <row r="14532">
          <cell r="A14532">
            <v>56350</v>
          </cell>
          <cell r="B14532" t="str">
            <v>孟鲁司特钠片</v>
          </cell>
          <cell r="C14532" t="str">
            <v>四川大冢制药有限公司(四川锡成大冢制药有限公司)</v>
          </cell>
          <cell r="D14532" t="str">
            <v>10mgx5片</v>
          </cell>
        </row>
        <row r="14533">
          <cell r="A14533">
            <v>56273</v>
          </cell>
          <cell r="B14533" t="str">
            <v>和田玉枣</v>
          </cell>
          <cell r="C14533" t="str">
            <v>和田昆仑山枣业有限责任公司</v>
          </cell>
          <cell r="D14533" t="str">
            <v>500g三级</v>
          </cell>
        </row>
        <row r="14534">
          <cell r="A14534">
            <v>55085</v>
          </cell>
          <cell r="B14534" t="str">
            <v>小儿肺咳颗粒</v>
          </cell>
          <cell r="C14534" t="str">
            <v>长春人民药业集团有限公司</v>
          </cell>
          <cell r="D14534" t="str">
            <v>3gx12袋</v>
          </cell>
        </row>
        <row r="14535">
          <cell r="A14535">
            <v>89911</v>
          </cell>
          <cell r="B14535" t="str">
            <v>大枣</v>
          </cell>
          <cell r="C14535" t="str">
            <v>其他生产厂家</v>
          </cell>
          <cell r="D14535" t="str">
            <v>药用净选</v>
          </cell>
        </row>
        <row r="14536">
          <cell r="A14536">
            <v>102475</v>
          </cell>
          <cell r="B14536" t="str">
            <v>依那普利氢氯噻嗪片</v>
          </cell>
          <cell r="C14536" t="str">
            <v>北京红林制药有限公司</v>
          </cell>
          <cell r="D14536" t="str">
            <v>10mg：6.25mgx8片</v>
          </cell>
        </row>
        <row r="14537">
          <cell r="A14537">
            <v>102902</v>
          </cell>
          <cell r="B14537" t="str">
            <v>四季三黄片</v>
          </cell>
          <cell r="C14537" t="str">
            <v>昆明圣火制药有限责任公司</v>
          </cell>
          <cell r="D14537" t="str">
            <v>0.36gx12片x2板(薄膜衣片)</v>
          </cell>
        </row>
        <row r="14538">
          <cell r="A14538">
            <v>71102</v>
          </cell>
          <cell r="B14538" t="str">
            <v>复方斑蝥胶囊</v>
          </cell>
          <cell r="C14538" t="str">
            <v>北京亚东生物制药有限公司</v>
          </cell>
          <cell r="D14538" t="str">
            <v>0.25克x48粒</v>
          </cell>
        </row>
        <row r="14539">
          <cell r="A14539">
            <v>72237</v>
          </cell>
          <cell r="B14539" t="str">
            <v>人参花</v>
          </cell>
          <cell r="C14539" t="str">
            <v/>
          </cell>
          <cell r="D14539" t="str">
            <v>一级</v>
          </cell>
        </row>
        <row r="14540">
          <cell r="A14540">
            <v>70432</v>
          </cell>
          <cell r="B14540" t="str">
            <v>附子理中丸</v>
          </cell>
          <cell r="C14540" t="str">
            <v>北京同仁堂科技发展股份有限公司制药厂</v>
          </cell>
          <cell r="D14540" t="str">
            <v>9gx10丸</v>
          </cell>
        </row>
        <row r="14541">
          <cell r="A14541">
            <v>70365</v>
          </cell>
          <cell r="B14541" t="str">
            <v>苦参凝胶</v>
          </cell>
          <cell r="C14541" t="str">
            <v>贵阳新天药业股份有限公司</v>
          </cell>
          <cell r="D14541" t="str">
            <v>5gx4支</v>
          </cell>
        </row>
        <row r="14542">
          <cell r="A14542">
            <v>102471</v>
          </cell>
          <cell r="B14542" t="str">
            <v>断血流胶囊</v>
          </cell>
          <cell r="C14542" t="str">
            <v>吉林省银诺克药业有限公司</v>
          </cell>
          <cell r="D14542" t="str">
            <v>0.35gx12粒x3板</v>
          </cell>
        </row>
        <row r="14543">
          <cell r="A14543">
            <v>103433</v>
          </cell>
          <cell r="B14543" t="str">
            <v>盐酸萘替芬溶液(舒甲)</v>
          </cell>
          <cell r="C14543" t="str">
            <v>唐山红星药业有限责任公司</v>
          </cell>
          <cell r="D14543" t="str">
            <v>30ml(10ml：0.1g)</v>
          </cell>
        </row>
        <row r="14544">
          <cell r="A14544">
            <v>102689</v>
          </cell>
          <cell r="B14544" t="str">
            <v>黄芪颗粒</v>
          </cell>
          <cell r="C14544" t="str">
            <v>四川百利药业有限责任公司</v>
          </cell>
          <cell r="D14544" t="str">
            <v>4gx30袋(无蔗糖)</v>
          </cell>
        </row>
        <row r="14545">
          <cell r="A14545">
            <v>58438</v>
          </cell>
          <cell r="B14545" t="str">
            <v>小儿复方鸡内金散</v>
          </cell>
          <cell r="C14545" t="str">
            <v>河南兴源制药有限公司</v>
          </cell>
          <cell r="D14545" t="str">
            <v>2gx12袋</v>
          </cell>
        </row>
        <row r="14546">
          <cell r="A14546">
            <v>60027</v>
          </cell>
          <cell r="B14546" t="str">
            <v>云芝胞内糖肽胶囊</v>
          </cell>
          <cell r="C14546" t="str">
            <v>北大医药股份有限公司</v>
          </cell>
          <cell r="D14546" t="str">
            <v>0.25gx28粒</v>
          </cell>
        </row>
        <row r="14547">
          <cell r="A14547">
            <v>90537</v>
          </cell>
          <cell r="B14547" t="str">
            <v>可爱多杯雪糕</v>
          </cell>
          <cell r="C14547" t="str">
            <v/>
          </cell>
          <cell r="D14547" t="str">
            <v>108g</v>
          </cell>
        </row>
        <row r="14548">
          <cell r="A14548">
            <v>91511</v>
          </cell>
          <cell r="B14548" t="str">
            <v>石榴皮</v>
          </cell>
          <cell r="C14548" t="str">
            <v>四川新绿色药业科技发展股份有限公司</v>
          </cell>
          <cell r="D14548" t="str">
            <v>1.4g（饮片10g）配方颗粒</v>
          </cell>
        </row>
        <row r="14549">
          <cell r="A14549">
            <v>91782</v>
          </cell>
          <cell r="B14549" t="str">
            <v>理肤泉营润温和身体舒护乳霜</v>
          </cell>
          <cell r="C14549" t="str">
            <v/>
          </cell>
          <cell r="D14549" t="str">
            <v>200ml</v>
          </cell>
        </row>
        <row r="14550">
          <cell r="A14550">
            <v>91788</v>
          </cell>
          <cell r="B14550" t="str">
            <v>理肤泉净肤特润柔肤水</v>
          </cell>
          <cell r="C14550" t="str">
            <v/>
          </cell>
          <cell r="D14550" t="str">
            <v>200ml</v>
          </cell>
        </row>
        <row r="14551">
          <cell r="A14551">
            <v>94152</v>
          </cell>
          <cell r="B14551" t="str">
            <v>木耳</v>
          </cell>
          <cell r="C14551" t="str">
            <v>太极集团四川绵阳制药有限公司</v>
          </cell>
          <cell r="D14551" t="str">
            <v>无</v>
          </cell>
        </row>
        <row r="14552">
          <cell r="A14552">
            <v>103459</v>
          </cell>
          <cell r="B14552" t="str">
            <v>疤痕止痒软化膏(侯博士)</v>
          </cell>
          <cell r="C14552" t="str">
            <v>黑龙江太阳岛药业有限公司</v>
          </cell>
          <cell r="D14552" t="str">
            <v>7x10cmx4贴</v>
          </cell>
        </row>
        <row r="14553">
          <cell r="A14553">
            <v>60328</v>
          </cell>
          <cell r="B14553" t="str">
            <v>诺氟沙星胶囊</v>
          </cell>
          <cell r="C14553" t="str">
            <v>重庆科瑞制药(集团)有限公司</v>
          </cell>
          <cell r="D14553" t="str">
            <v>0.1gx10粒</v>
          </cell>
        </row>
        <row r="14554">
          <cell r="A14554">
            <v>73785</v>
          </cell>
          <cell r="B14554" t="str">
            <v>雪蛤</v>
          </cell>
          <cell r="C14554" t="str">
            <v>威州许氏洋参(南京)有限公司</v>
          </cell>
          <cell r="D14554" t="str">
            <v>简装10g</v>
          </cell>
        </row>
        <row r="14555">
          <cell r="A14555">
            <v>93482</v>
          </cell>
          <cell r="B14555" t="str">
            <v>丹参</v>
          </cell>
          <cell r="C14555" t="str">
            <v>重庆中药饮片厂有限公司</v>
          </cell>
          <cell r="D14555" t="str">
            <v>片、100g（桐君阁）</v>
          </cell>
        </row>
        <row r="14556">
          <cell r="A14556">
            <v>103968</v>
          </cell>
          <cell r="B14556" t="str">
            <v>合生元婴儿配方奶粉(一阶段)</v>
          </cell>
          <cell r="C14556" t="str">
            <v>（法国）COOPERATIVE ISIGNY-SAINTE MERE</v>
          </cell>
          <cell r="D14556" t="str">
            <v>900g(超级金装)</v>
          </cell>
        </row>
        <row r="14557">
          <cell r="A14557">
            <v>60800</v>
          </cell>
          <cell r="B14557" t="str">
            <v>甲壳素胶囊</v>
          </cell>
          <cell r="C14557" t="str">
            <v>威海紫光科技园有限公司</v>
          </cell>
          <cell r="D14557" t="str">
            <v>340mgx100粒</v>
          </cell>
        </row>
        <row r="14558">
          <cell r="A14558">
            <v>60855</v>
          </cell>
          <cell r="B14558" t="str">
            <v>修正牌优尔胶囊</v>
          </cell>
          <cell r="C14558" t="str">
            <v>吉林修正生物工程有限公司</v>
          </cell>
          <cell r="D14558" t="str">
            <v>16g（200mgx80粒）</v>
          </cell>
        </row>
        <row r="14559">
          <cell r="A14559">
            <v>61721</v>
          </cell>
          <cell r="B14559" t="str">
            <v>ABC棉柔卫生巾K11</v>
          </cell>
          <cell r="C14559" t="str">
            <v/>
          </cell>
          <cell r="D14559" t="str">
            <v>8片（日用纤薄）</v>
          </cell>
        </row>
        <row r="14560">
          <cell r="A14560">
            <v>73577</v>
          </cell>
          <cell r="B14560" t="str">
            <v>莲子</v>
          </cell>
          <cell r="C14560" t="str">
            <v>太极集团四川绵阳制药有限公司</v>
          </cell>
          <cell r="D14560" t="str">
            <v>太极牌200g（听）</v>
          </cell>
        </row>
        <row r="14561">
          <cell r="A14561">
            <v>73618</v>
          </cell>
          <cell r="B14561" t="str">
            <v>红参</v>
          </cell>
          <cell r="C14561" t="str">
            <v>太极集团四川绵阳制药有限公司</v>
          </cell>
          <cell r="D14561" t="str">
            <v>50g(太极牌）</v>
          </cell>
        </row>
        <row r="14562">
          <cell r="A14562">
            <v>75257</v>
          </cell>
          <cell r="B14562" t="str">
            <v>复方苦参水杨酸散</v>
          </cell>
          <cell r="C14562" t="str">
            <v>广西久辉制药有限公司</v>
          </cell>
          <cell r="D14562" t="str">
            <v>16gx3袋</v>
          </cell>
        </row>
        <row r="14563">
          <cell r="A14563">
            <v>77736</v>
          </cell>
          <cell r="B14563" t="str">
            <v>地红霉素肠溶片</v>
          </cell>
          <cell r="C14563" t="str">
            <v>湖南九典制药有限公司</v>
          </cell>
          <cell r="D14563" t="str">
            <v>250mgx6片</v>
          </cell>
        </row>
        <row r="14564">
          <cell r="A14564">
            <v>93184</v>
          </cell>
          <cell r="B14564" t="str">
            <v>荷叶(道缘堂)</v>
          </cell>
          <cell r="C14564" t="str">
            <v>四川省大邑中药材有限公司</v>
          </cell>
          <cell r="D14564" t="str">
            <v>100g、粉、精制</v>
          </cell>
        </row>
        <row r="14565">
          <cell r="A14565">
            <v>104063</v>
          </cell>
          <cell r="B14565" t="str">
            <v>合生元幼儿配方奶粉(三阶段)</v>
          </cell>
          <cell r="C14565" t="str">
            <v>（法国）COOPERATIVE ISIGNY-SAINTE MERE</v>
          </cell>
          <cell r="D14565" t="str">
            <v>900g(呵护)</v>
          </cell>
        </row>
        <row r="14566">
          <cell r="A14566">
            <v>104461</v>
          </cell>
          <cell r="B14566" t="str">
            <v>液体钙软胶囊(汤臣倍健)</v>
          </cell>
          <cell r="C14566" t="str">
            <v>汤臣倍健股份有限公司</v>
          </cell>
          <cell r="D14566" t="str">
            <v>200g(1000mgx200粒)</v>
          </cell>
        </row>
        <row r="14567">
          <cell r="A14567">
            <v>75454</v>
          </cell>
          <cell r="B14567" t="str">
            <v>六味地黄丸（浓缩丸）</v>
          </cell>
          <cell r="C14567" t="str">
            <v>太极集团浙江东方制药有限公司</v>
          </cell>
          <cell r="D14567" t="str">
            <v>360丸（浓缩丸）</v>
          </cell>
        </row>
        <row r="14568">
          <cell r="A14568">
            <v>94533</v>
          </cell>
          <cell r="B14568" t="str">
            <v>热淋清片</v>
          </cell>
          <cell r="C14568" t="str">
            <v>上海海虹实业(集团)巢湖今辰药业有限公司</v>
          </cell>
          <cell r="D14568" t="str">
            <v>0.5gx12片x3板(薄膜衣)</v>
          </cell>
        </row>
        <row r="14569">
          <cell r="A14569">
            <v>96217</v>
          </cell>
          <cell r="B14569" t="str">
            <v>感冒灵颗粒</v>
          </cell>
          <cell r="C14569" t="str">
            <v>四川省中药厂有限责任公司</v>
          </cell>
          <cell r="D14569" t="str">
            <v>10gx15袋</v>
          </cell>
        </row>
        <row r="14570">
          <cell r="A14570">
            <v>62179</v>
          </cell>
          <cell r="B14570" t="str">
            <v>双红活血胶囊</v>
          </cell>
          <cell r="C14570" t="str">
            <v>青海晶珠藏药高新技术产业股份有限公司</v>
          </cell>
          <cell r="D14570" t="str">
            <v>0.45gx90粒</v>
          </cell>
        </row>
        <row r="14571">
          <cell r="A14571">
            <v>62604</v>
          </cell>
          <cell r="B14571" t="str">
            <v>草本抑菌洗液</v>
          </cell>
          <cell r="C14571" t="str">
            <v>四川恩威制药有限公司</v>
          </cell>
          <cell r="D14571" t="str">
            <v>280ml(2合1)</v>
          </cell>
        </row>
        <row r="14572">
          <cell r="A14572">
            <v>62425</v>
          </cell>
          <cell r="B14572" t="str">
            <v>小型医用吸氧器</v>
          </cell>
          <cell r="C14572" t="str">
            <v>成都新炬化工有限公司</v>
          </cell>
          <cell r="D14572" t="str">
            <v>14L</v>
          </cell>
        </row>
        <row r="14573">
          <cell r="A14573">
            <v>81780</v>
          </cell>
          <cell r="B14573" t="str">
            <v>羟丙甲纤维素滴眼液</v>
          </cell>
          <cell r="C14573" t="str">
            <v>上海信谊金朱药业有限公司</v>
          </cell>
          <cell r="D14573" t="str">
            <v>10ml:50mg/瓶</v>
          </cell>
        </row>
        <row r="14574">
          <cell r="A14574">
            <v>82089</v>
          </cell>
          <cell r="B14574" t="str">
            <v>克霉唑阴道片</v>
          </cell>
          <cell r="C14574" t="str">
            <v>华润双鹤利民药业（济南）有限公司</v>
          </cell>
          <cell r="D14574" t="str">
            <v>0.5gx1片x2板</v>
          </cell>
        </row>
        <row r="14575">
          <cell r="A14575">
            <v>62874</v>
          </cell>
          <cell r="B14575" t="str">
            <v>珠贝定喘丸</v>
          </cell>
          <cell r="C14575" t="str">
            <v>广东万年青制药有限公司</v>
          </cell>
          <cell r="D14575" t="str">
            <v>50丸</v>
          </cell>
        </row>
        <row r="14576">
          <cell r="A14576">
            <v>62938</v>
          </cell>
          <cell r="B14576" t="str">
            <v>牦牛骨髓壮骨粉(赛天仙)</v>
          </cell>
          <cell r="C14576" t="str">
            <v/>
          </cell>
          <cell r="D14576" t="str">
            <v>600g(30gx10袋x2罐)</v>
          </cell>
        </row>
        <row r="14577">
          <cell r="A14577">
            <v>65510</v>
          </cell>
          <cell r="B14577" t="str">
            <v>按摩棒</v>
          </cell>
          <cell r="C14577" t="str">
            <v>温州璐瑶礼品有限公司</v>
          </cell>
          <cell r="D14577" t="str">
            <v>LY-2118BB</v>
          </cell>
        </row>
        <row r="14578">
          <cell r="A14578">
            <v>133180</v>
          </cell>
          <cell r="B14578" t="str">
            <v>芪枣健胃茶</v>
          </cell>
          <cell r="C14578" t="str">
            <v>厦门特伦生物药业有限公司</v>
          </cell>
          <cell r="D14578" t="str">
            <v>5gx55袋</v>
          </cell>
        </row>
        <row r="14579">
          <cell r="A14579">
            <v>133932</v>
          </cell>
          <cell r="B14579" t="str">
            <v>侧柏叶</v>
          </cell>
          <cell r="C14579" t="str">
            <v>亳州市沪谯药业有限公司</v>
          </cell>
          <cell r="D14579" t="str">
            <v>10g净制</v>
          </cell>
        </row>
        <row r="14580">
          <cell r="A14580">
            <v>133818</v>
          </cell>
          <cell r="B14580" t="str">
            <v>干鱼腥草</v>
          </cell>
          <cell r="C14580" t="str">
            <v>亳州市沪谯药业有限公司</v>
          </cell>
          <cell r="D14580" t="str">
            <v>10g段</v>
          </cell>
        </row>
        <row r="14581">
          <cell r="A14581">
            <v>133917</v>
          </cell>
          <cell r="B14581" t="str">
            <v>灵芝</v>
          </cell>
          <cell r="C14581" t="str">
            <v>亳州市沪谯药业有限公司</v>
          </cell>
          <cell r="D14581" t="str">
            <v>5g切片</v>
          </cell>
        </row>
        <row r="14582">
          <cell r="A14582">
            <v>142729</v>
          </cell>
          <cell r="B14582" t="str">
            <v>清好清畅胶囊+汤臣倍健天然维生素E软胶囊套装</v>
          </cell>
          <cell r="C14582" t="str">
            <v>汤臣倍健股份有限公司</v>
          </cell>
          <cell r="D14582" t="str">
            <v>78g(24g/瓶*2瓶+30g/瓶*1瓶）</v>
          </cell>
        </row>
        <row r="14583">
          <cell r="A14583">
            <v>143921</v>
          </cell>
          <cell r="B14583" t="str">
            <v>新鲜人参</v>
          </cell>
          <cell r="C14583" t="str">
            <v>其他生产厂家</v>
          </cell>
          <cell r="D14583" t="str">
            <v>特选级</v>
          </cell>
        </row>
        <row r="14584">
          <cell r="A14584">
            <v>143971</v>
          </cell>
          <cell r="B14584" t="str">
            <v>茯苓皮</v>
          </cell>
          <cell r="C14584" t="str">
            <v>太极集团四川绵阳制药有限公司</v>
          </cell>
          <cell r="D14584" t="str">
            <v>片、10g</v>
          </cell>
        </row>
        <row r="14585">
          <cell r="A14585">
            <v>143936</v>
          </cell>
          <cell r="B14585" t="str">
            <v>桑枝</v>
          </cell>
          <cell r="C14585" t="str">
            <v>太极集团四川绵阳制药有限公司</v>
          </cell>
          <cell r="D14585" t="str">
            <v>片、10g</v>
          </cell>
        </row>
        <row r="14586">
          <cell r="A14586">
            <v>143943</v>
          </cell>
          <cell r="B14586" t="str">
            <v>木香</v>
          </cell>
          <cell r="C14586" t="str">
            <v>太极集团四川绵阳制药有限公司</v>
          </cell>
          <cell r="D14586" t="str">
            <v>片、10g</v>
          </cell>
        </row>
        <row r="14587">
          <cell r="A14587">
            <v>143225</v>
          </cell>
          <cell r="B14587" t="str">
            <v>创盈金斯利安多维片</v>
          </cell>
          <cell r="C14587" t="str">
            <v>北京斯利安药业有限公司(原:北京北大药业有限公司)</v>
          </cell>
          <cell r="D14587" t="str">
            <v>1.17gx50片</v>
          </cell>
        </row>
        <row r="14588">
          <cell r="A14588">
            <v>143325</v>
          </cell>
          <cell r="B14588" t="str">
            <v>小活络片</v>
          </cell>
          <cell r="C14588" t="str">
            <v>太极集团重庆桐君阁药厂有限公司</v>
          </cell>
          <cell r="D14588" t="str">
            <v>0.32gx12片x2板</v>
          </cell>
        </row>
        <row r="14589">
          <cell r="A14589">
            <v>132674</v>
          </cell>
          <cell r="B14589" t="str">
            <v>多乐士天然胶乳橡胶避孕套</v>
          </cell>
          <cell r="C14589" t="str">
            <v>广州双一乳胶制品有限公司</v>
          </cell>
          <cell r="D14589" t="str">
            <v>12只（精品至爱）</v>
          </cell>
        </row>
        <row r="14590">
          <cell r="A14590">
            <v>143254</v>
          </cell>
          <cell r="B14590" t="str">
            <v>杭菊</v>
          </cell>
          <cell r="C14590" t="str">
            <v>云南向辉药业有限公司</v>
          </cell>
          <cell r="D14590" t="str">
            <v>50g</v>
          </cell>
        </row>
        <row r="14591">
          <cell r="A14591">
            <v>143126</v>
          </cell>
          <cell r="B14591" t="str">
            <v>丹参保心茶</v>
          </cell>
          <cell r="C14591" t="str">
            <v>大兴安岭天草药业有限公司</v>
          </cell>
          <cell r="D14591" t="str">
            <v>2.5gx60袋</v>
          </cell>
        </row>
        <row r="14592">
          <cell r="A14592">
            <v>184135</v>
          </cell>
          <cell r="B14592" t="str">
            <v>芦丁博士苦荞茶</v>
          </cell>
          <cell r="C14592" t="str">
            <v>四川三匠苦荞科技开发有限公司</v>
          </cell>
          <cell r="D14592" t="str">
            <v>160g(5g×32袋)</v>
          </cell>
        </row>
        <row r="14593">
          <cell r="A14593">
            <v>197172</v>
          </cell>
          <cell r="B14593" t="str">
            <v>一次性口罩</v>
          </cell>
          <cell r="C14593" t="str">
            <v>泰国TRUE LINE MED CO. LTD</v>
          </cell>
          <cell r="D14593" t="str">
            <v>1个</v>
          </cell>
        </row>
        <row r="14594">
          <cell r="A14594">
            <v>188425</v>
          </cell>
          <cell r="B14594" t="str">
            <v>米拉贝隆缓释片</v>
          </cell>
          <cell r="C14594" t="str">
            <v>安斯泰来制药(中国)有限公司</v>
          </cell>
          <cell r="D14594" t="str">
            <v>50mgx10片</v>
          </cell>
        </row>
        <row r="14595">
          <cell r="A14595">
            <v>197438</v>
          </cell>
          <cell r="B14595" t="str">
            <v>莲子</v>
          </cell>
          <cell r="C14595" t="str">
            <v>湖南药圣堂中药科技有限公司</v>
          </cell>
          <cell r="D14595" t="str">
            <v>180g</v>
          </cell>
        </row>
        <row r="14596">
          <cell r="A14596">
            <v>119824</v>
          </cell>
          <cell r="B14596" t="str">
            <v>理肤泉舒安臻白保湿乳霜</v>
          </cell>
          <cell r="C14596" t="str">
            <v>法国理肤泉</v>
          </cell>
          <cell r="D14596" t="str">
            <v>50ml</v>
          </cell>
        </row>
        <row r="14597">
          <cell r="A14597">
            <v>120946</v>
          </cell>
          <cell r="B14597" t="str">
            <v>通江银耳</v>
          </cell>
          <cell r="C14597" t="str">
            <v/>
          </cell>
          <cell r="D14597" t="str">
            <v>100g（一级）</v>
          </cell>
        </row>
        <row r="14598">
          <cell r="A14598">
            <v>120846</v>
          </cell>
          <cell r="B14598" t="str">
            <v>血糖测试仪</v>
          </cell>
          <cell r="C14598" t="str">
            <v>天津九安医疗电子股份有限公司</v>
          </cell>
          <cell r="D14598" t="str">
            <v>AG-695</v>
          </cell>
        </row>
        <row r="14599">
          <cell r="A14599">
            <v>134372</v>
          </cell>
          <cell r="B14599" t="str">
            <v>厄贝沙坦分散片</v>
          </cell>
          <cell r="C14599" t="str">
            <v>潍坊中狮制药有限公司</v>
          </cell>
          <cell r="D14599" t="str">
            <v>0.15gx10片</v>
          </cell>
        </row>
        <row r="14600">
          <cell r="A14600">
            <v>133497</v>
          </cell>
          <cell r="B14600" t="str">
            <v>三七超细粉</v>
          </cell>
          <cell r="C14600" t="str">
            <v>云南七丹药业股份有限公司</v>
          </cell>
          <cell r="D14600" t="str">
            <v>3gx30袋</v>
          </cell>
        </row>
        <row r="14601">
          <cell r="A14601">
            <v>133342</v>
          </cell>
          <cell r="B14601" t="str">
            <v>赶黄草叶</v>
          </cell>
          <cell r="C14601" t="str">
            <v>重庆康迪药业有限公司</v>
          </cell>
          <cell r="D14601" t="str">
            <v>2.5gx42袋</v>
          </cell>
        </row>
        <row r="14602">
          <cell r="A14602">
            <v>133289</v>
          </cell>
          <cell r="B14602" t="str">
            <v>注射用胸腺法新</v>
          </cell>
          <cell r="C14602" t="str">
            <v>意大利Pharmacia ltaliaS.P.A</v>
          </cell>
          <cell r="D14602" t="str">
            <v>1.6mgx2支</v>
          </cell>
        </row>
        <row r="14603">
          <cell r="A14603">
            <v>143152</v>
          </cell>
          <cell r="B14603" t="str">
            <v>薇姿温泉矿物水活精华露</v>
          </cell>
          <cell r="C14603" t="str">
            <v/>
          </cell>
          <cell r="D14603" t="str">
            <v>30ml</v>
          </cell>
        </row>
        <row r="14604">
          <cell r="A14604">
            <v>143243</v>
          </cell>
          <cell r="B14604" t="str">
            <v>滇制何首乌粉</v>
          </cell>
          <cell r="C14604" t="str">
            <v>云南七丹药业股份有限公司</v>
          </cell>
          <cell r="D14604" t="str">
            <v>1.5gx40袋</v>
          </cell>
        </row>
        <row r="14605">
          <cell r="A14605">
            <v>143779</v>
          </cell>
          <cell r="B14605" t="str">
            <v>炒僵蚕</v>
          </cell>
          <cell r="C14605" t="str">
            <v>太极集团四川绵阳制药有限公司</v>
          </cell>
          <cell r="D14605" t="str">
            <v>麸炒、10g</v>
          </cell>
        </row>
        <row r="14606">
          <cell r="A14606">
            <v>144632</v>
          </cell>
          <cell r="B14606" t="str">
            <v>党参</v>
          </cell>
          <cell r="C14606" t="str">
            <v>北川安特天然药业有限公司</v>
          </cell>
          <cell r="D14606" t="str">
            <v>切制120g
</v>
          </cell>
        </row>
        <row r="14607">
          <cell r="A14607">
            <v>144640</v>
          </cell>
          <cell r="B14607" t="str">
            <v>党参</v>
          </cell>
          <cell r="C14607" t="str">
            <v>北川安特天然药业有限公司</v>
          </cell>
          <cell r="D14607" t="str">
            <v>切制100g
</v>
          </cell>
        </row>
        <row r="14608">
          <cell r="A14608">
            <v>146575</v>
          </cell>
          <cell r="B14608" t="str">
            <v>焦栀子</v>
          </cell>
          <cell r="C14608" t="str">
            <v>四川省中药饮片有限责任公司</v>
          </cell>
          <cell r="D14608" t="str">
            <v>炒焦10g</v>
          </cell>
        </row>
        <row r="14609">
          <cell r="A14609">
            <v>146933</v>
          </cell>
          <cell r="B14609" t="str">
            <v>小蓟炭</v>
          </cell>
          <cell r="C14609" t="str">
            <v>四川省中药饮片有限责任公司</v>
          </cell>
          <cell r="D14609" t="str">
            <v>炒炭10g</v>
          </cell>
        </row>
        <row r="14610">
          <cell r="A14610">
            <v>146950</v>
          </cell>
          <cell r="B14610" t="str">
            <v>漏芦</v>
          </cell>
          <cell r="C14610" t="str">
            <v>四川省中药饮片有限责任公司</v>
          </cell>
          <cell r="D14610" t="str">
            <v>片10g</v>
          </cell>
        </row>
        <row r="14611">
          <cell r="A14611">
            <v>146756</v>
          </cell>
          <cell r="B14611" t="str">
            <v>赤芍</v>
          </cell>
          <cell r="C14611" t="str">
            <v>四川省中药饮片有限责任公司</v>
          </cell>
          <cell r="D14611" t="str">
            <v>片10g</v>
          </cell>
        </row>
        <row r="14612">
          <cell r="A14612">
            <v>146996</v>
          </cell>
          <cell r="B14612" t="str">
            <v>利威丝染发霜（栗棕色）</v>
          </cell>
          <cell r="C14612" t="str">
            <v>中山市佳丽精细化工有限公司</v>
          </cell>
          <cell r="D14612" t="str">
            <v>50ML*2</v>
          </cell>
        </row>
        <row r="14613">
          <cell r="A14613">
            <v>146824</v>
          </cell>
          <cell r="B14613" t="str">
            <v>侧柏炭</v>
          </cell>
          <cell r="C14613" t="str">
            <v>四川省中药饮片有限责任公司</v>
          </cell>
          <cell r="D14613" t="str">
            <v>炒炭10g</v>
          </cell>
        </row>
        <row r="14614">
          <cell r="A14614">
            <v>147016</v>
          </cell>
          <cell r="B14614" t="str">
            <v>盐大菟丝子</v>
          </cell>
          <cell r="C14614" t="str">
            <v>四川省中药饮片有限责任公司</v>
          </cell>
          <cell r="D14614" t="str">
            <v>盐水炙10g</v>
          </cell>
        </row>
        <row r="14615">
          <cell r="A14615">
            <v>187586</v>
          </cell>
          <cell r="B14615" t="str">
            <v>杀菌止痒洗剂</v>
          </cell>
          <cell r="C14615" t="str">
            <v>贵州长生药业有限责任公司</v>
          </cell>
          <cell r="D14615" t="str">
            <v>150ml</v>
          </cell>
        </row>
        <row r="14616">
          <cell r="A14616">
            <v>183978</v>
          </cell>
          <cell r="B14616" t="str">
            <v>菊花</v>
          </cell>
          <cell r="C14616" t="str">
            <v>上海真仁堂药业有限公司</v>
          </cell>
          <cell r="D14616" t="str">
            <v>40g</v>
          </cell>
        </row>
        <row r="14617">
          <cell r="A14617">
            <v>183985</v>
          </cell>
          <cell r="B14617" t="str">
            <v>当归</v>
          </cell>
          <cell r="C14617" t="str">
            <v>上海真仁堂药业有限公司</v>
          </cell>
          <cell r="D14617" t="str">
            <v>头片60g</v>
          </cell>
        </row>
        <row r="14618">
          <cell r="A14618">
            <v>183990</v>
          </cell>
          <cell r="B14618" t="str">
            <v>石斛</v>
          </cell>
          <cell r="C14618" t="str">
            <v>上海真仁堂药业有限公司</v>
          </cell>
          <cell r="D14618" t="str">
            <v>120g（水草枫斗）</v>
          </cell>
        </row>
        <row r="14619">
          <cell r="A14619">
            <v>197353</v>
          </cell>
          <cell r="B14619" t="str">
            <v>舒肝益脾液</v>
          </cell>
          <cell r="C14619" t="str">
            <v>四川德峰药业有限公司（辽宁良心(集团)德峰药业有限公司）</v>
          </cell>
          <cell r="D14619" t="str">
            <v>100ml</v>
          </cell>
        </row>
        <row r="14620">
          <cell r="A14620">
            <v>188715</v>
          </cell>
          <cell r="B14620" t="str">
            <v>成长快乐牌多种维生素钙咀嚼片</v>
          </cell>
          <cell r="C14620" t="str">
            <v>养生堂药业有限公司</v>
          </cell>
          <cell r="D14620" t="str">
            <v>180g（1.5gx120片）</v>
          </cell>
        </row>
        <row r="14621">
          <cell r="A14621">
            <v>197382</v>
          </cell>
          <cell r="B14621" t="str">
            <v>大枣</v>
          </cell>
          <cell r="C14621" t="str">
            <v>湖南药圣堂中药科技有限公司</v>
          </cell>
          <cell r="D14621" t="str">
            <v>1000g</v>
          </cell>
        </row>
        <row r="14622">
          <cell r="A14622">
            <v>197388</v>
          </cell>
          <cell r="B14622" t="str">
            <v>罗汉果</v>
          </cell>
          <cell r="C14622" t="str">
            <v>湖南药圣堂中药科技有限公司</v>
          </cell>
          <cell r="D14622" t="str">
            <v>2个装</v>
          </cell>
        </row>
        <row r="14623">
          <cell r="A14623">
            <v>187208</v>
          </cell>
          <cell r="B14623" t="str">
            <v>75%消毒酒精</v>
          </cell>
          <cell r="C14623" t="str">
            <v>四川省伊洁士医疗科技有限公司</v>
          </cell>
          <cell r="D14623" t="str">
            <v>500ml</v>
          </cell>
        </row>
        <row r="14624">
          <cell r="A14624">
            <v>122898</v>
          </cell>
          <cell r="B14624" t="str">
            <v>西洋参</v>
          </cell>
          <cell r="C14624" t="str">
            <v>重庆中药饮片厂有限公司</v>
          </cell>
          <cell r="D14624" t="str">
            <v>小片80gX2瓶（水晶瓶）（桐君阁牌）</v>
          </cell>
        </row>
        <row r="14625">
          <cell r="A14625">
            <v>122952</v>
          </cell>
          <cell r="B14625" t="str">
            <v>医用分子筛制氧机</v>
          </cell>
          <cell r="C14625" t="str">
            <v>江苏鱼跃医疗设备股份有限公司</v>
          </cell>
          <cell r="D14625" t="str">
            <v>7F-3E</v>
          </cell>
        </row>
        <row r="14626">
          <cell r="A14626">
            <v>121950</v>
          </cell>
          <cell r="B14626" t="str">
            <v>薇姿活性塑颜肌源焕活晚霜</v>
          </cell>
          <cell r="C14626" t="str">
            <v/>
          </cell>
          <cell r="D14626" t="str">
            <v>50ml</v>
          </cell>
        </row>
        <row r="14627">
          <cell r="A14627">
            <v>134266</v>
          </cell>
          <cell r="B14627" t="str">
            <v>喉炎丸</v>
          </cell>
          <cell r="C14627" t="str">
            <v>成都九芝堂金鼎药业有限公司</v>
          </cell>
          <cell r="D14627" t="str">
            <v>60粒/瓶x2瓶/盒（每100粒重0.3g）</v>
          </cell>
        </row>
        <row r="14628">
          <cell r="A14628">
            <v>134507</v>
          </cell>
          <cell r="B14628" t="str">
            <v>无极膏（抑菌型）</v>
          </cell>
          <cell r="C14628" t="str">
            <v>漳州无极药业有限公司</v>
          </cell>
          <cell r="D14628" t="str">
            <v>10g</v>
          </cell>
        </row>
        <row r="14629">
          <cell r="A14629">
            <v>31041</v>
          </cell>
          <cell r="B14629" t="str">
            <v>小儿止咳糖浆</v>
          </cell>
          <cell r="C14629" t="str">
            <v>湖南三九南开制药有限公司</v>
          </cell>
          <cell r="D14629" t="str">
            <v>120ml</v>
          </cell>
        </row>
        <row r="14630">
          <cell r="A14630">
            <v>134763</v>
          </cell>
          <cell r="B14630" t="str">
            <v>川百止痒洗剂</v>
          </cell>
          <cell r="C14630" t="str">
            <v>北京贞玉民生药业有限公司</v>
          </cell>
          <cell r="D14630" t="str">
            <v>50ml</v>
          </cell>
        </row>
        <row r="14631">
          <cell r="A14631">
            <v>69774</v>
          </cell>
          <cell r="B14631" t="str">
            <v>三七花</v>
          </cell>
          <cell r="C14631" t="str">
            <v>太极集团四川绵阳制药有限公司</v>
          </cell>
          <cell r="D14631" t="str">
            <v>100g(太极牌)</v>
          </cell>
        </row>
        <row r="14632">
          <cell r="A14632">
            <v>134773</v>
          </cell>
          <cell r="B14632" t="str">
            <v>海马</v>
          </cell>
          <cell r="C14632" t="str">
            <v>其他生产厂家</v>
          </cell>
          <cell r="D14632" t="str">
            <v>净制
</v>
          </cell>
        </row>
        <row r="14633">
          <cell r="A14633">
            <v>145256</v>
          </cell>
          <cell r="B14633" t="str">
            <v>华佗再造丸</v>
          </cell>
          <cell r="C14633" t="str">
            <v>广州奇星药业有限公司</v>
          </cell>
          <cell r="D14633" t="str">
            <v>8g*16袋</v>
          </cell>
        </row>
        <row r="14634">
          <cell r="A14634">
            <v>146488</v>
          </cell>
          <cell r="B14634" t="str">
            <v>淫羊藿</v>
          </cell>
          <cell r="C14634" t="str">
            <v>四川省中药饮片有限责任公司</v>
          </cell>
          <cell r="D14634" t="str">
            <v>丝10g</v>
          </cell>
        </row>
        <row r="14635">
          <cell r="A14635">
            <v>146504</v>
          </cell>
          <cell r="B14635" t="str">
            <v>盐补骨脂</v>
          </cell>
          <cell r="C14635" t="str">
            <v>四川省中药饮片有限责任公司</v>
          </cell>
          <cell r="D14635" t="str">
            <v>盐水炙10g</v>
          </cell>
        </row>
        <row r="14636">
          <cell r="A14636">
            <v>146527</v>
          </cell>
          <cell r="B14636" t="str">
            <v>盐吴茱萸</v>
          </cell>
          <cell r="C14636" t="str">
            <v>四川省中药饮片有限责任公司</v>
          </cell>
          <cell r="D14636" t="str">
            <v>盐水炙10g</v>
          </cell>
        </row>
        <row r="14637">
          <cell r="A14637">
            <v>146620</v>
          </cell>
          <cell r="B14637" t="str">
            <v>茜草炭</v>
          </cell>
          <cell r="C14637" t="str">
            <v>四川省中药饮片有限责任公司</v>
          </cell>
          <cell r="D14637" t="str">
            <v>炒炭10g</v>
          </cell>
        </row>
        <row r="14638">
          <cell r="A14638">
            <v>146803</v>
          </cell>
          <cell r="B14638" t="str">
            <v>白薇</v>
          </cell>
          <cell r="C14638" t="str">
            <v>四川省中药饮片有限责任公司</v>
          </cell>
          <cell r="D14638" t="str">
            <v>段10g</v>
          </cell>
        </row>
        <row r="14639">
          <cell r="A14639">
            <v>145649</v>
          </cell>
          <cell r="B14639" t="str">
            <v>法半夏</v>
          </cell>
          <cell r="C14639" t="str">
            <v>四川省中药饮片有限责任公司</v>
          </cell>
          <cell r="D14639" t="str">
            <v>10g药汁炙</v>
          </cell>
        </row>
        <row r="14640">
          <cell r="A14640">
            <v>146912</v>
          </cell>
          <cell r="B14640" t="str">
            <v>滑石粉</v>
          </cell>
          <cell r="C14640" t="str">
            <v>四川省中药饮片有限责任公司</v>
          </cell>
          <cell r="D14640" t="str">
            <v>粉10g</v>
          </cell>
        </row>
        <row r="14641">
          <cell r="A14641">
            <v>146492</v>
          </cell>
          <cell r="B14641" t="str">
            <v>制草乌</v>
          </cell>
          <cell r="C14641" t="str">
            <v>四川省中药饮片有限责任公司</v>
          </cell>
          <cell r="D14641" t="str">
            <v>片10g</v>
          </cell>
        </row>
        <row r="14642">
          <cell r="A14642">
            <v>146919</v>
          </cell>
          <cell r="B14642" t="str">
            <v>川明参</v>
          </cell>
          <cell r="C14642" t="str">
            <v>四川省中药饮片有限责任公司</v>
          </cell>
          <cell r="D14642" t="str">
            <v>片10g</v>
          </cell>
        </row>
        <row r="14643">
          <cell r="A14643">
            <v>145810</v>
          </cell>
          <cell r="B14643" t="str">
            <v>川芎</v>
          </cell>
          <cell r="C14643" t="str">
            <v>太极集团四川绵阳制药有限公司</v>
          </cell>
          <cell r="D14643" t="str">
            <v>片、10g</v>
          </cell>
        </row>
        <row r="14644">
          <cell r="A14644">
            <v>146536</v>
          </cell>
          <cell r="B14644" t="str">
            <v>玄明粉</v>
          </cell>
          <cell r="C14644" t="str">
            <v>四川省中药饮片有限责任公司</v>
          </cell>
          <cell r="D14644" t="str">
            <v>净10g</v>
          </cell>
        </row>
        <row r="14645">
          <cell r="A14645">
            <v>146501</v>
          </cell>
          <cell r="B14645" t="str">
            <v>盐续断</v>
          </cell>
          <cell r="C14645" t="str">
            <v>四川省中药饮片有限责任公司</v>
          </cell>
          <cell r="D14645" t="str">
            <v>盐水炙10g</v>
          </cell>
        </row>
        <row r="14646">
          <cell r="A14646">
            <v>146637</v>
          </cell>
          <cell r="B14646" t="str">
            <v>熟大黄</v>
          </cell>
          <cell r="C14646" t="str">
            <v>四川省中药饮片有限责任公司</v>
          </cell>
          <cell r="D14646" t="str">
            <v>酒蒸10g</v>
          </cell>
        </row>
        <row r="14647">
          <cell r="A14647">
            <v>146754</v>
          </cell>
          <cell r="B14647" t="str">
            <v>大枣</v>
          </cell>
          <cell r="C14647" t="str">
            <v>四川省中药饮片有限责任公司</v>
          </cell>
          <cell r="D14647" t="str">
            <v>净10g</v>
          </cell>
        </row>
        <row r="14648">
          <cell r="A14648">
            <v>193548</v>
          </cell>
          <cell r="B14648" t="str">
            <v>一次性使用医用口罩</v>
          </cell>
          <cell r="C14648" t="str">
            <v>振德医疗用品股份有限公司</v>
          </cell>
          <cell r="D14648" t="str">
            <v>10只（17x18cm-3p黑色纱布橡筋非灭菌型）</v>
          </cell>
        </row>
        <row r="14649">
          <cell r="A14649">
            <v>192263</v>
          </cell>
          <cell r="B14649" t="str">
            <v>银黄颗粒</v>
          </cell>
          <cell r="C14649" t="str">
            <v>福寿堂制药有限公司</v>
          </cell>
          <cell r="D14649" t="str">
            <v>4gx9袋</v>
          </cell>
        </row>
        <row r="14650">
          <cell r="A14650">
            <v>186337</v>
          </cell>
          <cell r="B14650" t="str">
            <v>氨糖软骨素加钙片</v>
          </cell>
          <cell r="C14650" t="str">
            <v>仙乐健康科技股份有限公司</v>
          </cell>
          <cell r="D14650" t="str">
            <v>60g(1.0gx30片x2瓶)</v>
          </cell>
        </row>
        <row r="14651">
          <cell r="A14651">
            <v>183301</v>
          </cell>
          <cell r="B14651" t="str">
            <v>鸡内金粉</v>
          </cell>
          <cell r="C14651" t="str">
            <v>太极集团四川绵阳制药有限公司</v>
          </cell>
          <cell r="D14651" t="str">
            <v>3gx30袋（细粉）</v>
          </cell>
        </row>
        <row r="14652">
          <cell r="A14652">
            <v>121279</v>
          </cell>
          <cell r="B14652" t="str">
            <v>杜蕾斯天然乳胶橡胶避孕套</v>
          </cell>
          <cell r="C14652" t="str">
            <v>青岛伦敦杜蕾斯有限公司</v>
          </cell>
          <cell r="D14652" t="str">
            <v>18只(魔法超薄系列)</v>
          </cell>
        </row>
        <row r="14653">
          <cell r="A14653">
            <v>122292</v>
          </cell>
          <cell r="B14653" t="str">
            <v>穿王消炎胶囊</v>
          </cell>
          <cell r="C14653" t="str">
            <v>广东罗定制药有限公司</v>
          </cell>
          <cell r="D14653" t="str">
            <v>0.25gx24粒</v>
          </cell>
        </row>
        <row r="14654">
          <cell r="A14654">
            <v>134957</v>
          </cell>
          <cell r="B14654" t="str">
            <v>柿蒂</v>
          </cell>
          <cell r="C14654" t="str">
            <v>其他生产厂家</v>
          </cell>
          <cell r="D14654" t="str">
            <v>10g净制</v>
          </cell>
        </row>
        <row r="14655">
          <cell r="A14655">
            <v>36743</v>
          </cell>
          <cell r="B14655" t="str">
            <v>醋龟甲</v>
          </cell>
          <cell r="C14655" t="str">
            <v>四川新绿色药业科技发展股份有限公司</v>
          </cell>
          <cell r="D14655" t="str">
            <v>0.9g（饮片10g）配方颗粒</v>
          </cell>
        </row>
        <row r="14656">
          <cell r="A14656">
            <v>134994</v>
          </cell>
          <cell r="B14656" t="str">
            <v>纸皮核桃</v>
          </cell>
          <cell r="C14656" t="str">
            <v>新疆长安绿色沙漠果业有限公司</v>
          </cell>
          <cell r="D14656" t="str">
            <v>450g</v>
          </cell>
        </row>
        <row r="14657">
          <cell r="A14657">
            <v>45363</v>
          </cell>
          <cell r="B14657" t="str">
            <v>盐酸伊托必利片</v>
          </cell>
          <cell r="C14657" t="str">
            <v>修正药业集团长春高新制药有限公司</v>
          </cell>
          <cell r="D14657" t="str">
            <v>50mgx30片</v>
          </cell>
        </row>
        <row r="14658">
          <cell r="A14658">
            <v>134971</v>
          </cell>
          <cell r="B14658" t="str">
            <v>小蓟</v>
          </cell>
          <cell r="C14658" t="str">
            <v>重庆中药饮片厂有限公司</v>
          </cell>
          <cell r="D14658" t="str">
            <v>10g段</v>
          </cell>
        </row>
        <row r="14659">
          <cell r="A14659">
            <v>49754</v>
          </cell>
          <cell r="B14659" t="str">
            <v>超浓稠型燕窝饮液</v>
          </cell>
          <cell r="C14659" t="str">
            <v>威州许氏洋参(南京)有限公司</v>
          </cell>
          <cell r="D14659" t="str">
            <v>190g</v>
          </cell>
        </row>
        <row r="14660">
          <cell r="A14660">
            <v>146675</v>
          </cell>
          <cell r="B14660" t="str">
            <v>合欢花</v>
          </cell>
          <cell r="C14660" t="str">
            <v>四川省中药饮片有限责任公司</v>
          </cell>
          <cell r="D14660" t="str">
            <v>净10g</v>
          </cell>
        </row>
        <row r="14661">
          <cell r="A14661">
            <v>146783</v>
          </cell>
          <cell r="B14661" t="str">
            <v>炒火麻仁</v>
          </cell>
          <cell r="C14661" t="str">
            <v>四川省中药饮片有限责任公司</v>
          </cell>
          <cell r="D14661" t="str">
            <v>清炒10g</v>
          </cell>
        </row>
        <row r="14662">
          <cell r="A14662">
            <v>146848</v>
          </cell>
          <cell r="B14662" t="str">
            <v>姜草果仁</v>
          </cell>
          <cell r="C14662" t="str">
            <v>四川新绿色药业科技发展股份有限公司</v>
          </cell>
          <cell r="D14662" t="str">
            <v>0.3g（饮片6g）配方颗粒</v>
          </cell>
        </row>
        <row r="14663">
          <cell r="A14663">
            <v>146796</v>
          </cell>
          <cell r="B14663" t="str">
            <v>北沙参</v>
          </cell>
          <cell r="C14663" t="str">
            <v>四川省中药饮片有限责任公司</v>
          </cell>
          <cell r="D14663" t="str">
            <v>片10g</v>
          </cell>
        </row>
        <row r="14664">
          <cell r="A14664">
            <v>146825</v>
          </cell>
          <cell r="B14664" t="str">
            <v>槟榔</v>
          </cell>
          <cell r="C14664" t="str">
            <v>四川省中药饮片有限责任公司</v>
          </cell>
          <cell r="D14664" t="str">
            <v>片10g</v>
          </cell>
        </row>
        <row r="14665">
          <cell r="A14665">
            <v>146720</v>
          </cell>
          <cell r="B14665" t="str">
            <v>豆蔻</v>
          </cell>
          <cell r="C14665" t="str">
            <v>四川省中药饮片有限责任公司</v>
          </cell>
          <cell r="D14665" t="str">
            <v>净10g</v>
          </cell>
        </row>
        <row r="14666">
          <cell r="A14666">
            <v>145719</v>
          </cell>
          <cell r="B14666" t="str">
            <v>木蝴蝶</v>
          </cell>
          <cell r="C14666" t="str">
            <v>河北汉草堂药业有限公司</v>
          </cell>
          <cell r="D14666" t="str">
            <v>15g</v>
          </cell>
        </row>
        <row r="14667">
          <cell r="A14667">
            <v>146097</v>
          </cell>
          <cell r="B14667" t="str">
            <v>炒槟榔</v>
          </cell>
          <cell r="C14667" t="str">
            <v>四川省中药饮片有限责任公司</v>
          </cell>
          <cell r="D14667" t="str">
            <v>清炒10g</v>
          </cell>
        </row>
        <row r="14668">
          <cell r="A14668">
            <v>146104</v>
          </cell>
          <cell r="B14668" t="str">
            <v>伤风停胶囊</v>
          </cell>
          <cell r="C14668" t="str">
            <v>云南白药集团股份有限公司</v>
          </cell>
          <cell r="D14668" t="str">
            <v>0.35gx10粒x3板</v>
          </cell>
        </row>
        <row r="14669">
          <cell r="A14669">
            <v>146587</v>
          </cell>
          <cell r="B14669" t="str">
            <v>莲须</v>
          </cell>
          <cell r="C14669" t="str">
            <v>四川省中药饮片有限责任公司</v>
          </cell>
          <cell r="D14669" t="str">
            <v>净10g</v>
          </cell>
        </row>
        <row r="14670">
          <cell r="A14670">
            <v>146606</v>
          </cell>
          <cell r="B14670" t="str">
            <v>降香</v>
          </cell>
          <cell r="C14670" t="str">
            <v>四川省中药饮片有限责任公司</v>
          </cell>
          <cell r="D14670" t="str">
            <v>片10g</v>
          </cell>
        </row>
        <row r="14671">
          <cell r="A14671">
            <v>146425</v>
          </cell>
          <cell r="B14671" t="str">
            <v>紫花地丁</v>
          </cell>
          <cell r="C14671" t="str">
            <v>四川省中药饮片有限责任公司</v>
          </cell>
          <cell r="D14671" t="str">
            <v>碎10g</v>
          </cell>
        </row>
        <row r="14672">
          <cell r="A14672">
            <v>146625</v>
          </cell>
          <cell r="B14672" t="str">
            <v>瞿麦</v>
          </cell>
          <cell r="C14672" t="str">
            <v>四川省中药饮片有限责任公司</v>
          </cell>
          <cell r="D14672" t="str">
            <v>段10g</v>
          </cell>
        </row>
        <row r="14673">
          <cell r="A14673">
            <v>146434</v>
          </cell>
          <cell r="B14673" t="str">
            <v>炙淫羊藿</v>
          </cell>
          <cell r="C14673" t="str">
            <v>四川省中药饮片有限责任公司</v>
          </cell>
          <cell r="D14673" t="str">
            <v>羊脂炙10g</v>
          </cell>
        </row>
        <row r="14674">
          <cell r="A14674">
            <v>109534</v>
          </cell>
          <cell r="B14674" t="str">
            <v>玄参</v>
          </cell>
          <cell r="C14674" t="str">
            <v>太极集团四川绵阳制药有限公司</v>
          </cell>
          <cell r="D14674" t="str">
            <v>片100g（太极牌）</v>
          </cell>
        </row>
        <row r="14675">
          <cell r="A14675">
            <v>109595</v>
          </cell>
          <cell r="B14675" t="str">
            <v>强力定眩片</v>
          </cell>
          <cell r="C14675" t="str">
            <v>陕西汉王药业股份有限公司</v>
          </cell>
          <cell r="D14675" t="str">
            <v>0.35gx40片(糖衣片)</v>
          </cell>
        </row>
        <row r="14676">
          <cell r="A14676">
            <v>109544</v>
          </cell>
          <cell r="B14676" t="str">
            <v>龙眼肉</v>
          </cell>
          <cell r="C14676" t="str">
            <v>太极集团四川绵阳制药有限公司</v>
          </cell>
          <cell r="D14676" t="str">
            <v>优质250g(太极牌)</v>
          </cell>
        </row>
        <row r="14677">
          <cell r="A14677">
            <v>122854</v>
          </cell>
          <cell r="B14677" t="str">
            <v>赶黄草</v>
          </cell>
          <cell r="C14677" t="str">
            <v>其他生产厂家</v>
          </cell>
          <cell r="D14677" t="str">
            <v>杆</v>
          </cell>
        </row>
        <row r="14678">
          <cell r="A14678">
            <v>121294</v>
          </cell>
          <cell r="B14678" t="str">
            <v>佛手</v>
          </cell>
          <cell r="C14678" t="str">
            <v>四川新绿色药业科技发展股份有限公司</v>
          </cell>
          <cell r="D14678" t="str">
            <v>0.9g（饮片6g）配方颗粒</v>
          </cell>
        </row>
        <row r="14679">
          <cell r="A14679">
            <v>50184</v>
          </cell>
          <cell r="B14679" t="str">
            <v>痛肿灵(酊剂)</v>
          </cell>
          <cell r="C14679" t="str">
            <v>广西方略药业集团有限公司</v>
          </cell>
          <cell r="D14679" t="str">
            <v>50ml(附喷头)</v>
          </cell>
        </row>
        <row r="14680">
          <cell r="A14680">
            <v>15768</v>
          </cell>
          <cell r="B14680" t="str">
            <v>止血钳</v>
          </cell>
          <cell r="C14680" t="str">
            <v>上海医疗器械(集团)有限公司手术器械厂</v>
          </cell>
          <cell r="D14680" t="str">
            <v>14cm弯全齿</v>
          </cell>
        </row>
        <row r="14681">
          <cell r="A14681">
            <v>135026</v>
          </cell>
          <cell r="B14681" t="str">
            <v>红外额温计</v>
          </cell>
          <cell r="C14681" t="str">
            <v>东莞市兴洲电子科技有限公司</v>
          </cell>
          <cell r="D14681" t="str">
            <v>HW-3</v>
          </cell>
        </row>
        <row r="14682">
          <cell r="A14682">
            <v>23756</v>
          </cell>
          <cell r="B14682" t="str">
            <v>复方枣仁胶囊</v>
          </cell>
          <cell r="C14682" t="str">
            <v>重庆希尔安药业有限公司</v>
          </cell>
          <cell r="D14682" t="str">
            <v>0.4gx6粒</v>
          </cell>
        </row>
        <row r="14683">
          <cell r="A14683">
            <v>134947</v>
          </cell>
          <cell r="B14683" t="str">
            <v>马鞭草</v>
          </cell>
          <cell r="C14683" t="str">
            <v>重庆中药饮片厂有限公司</v>
          </cell>
          <cell r="D14683" t="str">
            <v>10g段</v>
          </cell>
        </row>
        <row r="14684">
          <cell r="A14684">
            <v>134834</v>
          </cell>
          <cell r="B14684" t="str">
            <v>医用绷带(纱布绷带)</v>
          </cell>
          <cell r="C14684" t="str">
            <v>稳健医疗用品股份有限公司(稳健实业(深圳)有限公司)</v>
          </cell>
          <cell r="D14684" t="str">
            <v>A型,6cmx6mx2卷</v>
          </cell>
        </row>
        <row r="14685">
          <cell r="A14685">
            <v>147855</v>
          </cell>
          <cell r="B14685" t="str">
            <v>猴菇饮（口服液）</v>
          </cell>
          <cell r="C14685" t="str">
            <v>浙江康恩贝中药有限公司</v>
          </cell>
          <cell r="D14685" t="str">
            <v>10mlx12支</v>
          </cell>
        </row>
        <row r="14686">
          <cell r="A14686">
            <v>147101</v>
          </cell>
          <cell r="B14686" t="str">
            <v>天美健牌鱼油软胶囊</v>
          </cell>
          <cell r="C14686" t="str">
            <v>江苏天美健大自然生物工程有限公司 </v>
          </cell>
          <cell r="D14686" t="str">
            <v>0.45g*100粒</v>
          </cell>
        </row>
        <row r="14687">
          <cell r="A14687">
            <v>147109</v>
          </cell>
          <cell r="B14687" t="str">
            <v>天美健牌天然维生素E软胶囊</v>
          </cell>
          <cell r="C14687" t="str">
            <v>江苏天美健大自然生物工程有限公司 </v>
          </cell>
          <cell r="D14687" t="str">
            <v>400mg粒*80粒</v>
          </cell>
        </row>
        <row r="14688">
          <cell r="A14688">
            <v>147339</v>
          </cell>
          <cell r="B14688" t="str">
            <v>金奥力牌铁叶酸片</v>
          </cell>
          <cell r="C14688" t="str">
            <v>威海南波湾生物技术有限公司</v>
          </cell>
          <cell r="D14688" t="str">
            <v>30g(500mgx60片)</v>
          </cell>
        </row>
        <row r="14689">
          <cell r="A14689">
            <v>147212</v>
          </cell>
          <cell r="B14689" t="str">
            <v>荜茇</v>
          </cell>
          <cell r="C14689" t="str">
            <v>四川省中药饮片有限责任公司</v>
          </cell>
          <cell r="D14689" t="str">
            <v>净10g</v>
          </cell>
        </row>
        <row r="14690">
          <cell r="A14690">
            <v>147091</v>
          </cell>
          <cell r="B14690" t="str">
            <v>艾叶</v>
          </cell>
          <cell r="C14690" t="str">
            <v>四川新绿色药业科技发展股份有限公司</v>
          </cell>
          <cell r="D14690" t="str">
            <v>1.0g（饮片10g）配方颗粒</v>
          </cell>
        </row>
        <row r="14691">
          <cell r="A14691">
            <v>147233</v>
          </cell>
          <cell r="B14691" t="str">
            <v>草红藤</v>
          </cell>
          <cell r="C14691" t="str">
            <v>四川省中药饮片有限责任公司</v>
          </cell>
          <cell r="D14691" t="str">
            <v>段10g</v>
          </cell>
        </row>
        <row r="14692">
          <cell r="A14692">
            <v>148052</v>
          </cell>
          <cell r="B14692" t="str">
            <v>雅培全安素全营养配方粉</v>
          </cell>
          <cell r="C14692" t="str">
            <v>雅培贸易(上海)有限公司</v>
          </cell>
          <cell r="D14692" t="str">
            <v>400g</v>
          </cell>
        </row>
        <row r="14693">
          <cell r="A14693">
            <v>147373</v>
          </cell>
          <cell r="B14693" t="str">
            <v>炙淫羊藿</v>
          </cell>
          <cell r="C14693" t="str">
            <v>其他生产厂家</v>
          </cell>
          <cell r="D14693" t="str">
            <v>羊脂炙</v>
          </cell>
        </row>
        <row r="14694">
          <cell r="A14694">
            <v>147213</v>
          </cell>
          <cell r="B14694" t="str">
            <v>半夏曲</v>
          </cell>
          <cell r="C14694" t="str">
            <v>四川省中药饮片有限责任公司</v>
          </cell>
          <cell r="D14694" t="str">
            <v>方块10g</v>
          </cell>
        </row>
        <row r="14695">
          <cell r="A14695">
            <v>148934</v>
          </cell>
          <cell r="B14695" t="str">
            <v>血糖测试条</v>
          </cell>
          <cell r="C14695" t="str">
            <v>天津亿朋医疗器械有限公司</v>
          </cell>
          <cell r="D14695" t="str">
            <v>美迪信MS-1D型(25x2）</v>
          </cell>
        </row>
        <row r="14696">
          <cell r="A14696">
            <v>108942</v>
          </cell>
          <cell r="B14696" t="str">
            <v>赶黄草叶</v>
          </cell>
          <cell r="C14696" t="str">
            <v>四川锦云堂中药饮片有限公司</v>
          </cell>
          <cell r="D14696" t="str">
            <v>38g</v>
          </cell>
        </row>
        <row r="14697">
          <cell r="A14697">
            <v>123692</v>
          </cell>
          <cell r="B14697" t="str">
            <v>盐酸阿扑吗啡舌下片</v>
          </cell>
          <cell r="C14697" t="str">
            <v>湖北科益药业股份有限公司</v>
          </cell>
          <cell r="D14697" t="str">
            <v>3mgx2片</v>
          </cell>
        </row>
        <row r="14698">
          <cell r="A14698">
            <v>124853</v>
          </cell>
          <cell r="B14698" t="str">
            <v>海参</v>
          </cell>
          <cell r="C14698" t="str">
            <v>大连海晏堂生物有限公司</v>
          </cell>
          <cell r="D14698" t="str">
            <v>80g礼盒（桐君阁）</v>
          </cell>
        </row>
        <row r="14699">
          <cell r="A14699">
            <v>124812</v>
          </cell>
          <cell r="B14699" t="str">
            <v>醋五灵脂</v>
          </cell>
          <cell r="C14699" t="str">
            <v>其他生产厂家</v>
          </cell>
          <cell r="D14699" t="str">
            <v>醋炙</v>
          </cell>
        </row>
        <row r="14700">
          <cell r="A14700">
            <v>9402</v>
          </cell>
          <cell r="B14700" t="str">
            <v>人参</v>
          </cell>
          <cell r="C14700" t="str">
            <v>其他生产厂家</v>
          </cell>
          <cell r="D14700" t="str">
            <v>18支、生晒参</v>
          </cell>
        </row>
        <row r="14701">
          <cell r="A14701">
            <v>7815</v>
          </cell>
          <cell r="B14701" t="str">
            <v>绑扎胶布(医用橡皮膏)</v>
          </cell>
          <cell r="C14701" t="str">
            <v>昆明双龙卫生材料有限公司</v>
          </cell>
          <cell r="D14701" t="str">
            <v>13x1000cm</v>
          </cell>
        </row>
        <row r="14702">
          <cell r="A14702">
            <v>148085</v>
          </cell>
          <cell r="B14702" t="str">
            <v>康百力深海鱼油胶囊</v>
          </cell>
          <cell r="C14702" t="str">
            <v>美国TABCO企业集团依生学制药公司</v>
          </cell>
          <cell r="D14702" t="str">
            <v>1500mg×100粒/瓶</v>
          </cell>
        </row>
        <row r="14703">
          <cell r="A14703">
            <v>148733</v>
          </cell>
          <cell r="B14703" t="str">
            <v>纯水清洁棉</v>
          </cell>
          <cell r="C14703" t="str">
            <v>稳健医疗（嘉鱼）有限公司</v>
          </cell>
          <cell r="D14703" t="str">
            <v>15cmx8cm,6s</v>
          </cell>
        </row>
        <row r="14704">
          <cell r="A14704">
            <v>148114</v>
          </cell>
          <cell r="B14704" t="str">
            <v>红景天胶囊</v>
          </cell>
          <cell r="C14704" t="str">
            <v>四川省佳汇泰生物科技开发有限公司</v>
          </cell>
          <cell r="D14704" t="str">
            <v>0.3gx12粒</v>
          </cell>
        </row>
        <row r="14705">
          <cell r="A14705">
            <v>148776</v>
          </cell>
          <cell r="B14705" t="str">
            <v>五维赖氨酸口服溶液</v>
          </cell>
          <cell r="C14705" t="str">
            <v>黑龙江仁合堂药业有限责任公司</v>
          </cell>
          <cell r="D14705" t="str">
            <v>10ml*12支</v>
          </cell>
        </row>
        <row r="14706">
          <cell r="A14706">
            <v>147155</v>
          </cell>
          <cell r="B14706" t="str">
            <v>颗粒分药器</v>
          </cell>
          <cell r="C14706" t="str">
            <v>四川新升塑胶实业有限公司</v>
          </cell>
          <cell r="D14706" t="str">
            <v>FH1001L</v>
          </cell>
        </row>
        <row r="14707">
          <cell r="A14707">
            <v>148395</v>
          </cell>
          <cell r="B14707" t="str">
            <v>桂龙药膏</v>
          </cell>
          <cell r="C14707" t="str">
            <v>广西邦琪药业有限公司</v>
          </cell>
          <cell r="D14707" t="str">
            <v>202g</v>
          </cell>
        </row>
        <row r="14708">
          <cell r="A14708">
            <v>147653</v>
          </cell>
          <cell r="B14708" t="str">
            <v>藏地阳光青海红枸杞</v>
          </cell>
          <cell r="C14708" t="str">
            <v>青海藏地生物科技有限公司</v>
          </cell>
          <cell r="D14708" t="str">
            <v>120g(15g*8袋)礼盒装</v>
          </cell>
        </row>
        <row r="14709">
          <cell r="A14709">
            <v>148893</v>
          </cell>
          <cell r="B14709" t="str">
            <v>三七粉</v>
          </cell>
          <cell r="C14709" t="str">
            <v>太极集团四川绵阳制药有限公司</v>
          </cell>
          <cell r="D14709" t="str">
            <v>78g*2瓶（特级）（太极牌）</v>
          </cell>
        </row>
        <row r="14710">
          <cell r="A14710">
            <v>148095</v>
          </cell>
          <cell r="B14710" t="str">
            <v>美力生牌液体钙软胶囊</v>
          </cell>
          <cell r="C14710" t="str">
            <v>美力生制药集团有限公司</v>
          </cell>
          <cell r="D14710" t="str">
            <v>1580mg×100粒/瓶</v>
          </cell>
        </row>
        <row r="14711">
          <cell r="A14711">
            <v>150583</v>
          </cell>
          <cell r="B14711" t="str">
            <v>敖东牌人参蜂王浆口服液</v>
          </cell>
          <cell r="C14711" t="str">
            <v>吉林敖东延边药业股份有限公司</v>
          </cell>
          <cell r="D14711" t="str">
            <v>10mlx10瓶</v>
          </cell>
        </row>
        <row r="14712">
          <cell r="A14712">
            <v>150077</v>
          </cell>
          <cell r="B14712" t="str">
            <v>薇诺娜舒缓控油洁面泡沫</v>
          </cell>
          <cell r="C14712" t="str">
            <v>云南贝泰妮生物科技集团股份有限公司  </v>
          </cell>
          <cell r="D14712" t="str">
            <v>150ml</v>
          </cell>
        </row>
        <row r="14713">
          <cell r="A14713">
            <v>150094</v>
          </cell>
          <cell r="B14713" t="str">
            <v>薇诺娜柔润保湿霜</v>
          </cell>
          <cell r="C14713" t="str">
            <v>云南贝泰妮生物科技集团股份有限公司  </v>
          </cell>
          <cell r="D14713" t="str">
            <v>80g</v>
          </cell>
        </row>
        <row r="14714">
          <cell r="A14714">
            <v>152724</v>
          </cell>
          <cell r="B14714" t="str">
            <v>治疗型静脉曲张袜</v>
          </cell>
          <cell r="C14714" t="str">
            <v>振德医疗用品股份有限公司</v>
          </cell>
          <cell r="D14714" t="str">
            <v>二级中压薄型短筒开口/中号/褐色</v>
          </cell>
        </row>
        <row r="14715">
          <cell r="A14715">
            <v>124622</v>
          </cell>
          <cell r="B14715" t="str">
            <v>山药破壁饮片</v>
          </cell>
          <cell r="C14715" t="str">
            <v>中山市中智中药饮片有限公司</v>
          </cell>
          <cell r="D14715" t="str">
            <v>1gx20袋</v>
          </cell>
        </row>
        <row r="14716">
          <cell r="A14716">
            <v>125447</v>
          </cell>
          <cell r="B14716" t="str">
            <v>欧姆龙血糖仪</v>
          </cell>
          <cell r="C14716" t="str">
            <v>达而泰(天津)实业有限公司</v>
          </cell>
          <cell r="D14716" t="str">
            <v>HGM-114</v>
          </cell>
        </row>
        <row r="14717">
          <cell r="A14717">
            <v>123891</v>
          </cell>
          <cell r="B14717" t="str">
            <v>胶体果胶铋胶囊</v>
          </cell>
          <cell r="C14717" t="str">
            <v>四川科伦药业股份有限公司</v>
          </cell>
          <cell r="D14717" t="str">
            <v>50mgx24粒</v>
          </cell>
        </row>
        <row r="14718">
          <cell r="A14718">
            <v>46297</v>
          </cell>
          <cell r="B14718" t="str">
            <v>川贝清肺糖浆</v>
          </cell>
          <cell r="C14718" t="str">
            <v>漳州片仔癀药业股份有限公司</v>
          </cell>
          <cell r="D14718" t="str">
            <v>120ml</v>
          </cell>
        </row>
        <row r="14719">
          <cell r="A14719">
            <v>152749</v>
          </cell>
          <cell r="B14719" t="str">
            <v>普通医用口罩（浅兰橡筋）</v>
          </cell>
          <cell r="C14719" t="str">
            <v>振德医疗用品股份有限公司</v>
          </cell>
          <cell r="D14719" t="str">
            <v>5只（17x18cm-3p）</v>
          </cell>
        </row>
        <row r="14720">
          <cell r="A14720">
            <v>151441</v>
          </cell>
          <cell r="B14720" t="str">
            <v>京儿钙颗粒</v>
          </cell>
          <cell r="C14720" t="str">
            <v>仙乐健康科技股份有限公司</v>
          </cell>
          <cell r="D14720" t="str">
            <v>2gx20袋</v>
          </cell>
        </row>
        <row r="14721">
          <cell r="A14721">
            <v>151519</v>
          </cell>
          <cell r="B14721" t="str">
            <v>理肤泉清痘净肤焕肤精华乳</v>
          </cell>
          <cell r="C14721" t="str">
            <v>欧莱雅(中国)有限公司</v>
          </cell>
          <cell r="D14721" t="str">
            <v>30ml</v>
          </cell>
        </row>
        <row r="14722">
          <cell r="A14722">
            <v>151932</v>
          </cell>
          <cell r="B14722" t="str">
            <v>川贝清肺糖浆</v>
          </cell>
          <cell r="C14722" t="str">
            <v>江西铜鼓仁和制药有限公司</v>
          </cell>
          <cell r="D14722" t="str">
            <v>100ML</v>
          </cell>
        </row>
        <row r="14723">
          <cell r="A14723">
            <v>152887</v>
          </cell>
          <cell r="B14723" t="str">
            <v>玉竹</v>
          </cell>
          <cell r="C14723" t="str">
            <v>康美药业股份有限公司</v>
          </cell>
          <cell r="D14723" t="str">
            <v>6gx20包</v>
          </cell>
        </row>
        <row r="14724">
          <cell r="A14724">
            <v>151981</v>
          </cell>
          <cell r="B14724" t="str">
            <v>维生素C咀嚼片</v>
          </cell>
          <cell r="C14724" t="str">
            <v>江西新赣江药业有限公司</v>
          </cell>
          <cell r="D14724" t="str">
            <v>0.1gx80片</v>
          </cell>
        </row>
        <row r="14725">
          <cell r="A14725">
            <v>151119</v>
          </cell>
          <cell r="B14725" t="str">
            <v>当归腹痛宁滴丸</v>
          </cell>
          <cell r="C14725" t="str">
            <v>兰州和盛堂制药股份有限公司</v>
          </cell>
          <cell r="D14725" t="str">
            <v>20mgx15粒x6袋</v>
          </cell>
        </row>
        <row r="14726">
          <cell r="A14726">
            <v>152868</v>
          </cell>
          <cell r="B14726" t="str">
            <v>苄达赖氨酸滴眼液</v>
          </cell>
          <cell r="C14726" t="str">
            <v>河北医科大学制药厂</v>
          </cell>
          <cell r="D14726" t="str">
            <v>5mL（8mL:40mg）</v>
          </cell>
        </row>
        <row r="14727">
          <cell r="A14727">
            <v>108240</v>
          </cell>
          <cell r="B14727" t="str">
            <v>维生素AD滴剂(胶囊剂）</v>
          </cell>
          <cell r="C14727" t="str">
            <v>国药控股星鲨制药(厦门)有限公司(原:厦门星鲨制药)</v>
          </cell>
          <cell r="D14727" t="str">
            <v>12粒x3板（维A1500，维D500）1岁以下</v>
          </cell>
        </row>
        <row r="14728">
          <cell r="A14728">
            <v>109513</v>
          </cell>
          <cell r="B14728" t="str">
            <v>碧浪洁护如新洗衣液</v>
          </cell>
          <cell r="C14728" t="str">
            <v>广州宝洁有限公司</v>
          </cell>
          <cell r="D14728" t="str">
            <v>2kg（清雅茉莉香型）</v>
          </cell>
        </row>
        <row r="14729">
          <cell r="A14729">
            <v>126510</v>
          </cell>
          <cell r="B14729" t="str">
            <v>薇姿净颜无瑕祛痘保湿柔肤水</v>
          </cell>
          <cell r="C14729" t="str">
            <v/>
          </cell>
          <cell r="D14729" t="str">
            <v>200ml</v>
          </cell>
        </row>
        <row r="14730">
          <cell r="A14730">
            <v>126116</v>
          </cell>
          <cell r="B14730" t="str">
            <v>葡萄糖注射液</v>
          </cell>
          <cell r="C14730" t="str">
            <v>湖北科伦药业有限公司(原湖北拓朋药业)</v>
          </cell>
          <cell r="D14730" t="str">
            <v>20ml:10gx50支(聚丙烯安瓿)</v>
          </cell>
        </row>
        <row r="14731">
          <cell r="A14731">
            <v>109142</v>
          </cell>
          <cell r="B14731" t="str">
            <v>制何首乌</v>
          </cell>
          <cell r="C14731" t="str">
            <v>其他生产厂家</v>
          </cell>
          <cell r="D14731" t="str">
            <v>正野山二级</v>
          </cell>
        </row>
        <row r="14732">
          <cell r="A14732">
            <v>151137</v>
          </cell>
          <cell r="B14732" t="str">
            <v>人工牛黄甲硝唑胶囊</v>
          </cell>
          <cell r="C14732" t="str">
            <v>哈药集团三精明水药业有限公司</v>
          </cell>
          <cell r="D14732" t="str">
            <v>10粒x3板</v>
          </cell>
        </row>
        <row r="14733">
          <cell r="A14733">
            <v>151437</v>
          </cell>
          <cell r="B14733" t="str">
            <v>地衣芽孢杆菌活菌胶囊</v>
          </cell>
          <cell r="C14733" t="str">
            <v>浙江京新药业股份有限公司</v>
          </cell>
          <cell r="D14733" t="str">
            <v>0.25gx6粒x3板</v>
          </cell>
        </row>
        <row r="14734">
          <cell r="A14734">
            <v>151075</v>
          </cell>
          <cell r="B14734" t="str">
            <v>菊花</v>
          </cell>
          <cell r="C14734" t="str">
            <v>太极集团四川绵阳制药有限公司</v>
          </cell>
          <cell r="D14734" t="str">
            <v>100g(杭菊、特级)</v>
          </cell>
        </row>
        <row r="14735">
          <cell r="A14735">
            <v>152527</v>
          </cell>
          <cell r="B14735" t="str">
            <v>片仔癀无暇晶透焕采洁面乳</v>
          </cell>
          <cell r="C14735" t="str">
            <v>福建片仔癀化妆品有限公司</v>
          </cell>
          <cell r="D14735" t="str">
            <v>100g</v>
          </cell>
        </row>
        <row r="14736">
          <cell r="A14736">
            <v>153881</v>
          </cell>
          <cell r="B14736" t="str">
            <v>猴耳环消炎颗粒</v>
          </cell>
          <cell r="C14736" t="str">
            <v>广州莱泰制药有限公司</v>
          </cell>
          <cell r="D14736" t="str">
            <v>5gx9袋</v>
          </cell>
        </row>
        <row r="14737">
          <cell r="A14737">
            <v>152921</v>
          </cell>
          <cell r="B14737" t="str">
            <v>赤小豆</v>
          </cell>
          <cell r="C14737" t="str">
            <v>康美药业股份有限公司</v>
          </cell>
          <cell r="D14737" t="str">
            <v>18gx20包</v>
          </cell>
        </row>
        <row r="14738">
          <cell r="A14738">
            <v>152931</v>
          </cell>
          <cell r="B14738" t="str">
            <v>迪美兰DHA藻油软糖</v>
          </cell>
          <cell r="C14738" t="str">
            <v>安士生物科技(中山)有限公司</v>
          </cell>
          <cell r="D14738" t="str">
            <v>33g(0.55gx60粒)</v>
          </cell>
        </row>
        <row r="14739">
          <cell r="A14739">
            <v>154150</v>
          </cell>
          <cell r="B14739" t="str">
            <v>枇杷蜂蜜</v>
          </cell>
          <cell r="C14739" t="str">
            <v>成都诚德生物科技有限公司</v>
          </cell>
          <cell r="D14739" t="str">
            <v>500g</v>
          </cell>
        </row>
        <row r="14740">
          <cell r="A14740">
            <v>154699</v>
          </cell>
          <cell r="B14740" t="str">
            <v>黄芪粉</v>
          </cell>
          <cell r="C14740" t="str">
            <v>太极集团四川绵阳制药有限公司</v>
          </cell>
          <cell r="D14740" t="str">
            <v>130g（优质）</v>
          </cell>
        </row>
        <row r="14741">
          <cell r="A14741">
            <v>154702</v>
          </cell>
          <cell r="B14741" t="str">
            <v>鸡内金粉</v>
          </cell>
          <cell r="C14741" t="str">
            <v>太极集团四川绵阳制药有限公司</v>
          </cell>
          <cell r="D14741" t="str">
            <v>150g（优质）
</v>
          </cell>
        </row>
        <row r="14742">
          <cell r="A14742">
            <v>152924</v>
          </cell>
          <cell r="B14742" t="str">
            <v>川芎</v>
          </cell>
          <cell r="C14742" t="str">
            <v>康美药业股份有限公司</v>
          </cell>
          <cell r="D14742" t="str">
            <v>9gx20包</v>
          </cell>
        </row>
        <row r="14743">
          <cell r="A14743">
            <v>154181</v>
          </cell>
          <cell r="B14743" t="str">
            <v>栀子</v>
          </cell>
          <cell r="C14743" t="str">
            <v>其他生产厂家</v>
          </cell>
          <cell r="D14743" t="str">
            <v>碎</v>
          </cell>
        </row>
        <row r="14744">
          <cell r="A14744">
            <v>154296</v>
          </cell>
          <cell r="B14744" t="str">
            <v>生理性海水鼻腔喷雾器</v>
          </cell>
          <cell r="C14744" t="str">
            <v>陕西佰傲再生医学有限公司</v>
          </cell>
          <cell r="D14744" t="str">
            <v>60mlPS(A)-01</v>
          </cell>
        </row>
        <row r="14745">
          <cell r="A14745">
            <v>153343</v>
          </cell>
          <cell r="B14745" t="str">
            <v>脑白金胶囊、口服液</v>
          </cell>
          <cell r="C14745" t="str">
            <v>珠海康奇有限公司</v>
          </cell>
          <cell r="D14745" t="str">
            <v>0.25gx10粒+250mlx1瓶</v>
          </cell>
        </row>
        <row r="14746">
          <cell r="A14746">
            <v>156706</v>
          </cell>
          <cell r="B14746" t="str">
            <v>姜草果仁</v>
          </cell>
          <cell r="C14746" t="str">
            <v>四川省中药饮片有限责任公司</v>
          </cell>
          <cell r="D14746" t="str">
            <v>姜汁制5g</v>
          </cell>
        </row>
        <row r="14747">
          <cell r="A14747">
            <v>155185</v>
          </cell>
          <cell r="B14747" t="str">
            <v>水蜜桃滋润润唇膏</v>
          </cell>
          <cell r="C14747" t="str">
            <v>汕头市莲娜姬护肤品有限公司</v>
          </cell>
          <cell r="D14747" t="str">
            <v>3.6g</v>
          </cell>
        </row>
        <row r="14748">
          <cell r="A14748">
            <v>155328</v>
          </cell>
          <cell r="B14748" t="str">
            <v>西洋参</v>
          </cell>
          <cell r="C14748" t="str">
            <v>广东乐陶陶药业股份有限公司</v>
          </cell>
          <cell r="D14748" t="str">
            <v>30g中片</v>
          </cell>
        </row>
        <row r="14749">
          <cell r="A14749">
            <v>155361</v>
          </cell>
          <cell r="B14749" t="str">
            <v>医用降温带</v>
          </cell>
          <cell r="C14749" t="str">
            <v>青岛楚天生物科技有限公司</v>
          </cell>
          <cell r="D14749" t="str">
            <v>JWD-E(儿童型)</v>
          </cell>
        </row>
        <row r="14750">
          <cell r="A14750">
            <v>157631</v>
          </cell>
          <cell r="B14750" t="str">
            <v>洋槐蜂蜜</v>
          </cell>
          <cell r="C14750" t="str">
            <v>成都你好植物科技有限公司</v>
          </cell>
          <cell r="D14750" t="str">
            <v>618g</v>
          </cell>
        </row>
        <row r="14751">
          <cell r="A14751">
            <v>157497</v>
          </cell>
          <cell r="B14751" t="str">
            <v>雪脂莲原蜜</v>
          </cell>
          <cell r="C14751" t="str">
            <v>上海森蜂园蜂业有限公司</v>
          </cell>
          <cell r="D14751" t="str">
            <v>500g</v>
          </cell>
        </row>
        <row r="14752">
          <cell r="A14752">
            <v>445</v>
          </cell>
          <cell r="B14752" t="str">
            <v>西地碘含片(华素片)</v>
          </cell>
          <cell r="C14752" t="str">
            <v>北京华素制药股份有限公司(原：北京四环医药)</v>
          </cell>
          <cell r="D14752" t="str">
            <v>1.5mgx12片x2板</v>
          </cell>
        </row>
        <row r="14753">
          <cell r="A14753">
            <v>110323</v>
          </cell>
          <cell r="B14753" t="str">
            <v>硫酸羟氯喹片</v>
          </cell>
          <cell r="C14753" t="str">
            <v>Sanofi-Synthelabo Ltd.（英国）</v>
          </cell>
          <cell r="D14753" t="str">
            <v>0.2gx10片</v>
          </cell>
        </row>
        <row r="14754">
          <cell r="A14754">
            <v>126913</v>
          </cell>
          <cell r="B14754" t="str">
            <v>惠氏爱儿乐妈妈</v>
          </cell>
          <cell r="C14754" t="str">
            <v/>
          </cell>
          <cell r="D14754" t="str">
            <v>900g</v>
          </cell>
        </row>
        <row r="14755">
          <cell r="A14755">
            <v>135278</v>
          </cell>
          <cell r="B14755" t="str">
            <v>颈康胶囊</v>
          </cell>
          <cell r="C14755" t="str">
            <v>吉林省大峻药业股份有限公司</v>
          </cell>
          <cell r="D14755" t="str">
            <v>0.3g*12粒*2板</v>
          </cell>
        </row>
        <row r="14756">
          <cell r="A14756">
            <v>132054</v>
          </cell>
          <cell r="B14756" t="str">
            <v>虎杖</v>
          </cell>
          <cell r="C14756" t="str">
            <v>其他生产厂家</v>
          </cell>
          <cell r="D14756" t="str">
            <v>10g片</v>
          </cell>
        </row>
        <row r="14757">
          <cell r="A14757">
            <v>157607</v>
          </cell>
          <cell r="B14757" t="str">
            <v>维生素C软糖</v>
          </cell>
          <cell r="C14757" t="str">
            <v>仙乐健康科技股份有限公司</v>
          </cell>
          <cell r="D14757" t="str">
            <v>150g（2.5gx60粒）</v>
          </cell>
        </row>
        <row r="14758">
          <cell r="A14758">
            <v>157622</v>
          </cell>
          <cell r="B14758" t="str">
            <v>雅漾活泉恒润保湿精华乳</v>
          </cell>
          <cell r="C14758" t="str">
            <v>法国皮尔法伯雅漾护肤化妆品研制公司</v>
          </cell>
          <cell r="D14758" t="str">
            <v>30ml</v>
          </cell>
        </row>
        <row r="14759">
          <cell r="A14759">
            <v>157840</v>
          </cell>
          <cell r="B14759" t="str">
            <v>珍珠粉</v>
          </cell>
          <cell r="C14759" t="str">
            <v>海南京润珍珠生物技术有限公司</v>
          </cell>
          <cell r="D14759" t="str">
            <v>0.3gx12瓶</v>
          </cell>
        </row>
        <row r="14760">
          <cell r="A14760">
            <v>158760</v>
          </cell>
          <cell r="B14760" t="str">
            <v>康维他麦卢卡花蜂蜜</v>
          </cell>
          <cell r="C14760" t="str">
            <v>COMVITA NEW ZEALAND LTD</v>
          </cell>
          <cell r="D14760" t="str">
            <v>500g(10+)</v>
          </cell>
        </row>
        <row r="14761">
          <cell r="A14761">
            <v>157491</v>
          </cell>
          <cell r="B14761" t="str">
            <v>洋槐蜂蜜</v>
          </cell>
          <cell r="C14761" t="str">
            <v>上海森蜂园蜂业有限公司</v>
          </cell>
          <cell r="D14761" t="str">
            <v>450g</v>
          </cell>
        </row>
        <row r="14762">
          <cell r="A14762">
            <v>158660</v>
          </cell>
          <cell r="B14762" t="str">
            <v>健安喜玛咖胶囊</v>
          </cell>
          <cell r="C14762" t="str">
            <v>健安喜（上海）贸易有限公司</v>
          </cell>
          <cell r="D14762" t="str">
            <v>75.2g(0.752gx100粒)</v>
          </cell>
        </row>
        <row r="14763">
          <cell r="A14763">
            <v>158671</v>
          </cell>
          <cell r="B14763" t="str">
            <v>澳琳达蛋白质粉</v>
          </cell>
          <cell r="C14763" t="str">
            <v>上海澳琳达健康食品有限公司</v>
          </cell>
          <cell r="D14763" t="str">
            <v>150gx2罐礼盒装</v>
          </cell>
        </row>
        <row r="14764">
          <cell r="A14764">
            <v>157256</v>
          </cell>
          <cell r="B14764" t="str">
            <v>红花龙胆</v>
          </cell>
          <cell r="C14764" t="str">
            <v>贵州秦泰药业有限公司</v>
          </cell>
          <cell r="D14764" t="str">
            <v>短段、5g</v>
          </cell>
        </row>
        <row r="14765">
          <cell r="A14765">
            <v>156992</v>
          </cell>
          <cell r="B14765" t="str">
            <v>曼秀雷敦花语舒缓润手霜-玫瑰味</v>
          </cell>
          <cell r="C14765" t="str">
            <v>曼秀雷敦(中国)药业有限公司</v>
          </cell>
          <cell r="D14765" t="str">
            <v>50g</v>
          </cell>
        </row>
        <row r="14766">
          <cell r="A14766">
            <v>157969</v>
          </cell>
          <cell r="B14766" t="str">
            <v>百合固金颗粒</v>
          </cell>
          <cell r="C14766" t="str">
            <v>迪沙药业集团有限公司</v>
          </cell>
          <cell r="D14766" t="str">
            <v>9gx6袋</v>
          </cell>
        </row>
        <row r="14767">
          <cell r="A14767">
            <v>157045</v>
          </cell>
          <cell r="B14767" t="str">
            <v>九畅植物混合饮料</v>
          </cell>
          <cell r="C14767" t="str">
            <v>韩国BIONUTRIGENCO.LTD</v>
          </cell>
          <cell r="D14767" t="str">
            <v>99ml</v>
          </cell>
        </row>
        <row r="14768">
          <cell r="A14768">
            <v>157109</v>
          </cell>
          <cell r="B14768" t="str">
            <v>小儿氨酚黄那敏颗粒</v>
          </cell>
          <cell r="C14768" t="str">
            <v>四川恩威制药有限公司</v>
          </cell>
          <cell r="D14768" t="str">
            <v>24袋</v>
          </cell>
        </row>
        <row r="14769">
          <cell r="A14769">
            <v>159221</v>
          </cell>
          <cell r="B14769" t="str">
            <v>膝部专用护具</v>
          </cell>
          <cell r="C14769" t="str">
            <v>日本兴和株式会社</v>
          </cell>
          <cell r="D14769" t="str">
            <v>小号31-34CM</v>
          </cell>
        </row>
        <row r="14770">
          <cell r="A14770">
            <v>126273</v>
          </cell>
          <cell r="B14770" t="str">
            <v>曲咪新乳膏</v>
          </cell>
          <cell r="C14770" t="str">
            <v>广东华润顺峰药业有限公司</v>
          </cell>
          <cell r="D14770" t="str">
            <v>20g</v>
          </cell>
        </row>
        <row r="14771">
          <cell r="A14771">
            <v>126620</v>
          </cell>
          <cell r="B14771" t="str">
            <v>合生元超级金装婴儿配方奶粉1段（0-12个月）</v>
          </cell>
          <cell r="C14771" t="str">
            <v>广州市合生元生物制品有限公司</v>
          </cell>
          <cell r="D14771" t="str">
            <v>900g</v>
          </cell>
        </row>
        <row r="14772">
          <cell r="A14772">
            <v>126622</v>
          </cell>
          <cell r="B14772" t="str">
            <v>合生元超级金装较大婴儿配方奶粉2段（6-18个月）</v>
          </cell>
          <cell r="C14772" t="str">
            <v>广州市合生元生物制品有限公司</v>
          </cell>
          <cell r="D14772" t="str">
            <v>900g</v>
          </cell>
        </row>
        <row r="14773">
          <cell r="A14773">
            <v>126187</v>
          </cell>
          <cell r="B14773" t="str">
            <v>赖氨酸维B12颗粒</v>
          </cell>
          <cell r="C14773" t="str">
            <v>湖南方盛制药股份有限公司(原:湖南方盛制药有限公司)</v>
          </cell>
          <cell r="D14773" t="str">
            <v>10gx14袋</v>
          </cell>
        </row>
        <row r="14774">
          <cell r="A14774">
            <v>135243</v>
          </cell>
          <cell r="B14774" t="str">
            <v>罗汉果止咳片</v>
          </cell>
          <cell r="C14774" t="str">
            <v>广西方略药业集团有限公司</v>
          </cell>
          <cell r="D14774" t="str">
            <v>0.36x40片薄膜衣</v>
          </cell>
        </row>
        <row r="14775">
          <cell r="A14775">
            <v>135135</v>
          </cell>
          <cell r="B14775" t="str">
            <v>替米沙坦片</v>
          </cell>
          <cell r="C14775" t="str">
            <v>郑州韩都药业集团有限公司</v>
          </cell>
          <cell r="D14775" t="str">
            <v>40mg*24片</v>
          </cell>
        </row>
        <row r="14776">
          <cell r="A14776">
            <v>135140</v>
          </cell>
          <cell r="B14776" t="str">
            <v>安易血糖仪套装</v>
          </cell>
          <cell r="C14776" t="str">
            <v>长沙三诺生物传感技术有限公司</v>
          </cell>
          <cell r="D14776" t="str">
            <v>安易血糖仪+50片试条</v>
          </cell>
        </row>
        <row r="14777">
          <cell r="A14777">
            <v>136780</v>
          </cell>
          <cell r="B14777" t="str">
            <v>三和堂牌西洋参含片</v>
          </cell>
          <cell r="C14777" t="str">
            <v>福建省幸福生物科技有限公司</v>
          </cell>
          <cell r="D14777" t="str">
            <v>1.25gx12片x12盒礼盒装</v>
          </cell>
        </row>
        <row r="14778">
          <cell r="A14778">
            <v>159505</v>
          </cell>
          <cell r="B14778" t="str">
            <v>维生素C软糖</v>
          </cell>
          <cell r="C14778" t="str">
            <v>仙乐健康科技股份有限公司</v>
          </cell>
          <cell r="D14778" t="str">
            <v>30g（2.5gx12粒）</v>
          </cell>
        </row>
        <row r="14779">
          <cell r="A14779">
            <v>159382</v>
          </cell>
          <cell r="B14779" t="str">
            <v>葛根粉</v>
          </cell>
          <cell r="C14779" t="str">
            <v>云南晟招制药有限公司</v>
          </cell>
          <cell r="D14779" t="str">
            <v>3gx30袋</v>
          </cell>
        </row>
        <row r="14780">
          <cell r="A14780">
            <v>159517</v>
          </cell>
          <cell r="B14780" t="str">
            <v>共轭亚油酸绿茶肉碱软胶囊</v>
          </cell>
          <cell r="C14780" t="str">
            <v>威海百合生物技术股份有限公司</v>
          </cell>
          <cell r="D14780" t="str">
            <v>750mgx60粒</v>
          </cell>
        </row>
        <row r="14781">
          <cell r="A14781">
            <v>159020</v>
          </cell>
          <cell r="B14781" t="str">
            <v>痔速宁片</v>
          </cell>
          <cell r="C14781" t="str">
            <v>江西药都仁和制药有限公司</v>
          </cell>
          <cell r="D14781" t="str">
            <v>0.31gx15片x2板（薄膜衣片）</v>
          </cell>
        </row>
        <row r="14782">
          <cell r="A14782">
            <v>159565</v>
          </cell>
          <cell r="B14782" t="str">
            <v>芪枣健胃茶</v>
          </cell>
          <cell r="C14782" t="str">
            <v>厦门特伦生物药业有限公司</v>
          </cell>
          <cell r="D14782" t="str">
            <v>5gx8袋</v>
          </cell>
        </row>
        <row r="14783">
          <cell r="A14783">
            <v>160399</v>
          </cell>
          <cell r="B14783" t="str">
            <v>浙贝母粉</v>
          </cell>
          <cell r="C14783" t="str">
            <v>太极集团四川绵阳制药有限公司</v>
          </cell>
          <cell r="D14783" t="str">
            <v>130g（优质细粉）</v>
          </cell>
        </row>
        <row r="14784">
          <cell r="A14784">
            <v>160638</v>
          </cell>
          <cell r="B14784" t="str">
            <v>复方感冒灵片</v>
          </cell>
          <cell r="C14784" t="str">
            <v>广东一力集团制药股份有限公司(广东一力集团制药有限公司)</v>
          </cell>
          <cell r="D14784" t="str">
            <v>0.23gx60片(薄膜衣)</v>
          </cell>
        </row>
        <row r="14785">
          <cell r="A14785">
            <v>158950</v>
          </cell>
          <cell r="B14785" t="str">
            <v>妇科专用棉巾</v>
          </cell>
          <cell r="C14785" t="str">
            <v>湖南千金卫生用品股份有限公司</v>
          </cell>
          <cell r="D14785" t="str">
            <v>240超薄中量型（10片）</v>
          </cell>
        </row>
        <row r="14786">
          <cell r="A14786">
            <v>159214</v>
          </cell>
          <cell r="B14786" t="str">
            <v>复方板蓝根颗粒</v>
          </cell>
          <cell r="C14786" t="str">
            <v>四川光大制药有限公司</v>
          </cell>
          <cell r="D14786" t="str">
            <v>15gx20袋</v>
          </cell>
        </row>
        <row r="14787">
          <cell r="A14787">
            <v>161933</v>
          </cell>
          <cell r="B14787" t="str">
            <v>大山楂丸</v>
          </cell>
          <cell r="C14787" t="str">
            <v>山西振东开元制药有限公司</v>
          </cell>
          <cell r="D14787" t="str">
            <v>9gx10丸（大蜜丸）</v>
          </cell>
        </row>
        <row r="14788">
          <cell r="A14788">
            <v>161990</v>
          </cell>
          <cell r="B14788" t="str">
            <v>天然维生素E软胶囊+维生素C咀嚼片</v>
          </cell>
          <cell r="C14788" t="str">
            <v>汤臣倍健股份有限公司</v>
          </cell>
          <cell r="D14788" t="str">
            <v>76.5g(22.5gx1瓶+54gx1瓶）（橘子味）</v>
          </cell>
        </row>
        <row r="14789">
          <cell r="A14789">
            <v>162510</v>
          </cell>
          <cell r="B14789" t="str">
            <v>富马酸福莫特罗粉吸入剂</v>
          </cell>
          <cell r="C14789" t="str">
            <v>正大天晴药业集团股份有限公司</v>
          </cell>
          <cell r="D14789" t="str">
            <v>12ugx24粒</v>
          </cell>
        </row>
        <row r="14790">
          <cell r="A14790">
            <v>129717</v>
          </cell>
          <cell r="B14790" t="str">
            <v>冰王脚臭净喷剂</v>
          </cell>
          <cell r="C14790" t="str">
            <v>平舆冰王生物工程有限公司</v>
          </cell>
          <cell r="D14790" t="str">
            <v>80ml</v>
          </cell>
        </row>
        <row r="14791">
          <cell r="A14791">
            <v>128898</v>
          </cell>
          <cell r="B14791" t="str">
            <v>紫草护肤精华液</v>
          </cell>
          <cell r="C14791" t="str">
            <v>南阳市森源生物技术开发有限责任公司</v>
          </cell>
          <cell r="D14791" t="str">
            <v>20ml</v>
          </cell>
        </row>
        <row r="14792">
          <cell r="A14792">
            <v>128905</v>
          </cell>
          <cell r="B14792" t="str">
            <v>倍爱牌大豆乳清蛋白粉</v>
          </cell>
          <cell r="C14792" t="str">
            <v>深圳纽斯康生物工程有限公司</v>
          </cell>
          <cell r="D14792" t="str">
            <v>350g</v>
          </cell>
        </row>
        <row r="14793">
          <cell r="A14793">
            <v>127980</v>
          </cell>
          <cell r="B14793" t="str">
            <v>维妥立牌葡萄籽芦荟软胶囊(千林)</v>
          </cell>
          <cell r="C14793" t="str">
            <v>仙乐健康科技股份有限公司</v>
          </cell>
          <cell r="D14793" t="str">
            <v>24g(0.4gx60粒)</v>
          </cell>
        </row>
        <row r="14794">
          <cell r="A14794">
            <v>136673</v>
          </cell>
          <cell r="B14794" t="str">
            <v>玛咖片</v>
          </cell>
          <cell r="C14794" t="str">
            <v>香格里拉市天丽斯生物科技发展有限公司（原：香格里拉县天丽斯生物科技发展有限公司）</v>
          </cell>
          <cell r="D14794" t="str">
            <v>25g(0.5gx50片)</v>
          </cell>
        </row>
        <row r="14795">
          <cell r="A14795">
            <v>135479</v>
          </cell>
          <cell r="B14795" t="str">
            <v>肠舒止泻胶囊</v>
          </cell>
          <cell r="C14795" t="str">
            <v>云南滇中药业有限公司</v>
          </cell>
          <cell r="D14795" t="str">
            <v>0.4g*36粒</v>
          </cell>
        </row>
        <row r="14796">
          <cell r="A14796">
            <v>135887</v>
          </cell>
          <cell r="B14796" t="str">
            <v>煅紫石英</v>
          </cell>
          <cell r="C14796" t="str">
            <v>其他生产厂家</v>
          </cell>
          <cell r="D14796" t="str">
            <v>煅淬</v>
          </cell>
        </row>
        <row r="14797">
          <cell r="A14797">
            <v>136077</v>
          </cell>
          <cell r="B14797" t="str">
            <v>盐补骨脂</v>
          </cell>
          <cell r="C14797" t="str">
            <v>其他生产厂家</v>
          </cell>
          <cell r="D14797" t="str">
            <v>盐水炙</v>
          </cell>
        </row>
        <row r="14798">
          <cell r="A14798">
            <v>136148</v>
          </cell>
          <cell r="B14798" t="str">
            <v>麝香心脑乐胶囊</v>
          </cell>
          <cell r="C14798" t="str">
            <v>吉林省大峻药业股份有限公司</v>
          </cell>
          <cell r="D14798" t="str">
            <v>0.4gx15粒x3板</v>
          </cell>
        </row>
        <row r="14799">
          <cell r="A14799">
            <v>162201</v>
          </cell>
          <cell r="B14799" t="str">
            <v>血糖试纸</v>
          </cell>
          <cell r="C14799" t="str">
            <v>德国 Roche Diagnostics GmbH</v>
          </cell>
          <cell r="D14799" t="str">
            <v>100片(活力型)</v>
          </cell>
        </row>
        <row r="14800">
          <cell r="A14800">
            <v>162307</v>
          </cell>
          <cell r="B14800" t="str">
            <v>当归粉</v>
          </cell>
          <cell r="C14800" t="str">
            <v>云南养尊堂生物科技有限公司  </v>
          </cell>
          <cell r="D14800" t="str">
            <v>2gx30袋（直接口服）</v>
          </cell>
        </row>
        <row r="14801">
          <cell r="A14801">
            <v>162239</v>
          </cell>
          <cell r="B14801" t="str">
            <v>核桃芝麻黑豆粉</v>
          </cell>
          <cell r="C14801" t="str">
            <v>江西天方实业有限公司</v>
          </cell>
          <cell r="D14801" t="str">
            <v>375g(25gx15袋)</v>
          </cell>
        </row>
        <row r="14802">
          <cell r="A14802">
            <v>161476</v>
          </cell>
          <cell r="B14802" t="str">
            <v>冬瓜皮</v>
          </cell>
          <cell r="C14802" t="str">
            <v>康美药业股份有限公司</v>
          </cell>
          <cell r="D14802" t="str">
            <v>15gx20包</v>
          </cell>
        </row>
        <row r="14803">
          <cell r="A14803">
            <v>162012</v>
          </cell>
          <cell r="B14803" t="str">
            <v>多种维生素矿物质片（成人）+B族维生素片</v>
          </cell>
          <cell r="C14803" t="str">
            <v>汤臣倍健股份有限公司</v>
          </cell>
          <cell r="D14803" t="str">
            <v>76.5g（54gx1瓶+22.5gx1瓶）</v>
          </cell>
        </row>
        <row r="14804">
          <cell r="A14804">
            <v>162304</v>
          </cell>
          <cell r="B14804" t="str">
            <v>黄芪粉</v>
          </cell>
          <cell r="C14804" t="str">
            <v>云南养尊堂生物科技有限公司  </v>
          </cell>
          <cell r="D14804" t="str">
            <v>3gx30袋（直接口服）</v>
          </cell>
        </row>
        <row r="14805">
          <cell r="A14805">
            <v>161786</v>
          </cell>
          <cell r="B14805" t="str">
            <v>国林牌枸杞蜂蜜</v>
          </cell>
          <cell r="C14805" t="str">
            <v>江西蜂之屋蜂业有限公司</v>
          </cell>
          <cell r="D14805" t="str">
            <v>250g(椴树）</v>
          </cell>
        </row>
        <row r="14806">
          <cell r="A14806">
            <v>161712</v>
          </cell>
          <cell r="B14806" t="str">
            <v>时科兰脱毛膏+修护液</v>
          </cell>
          <cell r="C14806" t="str">
            <v>广州市卡美奥化妆品有限公司</v>
          </cell>
          <cell r="D14806" t="str">
            <v>脱毛膏60g+修复液60ml</v>
          </cell>
        </row>
        <row r="14807">
          <cell r="A14807">
            <v>161590</v>
          </cell>
          <cell r="B14807" t="str">
            <v>医用冷敷眼罩</v>
          </cell>
          <cell r="C14807" t="str">
            <v>四川省乐至贵均卫生材料有限公司</v>
          </cell>
          <cell r="D14807" t="str">
            <v>19cmx6.5cmx6贴（近视型）</v>
          </cell>
        </row>
        <row r="14808">
          <cell r="A14808">
            <v>161785</v>
          </cell>
          <cell r="B14808" t="str">
            <v>国林牌枸杞蜂蜜</v>
          </cell>
          <cell r="C14808" t="str">
            <v>江西蜂之屋蜂业有限公司</v>
          </cell>
          <cell r="D14808" t="str">
            <v>500g（250gx2瓶）（洋槐）</v>
          </cell>
        </row>
        <row r="14809">
          <cell r="A14809">
            <v>161179</v>
          </cell>
          <cell r="B14809" t="str">
            <v>盐益智仁</v>
          </cell>
          <cell r="C14809" t="str">
            <v>其他生产厂家</v>
          </cell>
          <cell r="D14809" t="str">
            <v>盐炙</v>
          </cell>
        </row>
        <row r="14810">
          <cell r="A14810">
            <v>162736</v>
          </cell>
          <cell r="B14810" t="str">
            <v>玉竹</v>
          </cell>
          <cell r="C14810" t="str">
            <v>其他生产厂家</v>
          </cell>
          <cell r="D14810" t="str">
            <v>段</v>
          </cell>
        </row>
        <row r="14811">
          <cell r="A14811">
            <v>112466</v>
          </cell>
          <cell r="B14811" t="str">
            <v>复方血栓通片</v>
          </cell>
          <cell r="C14811" t="str">
            <v>扬州中惠制药有限公司</v>
          </cell>
          <cell r="D14811" t="str">
            <v>0.4gx36片</v>
          </cell>
        </row>
        <row r="14812">
          <cell r="A14812">
            <v>113685</v>
          </cell>
          <cell r="B14812" t="str">
            <v>维生素C咀嚼片(汤臣倍健)</v>
          </cell>
          <cell r="C14812" t="str">
            <v>汤臣倍健股份有限公司</v>
          </cell>
          <cell r="D14812" t="str">
            <v>1gx60片</v>
          </cell>
        </row>
        <row r="14813">
          <cell r="A14813">
            <v>113772</v>
          </cell>
          <cell r="B14813" t="str">
            <v>复方雪莲胶囊</v>
          </cell>
          <cell r="C14813" t="str">
            <v>国药集团新疆制药有限公司</v>
          </cell>
          <cell r="D14813" t="str">
            <v>0.3gx12粒</v>
          </cell>
        </row>
        <row r="14814">
          <cell r="A14814">
            <v>112468</v>
          </cell>
          <cell r="B14814" t="str">
            <v>孕安综合营养片(原孕安多维复合营养片)</v>
          </cell>
          <cell r="C14814" t="str">
            <v>美国NATURE'S BOUNTY INC</v>
          </cell>
          <cell r="D14814" t="str">
            <v>64.8g(1.08gx60片)</v>
          </cell>
        </row>
        <row r="14815">
          <cell r="A14815">
            <v>129947</v>
          </cell>
          <cell r="B14815" t="str">
            <v>养生堂牌天然β-胡萝卜素软胶囊</v>
          </cell>
          <cell r="C14815" t="str">
            <v>养生堂药业有限公司</v>
          </cell>
          <cell r="D14815" t="str">
            <v>54g(450mgx120粒)</v>
          </cell>
        </row>
        <row r="14816">
          <cell r="A14816">
            <v>130135</v>
          </cell>
          <cell r="B14816" t="str">
            <v>维妥立R盾欣软胶囊（千林）</v>
          </cell>
          <cell r="C14816" t="str">
            <v>仙乐健康科技股份有限公司</v>
          </cell>
          <cell r="D14816" t="str">
            <v>22.5g（250mgx90粒）</v>
          </cell>
        </row>
        <row r="14817">
          <cell r="A14817">
            <v>130201</v>
          </cell>
          <cell r="B14817" t="str">
            <v>汤臣倍健珍珠粉维生素CE胶囊</v>
          </cell>
          <cell r="C14817" t="str">
            <v>汤臣倍健股份有限公司</v>
          </cell>
          <cell r="D14817" t="str">
            <v>30g(0.5gx60粒)</v>
          </cell>
        </row>
        <row r="14818">
          <cell r="A14818">
            <v>129812</v>
          </cell>
          <cell r="B14818" t="str">
            <v>二十五味驴血丸</v>
          </cell>
          <cell r="C14818" t="str">
            <v>西藏昌都光宇利民药业有限责任公司</v>
          </cell>
          <cell r="D14818" t="str">
            <v>0.25gx20丸</v>
          </cell>
        </row>
        <row r="14819">
          <cell r="A14819">
            <v>135478</v>
          </cell>
          <cell r="B14819" t="str">
            <v>一扫光药膏</v>
          </cell>
          <cell r="C14819" t="str">
            <v>长春新安药业有限公司</v>
          </cell>
          <cell r="D14819" t="str">
            <v>30g</v>
          </cell>
        </row>
        <row r="14820">
          <cell r="A14820">
            <v>135471</v>
          </cell>
          <cell r="B14820" t="str">
            <v>全天麻胶囊</v>
          </cell>
          <cell r="C14820" t="str">
            <v>贵州盛世龙方制药股份有限公司</v>
          </cell>
          <cell r="D14820" t="str">
            <v>0.5g*60粒</v>
          </cell>
        </row>
        <row r="14821">
          <cell r="A14821">
            <v>136524</v>
          </cell>
          <cell r="B14821" t="str">
            <v>本草祛痘精华液</v>
          </cell>
          <cell r="C14821" t="str">
            <v>北京华风时代化妆品有限公司</v>
          </cell>
          <cell r="D14821" t="str">
            <v>50ml</v>
          </cell>
        </row>
        <row r="14822">
          <cell r="A14822">
            <v>138578</v>
          </cell>
          <cell r="B14822" t="str">
            <v>玉屏风口服液</v>
          </cell>
          <cell r="C14822" t="str">
            <v>河南金鸿堂制药有限公司(原河南明康制药)</v>
          </cell>
          <cell r="D14822" t="str">
            <v>10ml*12支</v>
          </cell>
        </row>
        <row r="14823">
          <cell r="A14823">
            <v>162785</v>
          </cell>
          <cell r="B14823" t="str">
            <v>玫瑰花</v>
          </cell>
          <cell r="C14823" t="str">
            <v>江西致和堂中药饮片有限公司</v>
          </cell>
          <cell r="D14823" t="str">
            <v>50g（金边）</v>
          </cell>
        </row>
        <row r="14824">
          <cell r="A14824">
            <v>163562</v>
          </cell>
          <cell r="B14824" t="str">
            <v>消癌平片</v>
          </cell>
          <cell r="C14824" t="str">
            <v>通化金马药业集团股份有限公司</v>
          </cell>
          <cell r="D14824" t="str">
            <v>0.32gx18片x8板（薄膜衣片）</v>
          </cell>
        </row>
        <row r="14825">
          <cell r="A14825">
            <v>164502</v>
          </cell>
          <cell r="B14825" t="str">
            <v>医用护理垫</v>
          </cell>
          <cell r="C14825" t="str">
            <v>上海月月舒妇女用品有限公司</v>
          </cell>
          <cell r="D14825" t="str">
            <v>33cmx15.5cmx8片</v>
          </cell>
        </row>
        <row r="14826">
          <cell r="A14826">
            <v>166330</v>
          </cell>
          <cell r="B14826" t="str">
            <v>老顽铍湿养康抑菌软膏</v>
          </cell>
          <cell r="C14826" t="str">
            <v>武汉老顽通生物科技有限公司</v>
          </cell>
          <cell r="D14826" t="str">
            <v>15g</v>
          </cell>
        </row>
        <row r="14827">
          <cell r="A14827">
            <v>162784</v>
          </cell>
          <cell r="B14827" t="str">
            <v>荷叶茶</v>
          </cell>
          <cell r="C14827" t="str">
            <v>江西致和堂中药饮片有限公司</v>
          </cell>
          <cell r="D14827" t="str">
            <v>100g</v>
          </cell>
        </row>
        <row r="14828">
          <cell r="A14828">
            <v>163023</v>
          </cell>
          <cell r="B14828" t="str">
            <v>大枣红糖</v>
          </cell>
          <cell r="C14828" t="str">
            <v>江西林丰药业有限公司</v>
          </cell>
          <cell r="D14828" t="str">
            <v>300g</v>
          </cell>
        </row>
        <row r="14829">
          <cell r="A14829">
            <v>164802</v>
          </cell>
          <cell r="B14829" t="str">
            <v>万特力护腰部专用护具</v>
          </cell>
          <cell r="C14829" t="str">
            <v>日本兴和株式会社</v>
          </cell>
          <cell r="D14829" t="str">
            <v>普通（65-85CM）（强化加压型）</v>
          </cell>
        </row>
        <row r="14830">
          <cell r="A14830">
            <v>162738</v>
          </cell>
          <cell r="B14830" t="str">
            <v>炒王不留行</v>
          </cell>
          <cell r="C14830" t="str">
            <v>其他生产厂家</v>
          </cell>
          <cell r="D14830" t="str">
            <v>清炒</v>
          </cell>
        </row>
        <row r="14831">
          <cell r="A14831">
            <v>165673</v>
          </cell>
          <cell r="B14831" t="str">
            <v>洛施花舍玫瑰茶</v>
          </cell>
          <cell r="C14831" t="str">
            <v>广东洛施食品有限公司</v>
          </cell>
          <cell r="D14831" t="str">
            <v>15g（花类代用茶）</v>
          </cell>
        </row>
        <row r="14832">
          <cell r="A14832">
            <v>165436</v>
          </cell>
          <cell r="B14832" t="str">
            <v>便携式超声雾化器</v>
          </cell>
          <cell r="C14832" t="str">
            <v>深圳来福士医疗器械有限公司</v>
          </cell>
          <cell r="D14832" t="str">
            <v>miniAir360</v>
          </cell>
        </row>
        <row r="14833">
          <cell r="A14833">
            <v>165058</v>
          </cell>
          <cell r="B14833" t="str">
            <v>红豆蔻</v>
          </cell>
          <cell r="C14833" t="str">
            <v>其他生产厂家</v>
          </cell>
          <cell r="D14833" t="str">
            <v>净制</v>
          </cell>
        </row>
        <row r="14834">
          <cell r="A14834">
            <v>166345</v>
          </cell>
          <cell r="B14834" t="str">
            <v>天麻超细粉</v>
          </cell>
          <cell r="C14834" t="str">
            <v>云南养尊堂生物科技有限公司  </v>
          </cell>
          <cell r="D14834" t="str">
            <v>3克x30袋(直接口服）</v>
          </cell>
        </row>
        <row r="14835">
          <cell r="A14835">
            <v>112597</v>
          </cell>
          <cell r="B14835" t="str">
            <v>鹿茸</v>
          </cell>
          <cell r="C14835" t="str">
            <v>其他生产厂家</v>
          </cell>
          <cell r="D14835" t="str">
            <v>白片二级</v>
          </cell>
        </row>
        <row r="14836">
          <cell r="A14836">
            <v>115211</v>
          </cell>
          <cell r="B14836" t="str">
            <v>薄荷</v>
          </cell>
          <cell r="C14836" t="str">
            <v>太极集团四川绵阳制药有限公司</v>
          </cell>
          <cell r="D14836" t="str">
            <v>优质30g（太极牌）</v>
          </cell>
        </row>
        <row r="14837">
          <cell r="A14837">
            <v>115421</v>
          </cell>
          <cell r="B14837" t="str">
            <v>硫酸沙丁胺醇吸入气雾剂</v>
          </cell>
          <cell r="C14837" t="str">
            <v>山东京卫制药有限公司</v>
          </cell>
          <cell r="D14837" t="str">
            <v>200揿（100ug/揿沙丁胺醇）</v>
          </cell>
        </row>
        <row r="14838">
          <cell r="A14838">
            <v>128926</v>
          </cell>
          <cell r="B14838" t="str">
            <v>倍爱牌钙镁片</v>
          </cell>
          <cell r="C14838" t="str">
            <v>深圳纽斯康生物工程有限公司</v>
          </cell>
          <cell r="D14838" t="str">
            <v>1000mgx100片</v>
          </cell>
        </row>
        <row r="14839">
          <cell r="A14839">
            <v>137819</v>
          </cell>
          <cell r="B14839" t="str">
            <v>斯特凡教授荔枝蜂蜜</v>
          </cell>
          <cell r="C14839" t="str">
            <v>HONEY POLYPLUS CO.,LTD.</v>
          </cell>
          <cell r="D14839" t="str">
            <v>1000g/瓶</v>
          </cell>
        </row>
        <row r="14840">
          <cell r="A14840">
            <v>139198</v>
          </cell>
          <cell r="B14840" t="str">
            <v>冰王烧烫膏</v>
          </cell>
          <cell r="C14840" t="str">
            <v>平舆冰王生物工程有限公司</v>
          </cell>
          <cell r="D14840" t="str">
            <v>30g</v>
          </cell>
        </row>
        <row r="14841">
          <cell r="A14841">
            <v>137302</v>
          </cell>
          <cell r="B14841" t="str">
            <v>妇科调经片</v>
          </cell>
          <cell r="C14841" t="str">
            <v>吉林万通药业集团梅河药业股份有限公司(吉林涌源药业)</v>
          </cell>
          <cell r="D14841" t="str">
            <v>0.32gx12片x4板</v>
          </cell>
        </row>
        <row r="14842">
          <cell r="A14842">
            <v>166619</v>
          </cell>
          <cell r="B14842" t="str">
            <v>医用护理口罩</v>
          </cell>
          <cell r="C14842" t="str">
            <v>稳健医疗（黄冈）有限公司</v>
          </cell>
          <cell r="D14842" t="str">
            <v>10只糖果袋灭菌长方形挂耳型17.5cmx9cm-4P</v>
          </cell>
        </row>
        <row r="14843">
          <cell r="A14843">
            <v>173920</v>
          </cell>
          <cell r="B14843" t="str">
            <v>西洋参</v>
          </cell>
          <cell r="C14843" t="str">
            <v>云南绿生中药科技股份有限公司</v>
          </cell>
          <cell r="D14843" t="str">
            <v>3gx20袋</v>
          </cell>
        </row>
        <row r="14844">
          <cell r="A14844">
            <v>168147</v>
          </cell>
          <cell r="B14844" t="str">
            <v>智托洁白丸</v>
          </cell>
          <cell r="C14844" t="str">
            <v>西藏藏医学院藏药有限公司</v>
          </cell>
          <cell r="D14844" t="str">
            <v>20丸（28g水丸）</v>
          </cell>
        </row>
        <row r="14845">
          <cell r="A14845">
            <v>180282</v>
          </cell>
          <cell r="B14845" t="str">
            <v>奥洛芙修护精华液</v>
          </cell>
          <cell r="C14845" t="str">
            <v>上海永迈生物技术有限公司</v>
          </cell>
          <cell r="D14845" t="str">
            <v>20ml</v>
          </cell>
        </row>
        <row r="14846">
          <cell r="A14846">
            <v>173675</v>
          </cell>
          <cell r="B14846" t="str">
            <v>合生元贝塔星学龄前儿童配方奶粉</v>
          </cell>
          <cell r="C14846" t="str">
            <v>(丹麦)Arla Foods amba Arinco</v>
          </cell>
          <cell r="D14846" t="str">
            <v>900g金装（3~7岁，4段）</v>
          </cell>
        </row>
        <row r="14847">
          <cell r="A14847">
            <v>169149</v>
          </cell>
          <cell r="B14847" t="str">
            <v>蜂蜜</v>
          </cell>
          <cell r="C14847" t="str">
            <v>安徽九合堂国药有限公司</v>
          </cell>
          <cell r="D14847" t="str">
            <v>500g（黄芪）</v>
          </cell>
        </row>
        <row r="14848">
          <cell r="A14848">
            <v>173696</v>
          </cell>
          <cell r="B14848" t="str">
            <v>首荟通便胶囊</v>
          </cell>
          <cell r="C14848" t="str">
            <v>鲁南厚普制药有限公司</v>
          </cell>
          <cell r="D14848" t="str">
            <v>0.35gx6粒</v>
          </cell>
        </row>
        <row r="14849">
          <cell r="A14849">
            <v>175134</v>
          </cell>
          <cell r="B14849" t="str">
            <v>阿道夫人参自然洗发水</v>
          </cell>
          <cell r="C14849" t="str">
            <v>广州德谷个人护理用品有限公司</v>
          </cell>
          <cell r="D14849" t="str">
            <v>500g（控油清爽）</v>
          </cell>
        </row>
        <row r="14850">
          <cell r="A14850">
            <v>174506</v>
          </cell>
          <cell r="B14850" t="str">
            <v>合生元阿尔法星较大婴儿配方奶粉</v>
          </cell>
          <cell r="C14850" t="str">
            <v>(丹麦)Arla Foods amba Arinco</v>
          </cell>
          <cell r="D14850" t="str">
            <v>900g（6~12月龄，2段）</v>
          </cell>
        </row>
        <row r="14851">
          <cell r="A14851">
            <v>170022</v>
          </cell>
          <cell r="B14851" t="str">
            <v>小儿腹泻贴</v>
          </cell>
          <cell r="C14851" t="str">
            <v>仙桃三楚友康医药科技有限公司</v>
          </cell>
          <cell r="D14851" t="str">
            <v>70x50mmx2贴x3袋</v>
          </cell>
        </row>
        <row r="14852">
          <cell r="A14852">
            <v>115903</v>
          </cell>
          <cell r="B14852" t="str">
            <v>薇姿净颜无暇祛痘保湿收敛水</v>
          </cell>
          <cell r="C14852" t="str">
            <v/>
          </cell>
          <cell r="D14852" t="str">
            <v>200ml</v>
          </cell>
        </row>
        <row r="14853">
          <cell r="A14853">
            <v>114540</v>
          </cell>
          <cell r="B14853" t="str">
            <v>华佗膏</v>
          </cell>
          <cell r="C14853" t="str">
            <v/>
          </cell>
          <cell r="D14853" t="str">
            <v>10g</v>
          </cell>
        </row>
        <row r="14854">
          <cell r="A14854">
            <v>114903</v>
          </cell>
          <cell r="B14854" t="str">
            <v>脉络通胶囊</v>
          </cell>
          <cell r="C14854" t="str">
            <v>扬子江药业集团南京海陵药业有限公司</v>
          </cell>
          <cell r="D14854" t="str">
            <v>0.42gx12粒</v>
          </cell>
        </row>
        <row r="14855">
          <cell r="A14855">
            <v>47457</v>
          </cell>
          <cell r="B14855" t="str">
            <v>双虎肿痛宁喷雾剂</v>
          </cell>
          <cell r="C14855" t="str">
            <v>葵花药业集团重庆小葵花儿童制药有限公司</v>
          </cell>
          <cell r="D14855" t="str">
            <v>30ml</v>
          </cell>
        </row>
        <row r="14856">
          <cell r="A14856">
            <v>131065</v>
          </cell>
          <cell r="B14856" t="str">
            <v>倍爱牌角鲨烯软胶囊</v>
          </cell>
          <cell r="C14856" t="str">
            <v>深圳纽斯康生物工程有限公司</v>
          </cell>
          <cell r="D14856" t="str">
            <v>500mgx60粒</v>
          </cell>
        </row>
        <row r="14857">
          <cell r="A14857">
            <v>130698</v>
          </cell>
          <cell r="B14857" t="str">
            <v>京贡1号五常生态香米</v>
          </cell>
          <cell r="C14857" t="str">
            <v/>
          </cell>
          <cell r="D14857" t="str">
            <v>2.5kg</v>
          </cell>
        </row>
        <row r="14858">
          <cell r="A14858">
            <v>132057</v>
          </cell>
          <cell r="B14858" t="str">
            <v>青蒿</v>
          </cell>
          <cell r="C14858" t="str">
            <v>重庆中药饮片厂有限公司</v>
          </cell>
          <cell r="D14858" t="str">
            <v>10g段</v>
          </cell>
        </row>
        <row r="14859">
          <cell r="A14859">
            <v>132176</v>
          </cell>
          <cell r="B14859" t="str">
            <v>白花蛇舌草</v>
          </cell>
          <cell r="C14859" t="str">
            <v>其他生产厂家</v>
          </cell>
          <cell r="D14859" t="str">
            <v>10g段
</v>
          </cell>
        </row>
        <row r="14860">
          <cell r="A14860">
            <v>140374</v>
          </cell>
          <cell r="B14860" t="str">
            <v>薇姿理想新肌焕能精华水</v>
          </cell>
          <cell r="C14860" t="str">
            <v>欧莱雅(中国)有限公司</v>
          </cell>
          <cell r="D14860" t="str">
            <v>200ml</v>
          </cell>
        </row>
        <row r="14861">
          <cell r="A14861">
            <v>139943</v>
          </cell>
          <cell r="B14861" t="str">
            <v>防霾口罩(立体天然棉型)</v>
          </cell>
          <cell r="C14861" t="str">
            <v>广州阳普医疗科技股份有限公司</v>
          </cell>
          <cell r="D14861" t="str">
            <v>1枚装附送4枚滤片M码</v>
          </cell>
        </row>
        <row r="14862">
          <cell r="A14862">
            <v>139947</v>
          </cell>
          <cell r="B14862" t="str">
            <v>多功能防护口罩(功能性立体口罩)</v>
          </cell>
          <cell r="C14862" t="str">
            <v>广州阳普医疗科技股份有限公司</v>
          </cell>
          <cell r="D14862" t="str">
            <v>5片装立体型L码</v>
          </cell>
        </row>
        <row r="14863">
          <cell r="A14863">
            <v>140387</v>
          </cell>
          <cell r="B14863" t="str">
            <v>薇姿理想焕白眼霜</v>
          </cell>
          <cell r="C14863" t="str">
            <v>欧莱雅(中国)有限公司</v>
          </cell>
          <cell r="D14863" t="str">
            <v>15ml</v>
          </cell>
        </row>
        <row r="14864">
          <cell r="A14864">
            <v>140019</v>
          </cell>
          <cell r="B14864" t="str">
            <v>医用退热贴(小儿退热贴）</v>
          </cell>
          <cell r="C14864" t="str">
            <v>河南羚锐制药股份有限公司</v>
          </cell>
          <cell r="D14864" t="str">
            <v>50mmx120mmx2片x2袋</v>
          </cell>
        </row>
        <row r="14865">
          <cell r="A14865">
            <v>140391</v>
          </cell>
          <cell r="B14865" t="str">
            <v>薇姿理想焕白淡斑精华乳</v>
          </cell>
          <cell r="C14865" t="str">
            <v>欧莱雅(中国)有限公司</v>
          </cell>
          <cell r="D14865" t="str">
            <v>15ml</v>
          </cell>
        </row>
        <row r="14866">
          <cell r="A14866">
            <v>140042</v>
          </cell>
          <cell r="B14866" t="str">
            <v>天然胶乳橡胶避孕套</v>
          </cell>
          <cell r="C14866" t="str">
            <v>上海金香乳胶制品有限公司</v>
          </cell>
          <cell r="D14866" t="str">
            <v>12只(更有爱)</v>
          </cell>
        </row>
        <row r="14867">
          <cell r="A14867">
            <v>140421</v>
          </cell>
          <cell r="B14867" t="str">
            <v>山楂粉</v>
          </cell>
          <cell r="C14867" t="str">
            <v>云南向辉药业有限公司</v>
          </cell>
          <cell r="D14867" t="str">
            <v>3g*30袋
</v>
          </cell>
        </row>
        <row r="14868">
          <cell r="A14868">
            <v>139467</v>
          </cell>
          <cell r="B14868" t="str">
            <v>鱼腥草滴眼液</v>
          </cell>
          <cell r="C14868" t="str">
            <v>四川升和药业股份有限公司(原四川升和制药有限公司)</v>
          </cell>
          <cell r="D14868" t="str">
            <v>8ml*2瓶</v>
          </cell>
        </row>
        <row r="14869">
          <cell r="A14869">
            <v>168632</v>
          </cell>
          <cell r="B14869" t="str">
            <v>医用辅助袜</v>
          </cell>
          <cell r="C14869" t="str">
            <v>北京维格拉医疗器械有限公司</v>
          </cell>
          <cell r="D14869" t="str">
            <v>MP01101120-30mmHg(裤袜露趾)S</v>
          </cell>
        </row>
        <row r="14870">
          <cell r="A14870">
            <v>167336</v>
          </cell>
          <cell r="B14870" t="str">
            <v>良子用心棉柔型卫生巾</v>
          </cell>
          <cell r="C14870" t="str">
            <v>珠海横琴良子用心科技有限公司</v>
          </cell>
          <cell r="D14870" t="str">
            <v>8片（295mm夜用）</v>
          </cell>
        </row>
        <row r="14871">
          <cell r="A14871">
            <v>167304</v>
          </cell>
          <cell r="B14871" t="str">
            <v>川贝母粉</v>
          </cell>
          <cell r="C14871" t="str">
            <v>云南养尊堂生物科技有限公司  </v>
          </cell>
          <cell r="D14871" t="str">
            <v>2gx30袋（直接口服）</v>
          </cell>
        </row>
        <row r="14872">
          <cell r="A14872">
            <v>170345</v>
          </cell>
          <cell r="B14872" t="str">
            <v>克尔牌钙维生素D软胶囊</v>
          </cell>
          <cell r="C14872" t="str">
            <v>美国胜天国际集团股份有限公司</v>
          </cell>
          <cell r="D14872" t="str">
            <v>1.25gx90粒</v>
          </cell>
        </row>
        <row r="14873">
          <cell r="A14873">
            <v>178052</v>
          </cell>
          <cell r="B14873" t="str">
            <v>对乙酰氨基酚片</v>
          </cell>
          <cell r="C14873" t="str">
            <v>通化万通药业股份有限公司</v>
          </cell>
          <cell r="D14873" t="str">
            <v>0.3gx24片</v>
          </cell>
        </row>
        <row r="14874">
          <cell r="A14874">
            <v>176987</v>
          </cell>
          <cell r="B14874" t="str">
            <v>氨咖黄敏胶囊</v>
          </cell>
          <cell r="C14874" t="str">
            <v>通化万通药业股份有限公司</v>
          </cell>
          <cell r="D14874" t="str">
            <v>12粒</v>
          </cell>
        </row>
        <row r="14875">
          <cell r="A14875">
            <v>177606</v>
          </cell>
          <cell r="B14875" t="str">
            <v>当归</v>
          </cell>
          <cell r="C14875" t="str">
            <v>广东乐陶陶药业股份有限公司</v>
          </cell>
          <cell r="D14875" t="str">
            <v>90g</v>
          </cell>
        </row>
        <row r="14876">
          <cell r="A14876">
            <v>178174</v>
          </cell>
          <cell r="B14876" t="str">
            <v>撒隆巴斯护具</v>
          </cell>
          <cell r="C14876" t="str">
            <v>久光制药株式会社</v>
          </cell>
          <cell r="D14876" t="str">
            <v>小腿部用（L38-43cm）</v>
          </cell>
        </row>
        <row r="14877">
          <cell r="A14877">
            <v>169043</v>
          </cell>
          <cell r="B14877" t="str">
            <v>蒂苒我的女孩润手霜（花痴女神）</v>
          </cell>
          <cell r="C14877" t="str">
            <v>广州冬己婴童护理用品有限公司</v>
          </cell>
          <cell r="D14877" t="str">
            <v>45g</v>
          </cell>
        </row>
        <row r="14878">
          <cell r="A14878">
            <v>117774</v>
          </cell>
          <cell r="B14878" t="str">
            <v>乳钙蛋白质粉(明轩堂)</v>
          </cell>
          <cell r="C14878" t="str">
            <v>广州市赛健生物科技有限公司</v>
          </cell>
          <cell r="D14878" t="str">
            <v>100g(5gx20袋)</v>
          </cell>
        </row>
        <row r="14879">
          <cell r="A14879">
            <v>132407</v>
          </cell>
          <cell r="B14879" t="str">
            <v>桔梗</v>
          </cell>
          <cell r="C14879" t="str">
            <v>太极集团四川绵阳制药有限公司</v>
          </cell>
          <cell r="D14879" t="str">
            <v>特级（片）</v>
          </cell>
        </row>
        <row r="14880">
          <cell r="A14880">
            <v>132208</v>
          </cell>
          <cell r="B14880" t="str">
            <v>川木通</v>
          </cell>
          <cell r="C14880" t="str">
            <v>其他生产厂家</v>
          </cell>
          <cell r="D14880" t="str">
            <v>10g片
</v>
          </cell>
        </row>
        <row r="14881">
          <cell r="A14881">
            <v>132489</v>
          </cell>
          <cell r="B14881" t="str">
            <v>农道有机长粒香米</v>
          </cell>
          <cell r="C14881" t="str">
            <v/>
          </cell>
          <cell r="D14881" t="str">
            <v>2500g真空袋</v>
          </cell>
        </row>
        <row r="14882">
          <cell r="A14882">
            <v>132143</v>
          </cell>
          <cell r="B14882" t="str">
            <v>人参</v>
          </cell>
          <cell r="C14882" t="str">
            <v>重庆中药饮片厂有限公司</v>
          </cell>
          <cell r="D14882" t="str">
            <v>10g片
</v>
          </cell>
        </row>
        <row r="14883">
          <cell r="A14883">
            <v>131525</v>
          </cell>
          <cell r="B14883" t="str">
            <v>婴儿植物驱蚊液(丹瑞肤乐宝)</v>
          </cell>
          <cell r="C14883" t="str">
            <v>北京百根康诺生物科技有限公司</v>
          </cell>
          <cell r="D14883" t="str">
            <v>60ml</v>
          </cell>
        </row>
        <row r="14884">
          <cell r="A14884">
            <v>132056</v>
          </cell>
          <cell r="B14884" t="str">
            <v>木贼</v>
          </cell>
          <cell r="C14884" t="str">
            <v>其他生产厂家</v>
          </cell>
          <cell r="D14884" t="str">
            <v>10g段</v>
          </cell>
        </row>
        <row r="14885">
          <cell r="A14885">
            <v>140879</v>
          </cell>
          <cell r="B14885" t="str">
            <v>玉竹</v>
          </cell>
          <cell r="C14885" t="str">
            <v>康美(亳州)世纪国药有限公司</v>
          </cell>
          <cell r="D14885" t="str">
            <v>60g</v>
          </cell>
        </row>
        <row r="14886">
          <cell r="A14886">
            <v>140891</v>
          </cell>
          <cell r="B14886" t="str">
            <v>赤小豆</v>
          </cell>
          <cell r="C14886" t="str">
            <v>康美(亳州)世纪国药有限公司</v>
          </cell>
          <cell r="D14886" t="str">
            <v>300g</v>
          </cell>
        </row>
        <row r="14887">
          <cell r="A14887">
            <v>140921</v>
          </cell>
          <cell r="B14887" t="str">
            <v>北沙参</v>
          </cell>
          <cell r="C14887" t="str">
            <v>康美(亳州)世纪国药有限公司</v>
          </cell>
          <cell r="D14887" t="str">
            <v>120g</v>
          </cell>
        </row>
        <row r="14888">
          <cell r="A14888">
            <v>140931</v>
          </cell>
          <cell r="B14888" t="str">
            <v>太子参</v>
          </cell>
          <cell r="C14888" t="str">
            <v>康美(亳州)世纪国药有限公司</v>
          </cell>
          <cell r="D14888" t="str">
            <v>80g</v>
          </cell>
        </row>
        <row r="14889">
          <cell r="A14889">
            <v>139776</v>
          </cell>
          <cell r="B14889" t="str">
            <v>人表皮生长因子滴眼液(重组人表皮生长因子滴眼液(酵母))</v>
          </cell>
          <cell r="C14889" t="str">
            <v>桂林华诺威基因药业有限公司</v>
          </cell>
          <cell r="D14889" t="str">
            <v>4ml:40000IU(80μg)</v>
          </cell>
        </row>
        <row r="14890">
          <cell r="A14890">
            <v>132398</v>
          </cell>
          <cell r="B14890" t="str">
            <v>丹参</v>
          </cell>
          <cell r="C14890" t="str">
            <v>太极集团四川绵阳制药有限公司</v>
          </cell>
          <cell r="D14890" t="str">
            <v>特级（片）</v>
          </cell>
        </row>
        <row r="14891">
          <cell r="A14891">
            <v>139260</v>
          </cell>
          <cell r="B14891" t="str">
            <v>消炎镇痛膏</v>
          </cell>
          <cell r="C14891" t="str">
            <v>重庆灵方三帆生物制药有限公司</v>
          </cell>
          <cell r="D14891" t="str">
            <v>7cmx10cmx6片</v>
          </cell>
        </row>
        <row r="14892">
          <cell r="A14892">
            <v>143053</v>
          </cell>
          <cell r="B14892" t="str">
            <v>爱司盟叶酸片</v>
          </cell>
          <cell r="C14892" t="str">
            <v>珠海市横琴新区爱司盟贸易有限公司</v>
          </cell>
          <cell r="D14892" t="str">
            <v>150mg*100片</v>
          </cell>
        </row>
        <row r="14893">
          <cell r="A14893">
            <v>143083</v>
          </cell>
          <cell r="B14893" t="str">
            <v>爱司盟蔷薇果蓝莓咀嚼片</v>
          </cell>
          <cell r="C14893" t="str">
            <v>珠海市横琴新区爱司盟贸易有限公司</v>
          </cell>
          <cell r="D14893" t="str">
            <v>1450mg*90片</v>
          </cell>
        </row>
        <row r="14894">
          <cell r="A14894">
            <v>142341</v>
          </cell>
          <cell r="B14894" t="str">
            <v>克林霉素磷酸酯凝胶</v>
          </cell>
          <cell r="C14894" t="str">
            <v>江苏中丹制药有限公司</v>
          </cell>
          <cell r="D14894" t="str">
            <v>30g</v>
          </cell>
        </row>
        <row r="14895">
          <cell r="A14895">
            <v>36794</v>
          </cell>
          <cell r="B14895" t="str">
            <v>煅牡蛎</v>
          </cell>
          <cell r="C14895" t="str">
            <v>四川新绿色药业科技发展股份有限公司</v>
          </cell>
          <cell r="D14895" t="str">
            <v>0.7g（饮片20g）配方颗粒</v>
          </cell>
        </row>
        <row r="14896">
          <cell r="A14896">
            <v>176940</v>
          </cell>
          <cell r="B14896" t="str">
            <v>调经养颜片</v>
          </cell>
          <cell r="C14896" t="str">
            <v>通化万通药业股份有限公司</v>
          </cell>
          <cell r="D14896" t="str">
            <v>0.5gx24片</v>
          </cell>
        </row>
        <row r="14897">
          <cell r="A14897">
            <v>181376</v>
          </cell>
          <cell r="B14897" t="str">
            <v>薄芝片</v>
          </cell>
          <cell r="C14897" t="str">
            <v>浙江瑞新药业股份有限公司</v>
          </cell>
          <cell r="D14897" t="str">
            <v>24片</v>
          </cell>
        </row>
        <row r="14898">
          <cell r="A14898">
            <v>181679</v>
          </cell>
          <cell r="B14898" t="str">
            <v>养阴清肺合剂</v>
          </cell>
          <cell r="C14898" t="str">
            <v>广州白云山潘高寿药业股份有限公司</v>
          </cell>
          <cell r="D14898" t="str">
            <v>150ml</v>
          </cell>
        </row>
        <row r="14899">
          <cell r="A14899">
            <v>180639</v>
          </cell>
          <cell r="B14899" t="str">
            <v>万特力护膝部专用护具（发热保温型）</v>
          </cell>
          <cell r="C14899" t="str">
            <v>日本兴和株式会社</v>
          </cell>
          <cell r="D14899" t="str">
            <v>大号：37-40cm</v>
          </cell>
        </row>
        <row r="14900">
          <cell r="A14900">
            <v>173078</v>
          </cell>
          <cell r="B14900" t="str">
            <v>汤臣倍健叶酸铁片</v>
          </cell>
          <cell r="C14900" t="str">
            <v>汤臣倍健股份有限公司</v>
          </cell>
          <cell r="D14900" t="str">
            <v>510mgx60片</v>
          </cell>
        </row>
        <row r="14901">
          <cell r="A14901">
            <v>182123</v>
          </cell>
          <cell r="B14901" t="str">
            <v>蜂蜜（椴树蜜）</v>
          </cell>
          <cell r="C14901" t="str">
            <v>内蒙古瑞泰药业有限责任公司</v>
          </cell>
          <cell r="D14901" t="str">
            <v>500g</v>
          </cell>
        </row>
        <row r="14902">
          <cell r="A14902">
            <v>167106</v>
          </cell>
          <cell r="B14902" t="str">
            <v>地肤子</v>
          </cell>
          <cell r="C14902" t="str">
            <v>其他生产厂家</v>
          </cell>
          <cell r="D14902" t="str">
            <v>净制</v>
          </cell>
        </row>
        <row r="14903">
          <cell r="A14903">
            <v>169360</v>
          </cell>
          <cell r="B14903" t="str">
            <v>菊花</v>
          </cell>
          <cell r="C14903" t="str">
            <v>济南绿色中药饮片有限公司</v>
          </cell>
          <cell r="D14903" t="str">
            <v>30g特选</v>
          </cell>
        </row>
        <row r="14904">
          <cell r="A14904">
            <v>181209</v>
          </cell>
          <cell r="B14904" t="str">
            <v>红色小象手口专用婴儿柔湿巾</v>
          </cell>
          <cell r="C14904" t="str">
            <v>上海上美化妆品有限公司</v>
          </cell>
          <cell r="D14904" t="str">
            <v>25抽</v>
          </cell>
        </row>
        <row r="14905">
          <cell r="A14905">
            <v>187718</v>
          </cell>
          <cell r="B14905" t="str">
            <v>小儿麦枣咀嚼片
</v>
          </cell>
          <cell r="C14905" t="str">
            <v>葵花药业集团(佳木斯)有限公司</v>
          </cell>
          <cell r="D14905" t="str">
            <v>0.45gx12片x30板</v>
          </cell>
        </row>
        <row r="14906">
          <cell r="A14906">
            <v>119793</v>
          </cell>
          <cell r="B14906" t="str">
            <v>维妥力牌螺旋藻咀嚼片(千林)</v>
          </cell>
          <cell r="C14906" t="str">
            <v>仙乐健康科技股份有限公司</v>
          </cell>
          <cell r="D14906" t="str">
            <v>56g(0.28gx200片)</v>
          </cell>
        </row>
        <row r="14907">
          <cell r="A14907">
            <v>119835</v>
          </cell>
          <cell r="B14907" t="str">
            <v>胞磷胆碱钠片</v>
          </cell>
          <cell r="C14907" t="str">
            <v>华润双鹤利民药业（济南）有限公司</v>
          </cell>
          <cell r="D14907" t="str">
            <v>0.1gx12片x2板(薄膜衣片)</v>
          </cell>
        </row>
        <row r="14908">
          <cell r="A14908">
            <v>119852</v>
          </cell>
          <cell r="B14908" t="str">
            <v>阿胶枣(思宏)</v>
          </cell>
          <cell r="C14908" t="str">
            <v>沧州思宏栆业有限公司</v>
          </cell>
          <cell r="D14908" t="str">
            <v>散装</v>
          </cell>
        </row>
        <row r="14909">
          <cell r="A14909">
            <v>132107</v>
          </cell>
          <cell r="B14909" t="str">
            <v>蚕沙</v>
          </cell>
          <cell r="C14909" t="str">
            <v>重庆中药饮片厂有限公司</v>
          </cell>
          <cell r="D14909" t="str">
            <v>10g净制</v>
          </cell>
        </row>
        <row r="14910">
          <cell r="A14910">
            <v>132021</v>
          </cell>
          <cell r="B14910" t="str">
            <v>丝瓜络</v>
          </cell>
          <cell r="C14910" t="str">
            <v>重庆中药饮片厂有限公司</v>
          </cell>
          <cell r="D14910" t="str">
            <v>10g段</v>
          </cell>
        </row>
        <row r="14911">
          <cell r="A14911">
            <v>132092</v>
          </cell>
          <cell r="B14911" t="str">
            <v>小通草</v>
          </cell>
          <cell r="C14911" t="str">
            <v>其他生产厂家</v>
          </cell>
          <cell r="D14911" t="str">
            <v>10g段</v>
          </cell>
        </row>
        <row r="14912">
          <cell r="A14912">
            <v>132127</v>
          </cell>
          <cell r="B14912" t="str">
            <v>艾叶</v>
          </cell>
          <cell r="C14912" t="str">
            <v>重庆中药饮片厂有限公司</v>
          </cell>
          <cell r="D14912" t="str">
            <v>10g净制</v>
          </cell>
        </row>
        <row r="14913">
          <cell r="A14913">
            <v>132401</v>
          </cell>
          <cell r="B14913" t="str">
            <v>黄芪</v>
          </cell>
          <cell r="C14913" t="str">
            <v>其他生产厂家</v>
          </cell>
          <cell r="D14913" t="str">
            <v>特级（片）</v>
          </cell>
        </row>
        <row r="14914">
          <cell r="A14914">
            <v>134325</v>
          </cell>
          <cell r="B14914" t="str">
            <v>阿胶蜜枣</v>
          </cell>
          <cell r="C14914" t="str">
            <v>沧州宏宇枣业有限公司</v>
          </cell>
          <cell r="D14914" t="str">
            <v>500g</v>
          </cell>
        </row>
        <row r="14915">
          <cell r="A14915">
            <v>134588</v>
          </cell>
          <cell r="B14915" t="str">
            <v>克尔牌牛初乳咀嚼片</v>
          </cell>
          <cell r="C14915" t="str">
            <v>美国胜天国际集团股份有限公司</v>
          </cell>
          <cell r="D14915" t="str">
            <v>750mgx60片</v>
          </cell>
        </row>
        <row r="14916">
          <cell r="A14916">
            <v>115014</v>
          </cell>
          <cell r="B14916" t="str">
            <v>珍黄片</v>
          </cell>
          <cell r="C14916" t="str">
            <v>浙江天一堂制药有限公司</v>
          </cell>
          <cell r="D14916" t="str">
            <v>0.21gx20片x2板(薄膜衣片)</v>
          </cell>
        </row>
        <row r="14917">
          <cell r="A14917">
            <v>203923</v>
          </cell>
          <cell r="B14917" t="str">
            <v>助行器</v>
          </cell>
          <cell r="C14917" t="str">
            <v>佛山市东方医疗设备有限公司</v>
          </cell>
          <cell r="D14917" t="str">
            <v>FS913L</v>
          </cell>
        </row>
        <row r="14918">
          <cell r="A14918">
            <v>140067</v>
          </cell>
          <cell r="B14918" t="str">
            <v>吸入用乙酰半胱氨酸溶液</v>
          </cell>
          <cell r="C14918" t="str">
            <v>ZAMBON S.p.A.意大利</v>
          </cell>
          <cell r="D14918" t="str">
            <v>3ml：0.3gx5支</v>
          </cell>
        </row>
        <row r="14919">
          <cell r="A14919">
            <v>210067</v>
          </cell>
          <cell r="B14919" t="str">
            <v>碧生源红豆薏米茶</v>
          </cell>
          <cell r="C14919" t="str">
            <v>北京澳特舒尔保健品开发有限公司</v>
          </cell>
          <cell r="D14919" t="str">
            <v>75g(3gx25袋）调味茶</v>
          </cell>
        </row>
        <row r="14920">
          <cell r="A14920">
            <v>210070</v>
          </cell>
          <cell r="B14920" t="str">
            <v>碧生源红糖姜茶</v>
          </cell>
          <cell r="C14920" t="str">
            <v>北京澳特舒尔保健品开发有限公司</v>
          </cell>
          <cell r="D14920" t="str">
            <v>62.5g(2.5gx25袋）</v>
          </cell>
        </row>
        <row r="14921">
          <cell r="A14921">
            <v>218218</v>
          </cell>
          <cell r="B14921" t="str">
            <v>桂花牛蒡茶</v>
          </cell>
          <cell r="C14921" t="str">
            <v>安徽青春塘健康产业有限公司</v>
          </cell>
          <cell r="D14921" t="str">
            <v>50g（5gx10)</v>
          </cell>
        </row>
        <row r="14922">
          <cell r="A14922">
            <v>218220</v>
          </cell>
          <cell r="B14922" t="str">
            <v>罗汉果菊花茶</v>
          </cell>
          <cell r="C14922" t="str">
            <v>安徽青春塘健康产业有限公司</v>
          </cell>
          <cell r="D14922" t="str">
            <v>50g（5gx10)</v>
          </cell>
        </row>
        <row r="14923">
          <cell r="A14923">
            <v>218225</v>
          </cell>
          <cell r="B14923" t="str">
            <v>医用冷敷贴</v>
          </cell>
          <cell r="C14923" t="str">
            <v>镇江正斋堂生物科技有限公司</v>
          </cell>
          <cell r="D14923" t="str">
            <v>28mmx24贴 医用驱蚊贴</v>
          </cell>
        </row>
        <row r="14924">
          <cell r="A14924">
            <v>218286</v>
          </cell>
          <cell r="B14924" t="str">
            <v>冷敷保湿敷料</v>
          </cell>
          <cell r="C14924" t="str">
            <v>杭州新谐康医疗有限公司</v>
          </cell>
          <cell r="D14924" t="str">
            <v>30ml</v>
          </cell>
        </row>
        <row r="14925">
          <cell r="A14925">
            <v>218292</v>
          </cell>
          <cell r="B14925" t="str">
            <v>索雅狐克露</v>
          </cell>
          <cell r="C14925" t="str">
            <v>临海市民仙日化厂</v>
          </cell>
          <cell r="D14925" t="str">
            <v>25ml</v>
          </cell>
        </row>
        <row r="14926">
          <cell r="A14926">
            <v>215035</v>
          </cell>
          <cell r="B14926" t="str">
            <v>汤臣倍健钙镁锰锌维生素D片</v>
          </cell>
          <cell r="C14926" t="str">
            <v>汤臣倍健股份有限公司</v>
          </cell>
          <cell r="D14926" t="str">
            <v>115.2g（1.28gx90片）</v>
          </cell>
        </row>
        <row r="14927">
          <cell r="A14927">
            <v>217035</v>
          </cell>
          <cell r="B14927" t="str">
            <v>汤臣倍健螺旋藻硒片</v>
          </cell>
          <cell r="C14927" t="str">
            <v>广州奈梵斯健康产品有限公司</v>
          </cell>
          <cell r="D14927" t="str">
            <v>74.4g（620mgx120片）</v>
          </cell>
        </row>
        <row r="14928">
          <cell r="A14928">
            <v>218287</v>
          </cell>
          <cell r="B14928" t="str">
            <v>索雅狐克露</v>
          </cell>
          <cell r="C14928" t="str">
            <v>临海市民仙日化厂</v>
          </cell>
          <cell r="D14928" t="str">
            <v>28ml</v>
          </cell>
        </row>
        <row r="14929">
          <cell r="A14929">
            <v>218288</v>
          </cell>
          <cell r="B14929" t="str">
            <v>索雅狐克露</v>
          </cell>
          <cell r="C14929" t="str">
            <v>临海市民仙日化厂</v>
          </cell>
          <cell r="D14929" t="str">
            <v>30ml</v>
          </cell>
        </row>
        <row r="14930">
          <cell r="A14930">
            <v>218291</v>
          </cell>
          <cell r="B14930" t="str">
            <v>索雅狐克露</v>
          </cell>
          <cell r="C14930" t="str">
            <v>临海市民仙日化厂</v>
          </cell>
          <cell r="D14930" t="str">
            <v>45ml</v>
          </cell>
        </row>
        <row r="14931">
          <cell r="A14931">
            <v>215070</v>
          </cell>
          <cell r="B14931" t="str">
            <v>汤臣倍健大豆磷脂软胶囊</v>
          </cell>
          <cell r="C14931" t="str">
            <v>汤臣倍健股份有限公司</v>
          </cell>
          <cell r="D14931" t="str">
            <v>84g(700mgx120粒)</v>
          </cell>
        </row>
        <row r="14932">
          <cell r="A14932">
            <v>70003</v>
          </cell>
          <cell r="B14932" t="str">
            <v>金莲清热泡腾片</v>
          </cell>
          <cell r="C14932" t="str">
            <v>天津中盛海天制药有限公司</v>
          </cell>
          <cell r="D14932" t="str">
            <v>4gx6片</v>
          </cell>
        </row>
        <row r="14933">
          <cell r="A14933">
            <v>204396</v>
          </cell>
          <cell r="B14933" t="str">
            <v>金银花</v>
          </cell>
          <cell r="C14933" t="str">
            <v>太极集团四川绵阳制药有限公司</v>
          </cell>
          <cell r="D14933" t="str">
            <v>50g</v>
          </cell>
        </row>
        <row r="14934">
          <cell r="A14934">
            <v>92187</v>
          </cell>
          <cell r="B14934" t="str">
            <v>牙痛停滴丸</v>
          </cell>
          <cell r="C14934" t="str">
            <v>天津中新药业集团股份有限公司第六中药厂</v>
          </cell>
          <cell r="D14934" t="str">
            <v>40mgx20丸x1瓶(包衣滴丸)</v>
          </cell>
        </row>
        <row r="14935">
          <cell r="A14935">
            <v>212551</v>
          </cell>
          <cell r="B14935" t="str">
            <v>医用冷敷贴(艾草膝盖贴)</v>
          </cell>
          <cell r="C14935" t="str">
            <v>河南华都医疗器械有限公司</v>
          </cell>
          <cell r="D14935" t="str">
            <v>膝盖型 100mmx130mmx12贴</v>
          </cell>
        </row>
        <row r="14936">
          <cell r="A14936">
            <v>212552</v>
          </cell>
          <cell r="B14936" t="str">
            <v>医用冷敷贴</v>
          </cell>
          <cell r="C14936" t="str">
            <v>河南华都医疗器械有限公司</v>
          </cell>
          <cell r="D14936" t="str">
            <v>颈椎型 100mmx130mmx12贴</v>
          </cell>
        </row>
        <row r="14937">
          <cell r="A14937">
            <v>212549</v>
          </cell>
          <cell r="B14937" t="str">
            <v>医用冷敷贴</v>
          </cell>
          <cell r="C14937" t="str">
            <v>河南华都医疗器械有限公司</v>
          </cell>
          <cell r="D14937" t="str">
            <v>腰椎型 100mmx130mmx12贴</v>
          </cell>
        </row>
        <row r="14938">
          <cell r="A14938">
            <v>212553</v>
          </cell>
          <cell r="B14938" t="str">
            <v>医用冷敷贴</v>
          </cell>
          <cell r="C14938" t="str">
            <v>河南华都医疗器械有限公司</v>
          </cell>
          <cell r="D14938" t="str">
            <v>肩周型 100mmx130mmx12贴</v>
          </cell>
        </row>
        <row r="14939">
          <cell r="A14939">
            <v>214778</v>
          </cell>
          <cell r="B14939" t="str">
            <v>薇诺娜柔润保湿精华液</v>
          </cell>
          <cell r="C14939" t="str">
            <v>云南贝泰妮生物科技集团股份有限公司  </v>
          </cell>
          <cell r="D14939" t="str">
            <v>30ml</v>
          </cell>
        </row>
        <row r="14940">
          <cell r="A14940">
            <v>214779</v>
          </cell>
          <cell r="B14940" t="str">
            <v>薇诺娜多效修护复合肽安瓶精华液</v>
          </cell>
          <cell r="C14940" t="str">
            <v>云南贝泰妮生物科技集团股份有限公司  </v>
          </cell>
          <cell r="D14940" t="str">
            <v>1.5mlx30支</v>
          </cell>
        </row>
        <row r="14941">
          <cell r="A14941">
            <v>214775</v>
          </cell>
          <cell r="B14941" t="str">
            <v>固本延龄丸</v>
          </cell>
          <cell r="C14941" t="str">
            <v>江西大自然制药有限公司</v>
          </cell>
          <cell r="D14941" t="str">
            <v>9gx6丸</v>
          </cell>
        </row>
        <row r="14942">
          <cell r="A14942">
            <v>212829</v>
          </cell>
          <cell r="B14942" t="str">
            <v>奥美拉唑肠溶胶囊</v>
          </cell>
          <cell r="C14942" t="str">
            <v>江苏鹏鹞药业有限公司</v>
          </cell>
          <cell r="D14942" t="str">
            <v>20mgx16粒</v>
          </cell>
        </row>
        <row r="14943">
          <cell r="A14943">
            <v>203925</v>
          </cell>
          <cell r="B14943" t="str">
            <v>助行器</v>
          </cell>
          <cell r="C14943" t="str">
            <v>佛山市东方医疗设备有限公司</v>
          </cell>
          <cell r="D14943" t="str">
            <v>FS897</v>
          </cell>
        </row>
        <row r="14944">
          <cell r="A14944">
            <v>204022</v>
          </cell>
          <cell r="B14944" t="str">
            <v>多参数记录仪</v>
          </cell>
          <cell r="C14944" t="str">
            <v>深圳市深大赫云技术有限公司</v>
          </cell>
          <cell r="D14944" t="str">
            <v>H8</v>
          </cell>
        </row>
        <row r="14945">
          <cell r="A14945">
            <v>204023</v>
          </cell>
          <cell r="B14945" t="str">
            <v>呼吸训练器</v>
          </cell>
          <cell r="C14945" t="str">
            <v>四川致坚医疗科技有限公司</v>
          </cell>
          <cell r="D14945" t="str">
            <v>ZJ-BTD 02</v>
          </cell>
        </row>
        <row r="14946">
          <cell r="A14946">
            <v>204024</v>
          </cell>
          <cell r="B14946" t="str">
            <v>排痰器</v>
          </cell>
          <cell r="C14946" t="str">
            <v>四川致坚医疗科技有限公司</v>
          </cell>
          <cell r="D14946" t="str">
            <v>ZJ-FLU 03</v>
          </cell>
        </row>
        <row r="14947">
          <cell r="A14947">
            <v>185076</v>
          </cell>
          <cell r="B14947" t="str">
            <v>金蝉止痒胶囊</v>
          </cell>
          <cell r="C14947" t="str">
            <v>重庆希尔安药业有限公司</v>
          </cell>
          <cell r="D14947" t="str">
            <v>0.5gx24粒</v>
          </cell>
        </row>
        <row r="14948">
          <cell r="A14948">
            <v>208306</v>
          </cell>
          <cell r="B14948" t="str">
            <v>喷剂敷料（艾草温泉花露水型）</v>
          </cell>
          <cell r="C14948" t="str">
            <v>福建省海乐威生物工程有限公司</v>
          </cell>
          <cell r="D14948" t="str">
            <v>195ml（成人型）</v>
          </cell>
        </row>
        <row r="14949">
          <cell r="A14949">
            <v>208324</v>
          </cell>
          <cell r="B14949" t="str">
            <v>喷剂敷料(百肤邦文不叮护理型)</v>
          </cell>
          <cell r="C14949" t="str">
            <v>福建省海乐威生物工程有限公司</v>
          </cell>
          <cell r="D14949" t="str">
            <v>80ml 儿童型</v>
          </cell>
        </row>
        <row r="14950">
          <cell r="A14950">
            <v>208355</v>
          </cell>
          <cell r="B14950" t="str">
            <v>喷剂敷料(百肤邦蚊不叮护理型)</v>
          </cell>
          <cell r="C14950" t="str">
            <v>福建省海乐威生物工程有限公司</v>
          </cell>
          <cell r="D14950" t="str">
            <v>80ml 成人型</v>
          </cell>
        </row>
        <row r="14951">
          <cell r="A14951">
            <v>204456</v>
          </cell>
          <cell r="B14951" t="str">
            <v>液体敷料</v>
          </cell>
          <cell r="C14951" t="str">
            <v>福建省海乐威生物工程有限公司</v>
          </cell>
          <cell r="D14951" t="str">
            <v>45mlx2瓶 电热蚊香液（儿童护理型）</v>
          </cell>
        </row>
        <row r="14952">
          <cell r="A14952">
            <v>216543</v>
          </cell>
          <cell r="B14952" t="str">
            <v>喷剂敷料（茉莉温泉花露水型）</v>
          </cell>
          <cell r="C14952" t="str">
            <v>福建省海乐威生物工程有限公司</v>
          </cell>
          <cell r="D14952" t="str">
            <v>195ml（儿童型）</v>
          </cell>
        </row>
        <row r="14953">
          <cell r="A14953">
            <v>215844</v>
          </cell>
          <cell r="B14953" t="str">
            <v>医用冷敷贴（驱蚊贴型）</v>
          </cell>
          <cell r="C14953" t="str">
            <v>福建省海乐威生物工程有限公司</v>
          </cell>
          <cell r="D14953" t="str">
            <v>10gx36贴 倍润修护型</v>
          </cell>
        </row>
        <row r="14954">
          <cell r="A14954">
            <v>215827</v>
          </cell>
          <cell r="B14954" t="str">
            <v>医用冷敷凝胶（手环型）</v>
          </cell>
          <cell r="C14954" t="str">
            <v>福建省海乐威生物工程有限公司</v>
          </cell>
          <cell r="D14954" t="str">
            <v>3gx1枚 儿童护理型</v>
          </cell>
        </row>
        <row r="14955">
          <cell r="A14955">
            <v>216546</v>
          </cell>
          <cell r="B14955" t="str">
            <v>液体敷料(电热蚊香液)</v>
          </cell>
          <cell r="C14955" t="str">
            <v>福建省海乐威生物工程有限公司</v>
          </cell>
          <cell r="D14955" t="str">
            <v>45ml（儿童护理型）</v>
          </cell>
        </row>
        <row r="14956">
          <cell r="A14956">
            <v>215842</v>
          </cell>
          <cell r="B14956" t="str">
            <v>医用冷敷凝胶</v>
          </cell>
          <cell r="C14956" t="str">
            <v>福建省海乐威生物工程有限公司</v>
          </cell>
          <cell r="D14956" t="str">
            <v>3gx1枚 儿童型 植物手环卡通型</v>
          </cell>
        </row>
        <row r="14957">
          <cell r="A14957">
            <v>204250</v>
          </cell>
          <cell r="B14957" t="str">
            <v>盐酸阿莫罗芬搽剂</v>
          </cell>
          <cell r="C14957" t="str">
            <v>湖北恒安药业有限公司</v>
          </cell>
          <cell r="D14957" t="str">
            <v>5%：3ml</v>
          </cell>
        </row>
        <row r="14958">
          <cell r="A14958">
            <v>213796</v>
          </cell>
          <cell r="B14958" t="str">
            <v>净山楂</v>
          </cell>
          <cell r="C14958" t="str">
            <v>四川德仁堂中药科技股份有限公司</v>
          </cell>
          <cell r="D14958" t="str">
            <v>110g</v>
          </cell>
        </row>
        <row r="14959">
          <cell r="A14959">
            <v>142536</v>
          </cell>
          <cell r="B14959" t="str">
            <v>盐酸二甲双胍肠溶片</v>
          </cell>
          <cell r="C14959" t="str">
            <v>贵州圣济堂制药有限公司</v>
          </cell>
          <cell r="D14959" t="str">
            <v>0.5gx60片</v>
          </cell>
        </row>
        <row r="14960">
          <cell r="A14960">
            <v>207852</v>
          </cell>
          <cell r="B14960" t="str">
            <v>半分仲牌濞速安抑菌液</v>
          </cell>
          <cell r="C14960" t="str">
            <v>汉中托普制药有限公司</v>
          </cell>
          <cell r="D14960" t="str">
            <v>20ml</v>
          </cell>
        </row>
        <row r="14961">
          <cell r="A14961">
            <v>218174</v>
          </cell>
          <cell r="B14961" t="str">
            <v>四黄泻火片</v>
          </cell>
          <cell r="C14961" t="str">
            <v>武汉太福制药有限公司</v>
          </cell>
          <cell r="D14961" t="str">
            <v>0.25gx54片(薄膜衣)</v>
          </cell>
        </row>
        <row r="14962">
          <cell r="A14962">
            <v>218341</v>
          </cell>
          <cell r="B14962" t="str">
            <v>西洋参</v>
          </cell>
          <cell r="C14962" t="str">
            <v>威州许氏洋参(南京)有限公司</v>
          </cell>
          <cell r="D14962" t="str">
            <v>特选片 150g</v>
          </cell>
        </row>
        <row r="14963">
          <cell r="A14963">
            <v>159921</v>
          </cell>
          <cell r="B14963" t="str">
            <v>复方酮康唑发用洗剂</v>
          </cell>
          <cell r="C14963" t="str">
            <v>江苏晨牌邦德药业有限公司</v>
          </cell>
          <cell r="D14963" t="str">
            <v>65ml(王上王)</v>
          </cell>
        </row>
        <row r="14964">
          <cell r="A14964">
            <v>182422</v>
          </cell>
          <cell r="B14964" t="str">
            <v>喉痛灵颗粒</v>
          </cell>
          <cell r="C14964" t="str">
            <v>广州诺金制药有限公司</v>
          </cell>
          <cell r="D14964" t="str">
            <v>5gx10袋</v>
          </cell>
        </row>
        <row r="14965">
          <cell r="A14965">
            <v>204339</v>
          </cell>
          <cell r="B14965" t="str">
            <v>包装袋（普印）</v>
          </cell>
          <cell r="C14965" t="str">
            <v>成都欣龙发塑料包装有限公司</v>
          </cell>
          <cell r="D14965" t="str">
            <v>30cmx35cmx12cm</v>
          </cell>
        </row>
        <row r="14966">
          <cell r="A14966">
            <v>204340</v>
          </cell>
          <cell r="B14966" t="str">
            <v>包装袋(彩印)</v>
          </cell>
          <cell r="C14966" t="str">
            <v>成都欣龙发塑料包装有限公司</v>
          </cell>
          <cell r="D14966" t="str">
            <v>30cmx35cmx12cm</v>
          </cell>
        </row>
        <row r="14967">
          <cell r="A14967">
            <v>204341</v>
          </cell>
          <cell r="B14967" t="str">
            <v>包装袋(涂膜）</v>
          </cell>
          <cell r="C14967" t="str">
            <v>成都欣龙发塑料包装有限公司</v>
          </cell>
          <cell r="D14967" t="str">
            <v>35cmx40cmx12cm</v>
          </cell>
        </row>
        <row r="14968">
          <cell r="A14968">
            <v>204372</v>
          </cell>
          <cell r="B14968" t="str">
            <v>玻璃酸钠滴眼液</v>
          </cell>
          <cell r="C14968" t="str">
            <v>山东博士伦福瑞达制药有限公司(山东正大福瑞达公司</v>
          </cell>
          <cell r="D14968" t="str">
            <v>0.8ml:0.8mg(0.1%)x10支</v>
          </cell>
        </row>
        <row r="14969">
          <cell r="A14969">
            <v>187378</v>
          </cell>
          <cell r="B14969" t="str">
            <v>香菊片</v>
          </cell>
          <cell r="C14969" t="str">
            <v>陕西香菊药业集团有限公司</v>
          </cell>
          <cell r="D14969" t="str">
            <v>0.32gx60片（薄膜衣）</v>
          </cell>
        </row>
        <row r="14970">
          <cell r="A14970">
            <v>212990</v>
          </cell>
          <cell r="B14970" t="str">
            <v>铝碳酸镁咀嚼片</v>
          </cell>
          <cell r="C14970" t="str">
            <v>重庆华森制药股份有限公司</v>
          </cell>
          <cell r="D14970" t="str">
            <v>0.5gx12片x3板</v>
          </cell>
        </row>
        <row r="14971">
          <cell r="A14971">
            <v>141211</v>
          </cell>
          <cell r="B14971" t="str">
            <v>复方硫酸亚铁叶酸片</v>
          </cell>
          <cell r="C14971" t="str">
            <v>吉林省西点药业科技发展股份有限公司</v>
          </cell>
          <cell r="D14971" t="str">
            <v>50mgx36片</v>
          </cell>
        </row>
        <row r="14972">
          <cell r="A14972">
            <v>148996</v>
          </cell>
          <cell r="B14972" t="str">
            <v>妙济丸</v>
          </cell>
          <cell r="C14972" t="str">
            <v>陕西摩美得气血和制药有限公司</v>
          </cell>
          <cell r="D14972" t="str">
            <v>2.5gx10袋</v>
          </cell>
        </row>
        <row r="14973">
          <cell r="A14973">
            <v>214065</v>
          </cell>
          <cell r="B14973" t="str">
            <v>消痞和胃胶囊</v>
          </cell>
          <cell r="C14973" t="str">
            <v>贵阳永乐药业有限公司  </v>
          </cell>
          <cell r="D14973" t="str">
            <v>0.32gx12粒x3板</v>
          </cell>
        </row>
        <row r="14974">
          <cell r="A14974">
            <v>204873</v>
          </cell>
          <cell r="B14974" t="str">
            <v>通络骨质宁膏</v>
          </cell>
          <cell r="C14974" t="str">
            <v>国药集团同济堂（贵州）制药有限公司</v>
          </cell>
          <cell r="D14974" t="str">
            <v>6gx2贴</v>
          </cell>
        </row>
        <row r="14975">
          <cell r="A14975">
            <v>214910</v>
          </cell>
          <cell r="B14975" t="str">
            <v>盐酸西那卡塞片</v>
          </cell>
          <cell r="C14975" t="str">
            <v>协和发酵麒麟(中国)制药有限公司</v>
          </cell>
          <cell r="D14975" t="str">
            <v>25mgx10片</v>
          </cell>
        </row>
        <row r="14976">
          <cell r="A14976">
            <v>214966</v>
          </cell>
          <cell r="B14976" t="str">
            <v>产后康膏</v>
          </cell>
          <cell r="C14976" t="str">
            <v>江苏海昇药业有限公司</v>
          </cell>
          <cell r="D14976" t="str">
            <v>240g</v>
          </cell>
        </row>
        <row r="14977">
          <cell r="A14977">
            <v>69977</v>
          </cell>
          <cell r="B14977" t="str">
            <v>普伐他汀钠片</v>
          </cell>
          <cell r="C14977" t="str">
            <v>华北制药股份有限公司</v>
          </cell>
          <cell r="D14977" t="str">
            <v>10mgx10片</v>
          </cell>
        </row>
        <row r="14978">
          <cell r="A14978">
            <v>203913</v>
          </cell>
          <cell r="B14978" t="str">
            <v>折叠式手动轮椅车</v>
          </cell>
          <cell r="C14978" t="str">
            <v>上海方太医疗器械有限公司</v>
          </cell>
          <cell r="D14978" t="str">
            <v>FS-1B14</v>
          </cell>
        </row>
        <row r="14979">
          <cell r="A14979">
            <v>141227</v>
          </cell>
          <cell r="B14979" t="str">
            <v>华素愈创黏膜优效修复牙膏</v>
          </cell>
          <cell r="C14979" t="str">
            <v>北京华素制药股份有限公司(原：北京四环医药)</v>
          </cell>
          <cell r="D14979" t="str">
            <v>80g</v>
          </cell>
        </row>
        <row r="14980">
          <cell r="A14980">
            <v>132120</v>
          </cell>
          <cell r="B14980" t="str">
            <v>阿莫西林胶囊</v>
          </cell>
          <cell r="C14980" t="str">
            <v>华北制药股份有限公司</v>
          </cell>
          <cell r="D14980" t="str">
            <v>0.5gx20粒</v>
          </cell>
        </row>
        <row r="14981">
          <cell r="A14981">
            <v>204069</v>
          </cell>
          <cell r="B14981" t="str">
            <v>盐酸坦洛新缓释片</v>
          </cell>
          <cell r="C14981" t="str">
            <v>昆明积大制药股份有限公司</v>
          </cell>
          <cell r="D14981" t="str">
            <v>0.2mgx20片</v>
          </cell>
        </row>
        <row r="14982">
          <cell r="A14982">
            <v>204071</v>
          </cell>
          <cell r="B14982" t="str">
            <v>硫糖铝混悬凝胶</v>
          </cell>
          <cell r="C14982" t="str">
            <v>昆明积大制药股份有限公司</v>
          </cell>
          <cell r="D14982" t="str">
            <v>5ml:1gx24袋</v>
          </cell>
        </row>
        <row r="14983">
          <cell r="A14983">
            <v>204077</v>
          </cell>
          <cell r="B14983" t="str">
            <v>薇诺娜光透皙白隔离日霜</v>
          </cell>
          <cell r="C14983" t="str">
            <v>云南贝泰妮生物科技集团股份有限公司  </v>
          </cell>
          <cell r="D14983" t="str">
            <v>50g</v>
          </cell>
        </row>
        <row r="14984">
          <cell r="A14984">
            <v>204078</v>
          </cell>
          <cell r="B14984" t="str">
            <v>薇诺娜光透皙白淡斑面膜</v>
          </cell>
          <cell r="C14984" t="str">
            <v>云南贝泰妮生物科技集团股份有限公司  </v>
          </cell>
          <cell r="D14984" t="str">
            <v>25mlx6</v>
          </cell>
        </row>
        <row r="14985">
          <cell r="A14985">
            <v>204079</v>
          </cell>
          <cell r="B14985" t="str">
            <v>薇诺娜光透皙白修护晚霜</v>
          </cell>
          <cell r="C14985" t="str">
            <v>云南贝泰妮生物科技集团股份有限公司  </v>
          </cell>
          <cell r="D14985" t="str">
            <v>50g</v>
          </cell>
        </row>
        <row r="14986">
          <cell r="A14986">
            <v>204080</v>
          </cell>
          <cell r="B14986" t="str">
            <v>薇诺娜光透皙白晶粹水</v>
          </cell>
          <cell r="C14986" t="str">
            <v>云南贝泰妮生物科技集团股份有限公司  </v>
          </cell>
          <cell r="D14986" t="str">
            <v>120ml</v>
          </cell>
        </row>
        <row r="14987">
          <cell r="A14987">
            <v>134300</v>
          </cell>
          <cell r="B14987" t="str">
            <v>贝前列素钠片</v>
          </cell>
          <cell r="C14987" t="str">
            <v>深圳万乐药业有限公司</v>
          </cell>
          <cell r="D14987" t="str">
            <v>20ugx10片</v>
          </cell>
        </row>
        <row r="14988">
          <cell r="A14988">
            <v>141571</v>
          </cell>
          <cell r="B14988" t="str">
            <v>苯磺酸氨氯地平片</v>
          </cell>
          <cell r="C14988" t="str">
            <v>北京福元医药股份有限公司</v>
          </cell>
          <cell r="D14988" t="str">
            <v>5mgx28片</v>
          </cell>
        </row>
        <row r="14989">
          <cell r="A14989">
            <v>145037</v>
          </cell>
          <cell r="B14989" t="str">
            <v>门冬胰岛素30注射液</v>
          </cell>
          <cell r="C14989" t="str">
            <v>诺和诺德(中国)制药有限公司</v>
          </cell>
          <cell r="D14989" t="str">
            <v>100单位/毫升，3毫升/支（笔芯）</v>
          </cell>
        </row>
        <row r="14990">
          <cell r="A14990">
            <v>215542</v>
          </cell>
          <cell r="B14990" t="str">
            <v>荷叶</v>
          </cell>
          <cell r="C14990" t="str">
            <v>安徽九合堂国药有限公司</v>
          </cell>
          <cell r="D14990" t="str">
            <v>50g</v>
          </cell>
        </row>
        <row r="14991">
          <cell r="A14991">
            <v>97281</v>
          </cell>
          <cell r="B14991" t="str">
            <v>妇科养荣丸</v>
          </cell>
          <cell r="C14991" t="str">
            <v>上海金不换兰考制药有限公司</v>
          </cell>
          <cell r="D14991" t="str">
            <v>200丸(浓缩丸)</v>
          </cell>
        </row>
        <row r="14992">
          <cell r="A14992">
            <v>142286</v>
          </cell>
          <cell r="B14992" t="str">
            <v>四烯甲萘醌软胶囊</v>
          </cell>
          <cell r="C14992" t="str">
            <v>卫材(中国)药业有限公司</v>
          </cell>
          <cell r="D14992" t="str">
            <v>15mgx30粒</v>
          </cell>
        </row>
        <row r="14993">
          <cell r="A14993">
            <v>188557</v>
          </cell>
          <cell r="B14993" t="str">
            <v>活洛油</v>
          </cell>
          <cell r="C14993" t="str">
            <v>贵州黄道益医药科技有限公司</v>
          </cell>
          <cell r="D14993" t="str">
            <v>25ml</v>
          </cell>
        </row>
        <row r="14994">
          <cell r="A14994">
            <v>31090</v>
          </cell>
          <cell r="B14994" t="str">
            <v>手动轮椅车</v>
          </cell>
          <cell r="C14994" t="str">
            <v>江苏鱼跃医疗设备股份有限公司</v>
          </cell>
          <cell r="D14994" t="str">
            <v>H005(电镀)</v>
          </cell>
        </row>
        <row r="14995">
          <cell r="A14995">
            <v>186870</v>
          </cell>
          <cell r="B14995" t="str">
            <v>蝉王抑菌乳膏</v>
          </cell>
          <cell r="C14995" t="str">
            <v>江西冰蚕生物科技有限公司</v>
          </cell>
          <cell r="D14995" t="str">
            <v>15g</v>
          </cell>
        </row>
        <row r="14996">
          <cell r="A14996">
            <v>189552</v>
          </cell>
          <cell r="B14996" t="str">
            <v>银杏蜜环口服溶液</v>
          </cell>
          <cell r="C14996" t="str">
            <v>邛崃天银制药有限公司</v>
          </cell>
          <cell r="D14996" t="str">
            <v>10mlx18支</v>
          </cell>
        </row>
        <row r="14997">
          <cell r="A14997">
            <v>218374</v>
          </cell>
          <cell r="B14997" t="str">
            <v>life.space益生菌粉</v>
          </cell>
          <cell r="C14997" t="str">
            <v>汤臣倍健股份有限公司</v>
          </cell>
          <cell r="D14997" t="str">
            <v>72g(1.5gx20袋x2盒+1.5gx8袋x1盒</v>
          </cell>
        </row>
        <row r="14998">
          <cell r="A14998">
            <v>185340</v>
          </cell>
          <cell r="B14998" t="str">
            <v>风油精</v>
          </cell>
          <cell r="C14998" t="str">
            <v>广东恒诚制药有限公司(湛江向阳药业有限公司)</v>
          </cell>
          <cell r="D14998" t="str">
            <v>3ml</v>
          </cell>
        </row>
        <row r="14999">
          <cell r="A14999">
            <v>169417</v>
          </cell>
          <cell r="B14999" t="str">
            <v>创口贴</v>
          </cell>
          <cell r="C14999" t="str">
            <v>云南白药集团股份有限公司</v>
          </cell>
          <cell r="D14999" t="str">
            <v>63mmx25mmx10片（透明防水型）</v>
          </cell>
        </row>
        <row r="15000">
          <cell r="A15000">
            <v>95757</v>
          </cell>
          <cell r="B15000" t="str">
            <v>普罗布考片(畅泰)</v>
          </cell>
          <cell r="C15000" t="str">
            <v>颈复康药业集团有限公司(原承德颈复康药业集团有限公司)</v>
          </cell>
          <cell r="D15000" t="str">
            <v>0.25x24片</v>
          </cell>
        </row>
        <row r="15001">
          <cell r="A15001">
            <v>134399</v>
          </cell>
          <cell r="B15001" t="str">
            <v>硫辛酸胶囊</v>
          </cell>
          <cell r="C15001" t="str">
            <v>江苏万禾制药有限公司</v>
          </cell>
          <cell r="D15001" t="str">
            <v>0.1gx24粒</v>
          </cell>
        </row>
        <row r="15002">
          <cell r="A15002">
            <v>181466</v>
          </cell>
          <cell r="B15002" t="str">
            <v>再造生血胶囊</v>
          </cell>
          <cell r="C15002" t="str">
            <v>安徽誉隆亚东药业有限公司</v>
          </cell>
          <cell r="D15002" t="str">
            <v>0.32gx45粒</v>
          </cell>
        </row>
        <row r="15003">
          <cell r="A15003">
            <v>218464</v>
          </cell>
          <cell r="B15003" t="str">
            <v>景天祛斑片</v>
          </cell>
          <cell r="C15003" t="str">
            <v>郑州福瑞堂制药有限公司</v>
          </cell>
          <cell r="D15003" t="str">
            <v>0.5gx30片x3盒</v>
          </cell>
        </row>
        <row r="15004">
          <cell r="A15004">
            <v>162129</v>
          </cell>
          <cell r="B15004" t="str">
            <v>金钱草颗粒</v>
          </cell>
          <cell r="C15004" t="str">
            <v>成都迪康药业股份有限公司(成都迪康药业有限公司)</v>
          </cell>
          <cell r="D15004" t="str">
            <v>10gx12袋</v>
          </cell>
        </row>
        <row r="15005">
          <cell r="A15005">
            <v>198984</v>
          </cell>
          <cell r="B15005" t="str">
            <v>威士雅维生素C咀嚼片</v>
          </cell>
          <cell r="C15005" t="str">
            <v>广东威士雅健康科技股份有限公司</v>
          </cell>
          <cell r="D15005" t="str">
            <v>32g (0.8gx40片)薄荷味</v>
          </cell>
        </row>
        <row r="15006">
          <cell r="A15006">
            <v>198986</v>
          </cell>
          <cell r="B15006" t="str">
            <v>威士雅维生素C咀嚼片</v>
          </cell>
          <cell r="C15006" t="str">
            <v>广东威士雅健康科技股份有限公司</v>
          </cell>
          <cell r="D15006" t="str">
            <v>32g (0.8gx40片)水蜜桃味</v>
          </cell>
        </row>
        <row r="15007">
          <cell r="A15007">
            <v>198988</v>
          </cell>
          <cell r="B15007" t="str">
            <v>威士雅维生素C咀嚼片</v>
          </cell>
          <cell r="C15007" t="str">
            <v>广东威士雅健康科技股份有限公司</v>
          </cell>
          <cell r="D15007" t="str">
            <v>32g (0.8gx40片)西瓜味</v>
          </cell>
        </row>
        <row r="15008">
          <cell r="A15008">
            <v>198990</v>
          </cell>
          <cell r="B15008" t="str">
            <v>威士雅维生素C咀嚼片</v>
          </cell>
          <cell r="C15008" t="str">
            <v>广东威士雅健康科技股份有限公司</v>
          </cell>
          <cell r="D15008" t="str">
            <v>32g (0.8gx40片)草莓味</v>
          </cell>
        </row>
        <row r="15009">
          <cell r="A15009">
            <v>198989</v>
          </cell>
          <cell r="B15009" t="str">
            <v>威士雅维生素C咀嚼片</v>
          </cell>
          <cell r="C15009" t="str">
            <v>广东威士雅健康科技股份有限公司</v>
          </cell>
          <cell r="D15009" t="str">
            <v>32g (0.8gx40片)香橙味</v>
          </cell>
        </row>
        <row r="15010">
          <cell r="A15010">
            <v>198987</v>
          </cell>
          <cell r="B15010" t="str">
            <v>威士雅维生素C咀嚼片</v>
          </cell>
          <cell r="C15010" t="str">
            <v>广东威士雅健康科技股份有限公司</v>
          </cell>
          <cell r="D15010" t="str">
            <v>32g (0.8gx40片)柠檬味</v>
          </cell>
        </row>
        <row r="15011">
          <cell r="A15011">
            <v>138527</v>
          </cell>
          <cell r="B15011" t="str">
            <v>尼麦角林片</v>
          </cell>
          <cell r="C15011" t="str">
            <v>昆山龙灯瑞迪制药有限公司</v>
          </cell>
          <cell r="D15011" t="str">
            <v>10mgx12片x2板</v>
          </cell>
        </row>
        <row r="15012">
          <cell r="A15012">
            <v>213845</v>
          </cell>
          <cell r="B15012" t="str">
            <v>生脉饮</v>
          </cell>
          <cell r="C15012" t="str">
            <v>北京同仁堂科技发展股份有限公司制药厂</v>
          </cell>
          <cell r="D15012" t="str">
            <v>10mlx10支(红参方)</v>
          </cell>
        </row>
        <row r="15013">
          <cell r="A15013">
            <v>93645</v>
          </cell>
          <cell r="B15013" t="str">
            <v>益心舒胶囊</v>
          </cell>
          <cell r="C15013" t="str">
            <v>贵州信邦制药股份有限公司</v>
          </cell>
          <cell r="D15013" t="str">
            <v>0.4gx36粒</v>
          </cell>
        </row>
        <row r="15014">
          <cell r="A15014">
            <v>152136</v>
          </cell>
          <cell r="B15014" t="str">
            <v>盐酸赛庚啶片</v>
          </cell>
          <cell r="C15014" t="str">
            <v>辰欣药业股份有限公司（原山东鲁抗辰欣药业有限公司）</v>
          </cell>
          <cell r="D15014" t="str">
            <v>2mgx100片</v>
          </cell>
        </row>
        <row r="15015">
          <cell r="A15015">
            <v>191135</v>
          </cell>
          <cell r="B15015" t="str">
            <v>苯磺酸氨氯地平片</v>
          </cell>
          <cell r="C15015" t="str">
            <v>浙江得恩德制药股份有限公司(浙江得恩德制药有限公司)</v>
          </cell>
          <cell r="D15015" t="str">
            <v>5mgx7片x4板</v>
          </cell>
        </row>
        <row r="15016">
          <cell r="A15016">
            <v>193312</v>
          </cell>
          <cell r="B15016" t="str">
            <v>干石斛</v>
          </cell>
          <cell r="C15016" t="str">
            <v>其他生产厂家</v>
          </cell>
          <cell r="D15016" t="str">
            <v>切制</v>
          </cell>
        </row>
        <row r="15017">
          <cell r="A15017">
            <v>106840</v>
          </cell>
          <cell r="B15017" t="str">
            <v>苦参胶囊</v>
          </cell>
          <cell r="C15017" t="str">
            <v>成都利尔药业有限公司</v>
          </cell>
          <cell r="D15017" t="str">
            <v>0.42gx12粒x3板</v>
          </cell>
        </row>
        <row r="15018">
          <cell r="A15018">
            <v>206775</v>
          </cell>
          <cell r="B15018" t="str">
            <v>复方颠茄铋镁片</v>
          </cell>
          <cell r="C15018" t="str">
            <v>江西本真药业有限责任公司(原:江西诚志信丰药业)</v>
          </cell>
          <cell r="D15018" t="str">
            <v>0.5gx24片</v>
          </cell>
        </row>
        <row r="15019">
          <cell r="A15019">
            <v>150863</v>
          </cell>
          <cell r="B15019" t="str">
            <v>姜枣祛寒颗粒</v>
          </cell>
          <cell r="C15019" t="str">
            <v>湖南康尔佳制药股份有限公司(湖南康尔佳制药有限公司)</v>
          </cell>
          <cell r="D15019" t="str">
            <v>15gx10袋</v>
          </cell>
        </row>
        <row r="15020">
          <cell r="A15020">
            <v>131040</v>
          </cell>
          <cell r="B15020" t="str">
            <v>瑞巴派特胶囊</v>
          </cell>
          <cell r="C15020" t="str">
            <v>重庆圣华曦药业股份有限公司</v>
          </cell>
          <cell r="D15020" t="str">
            <v>0.1g*24粒</v>
          </cell>
        </row>
        <row r="15021">
          <cell r="A15021">
            <v>195080</v>
          </cell>
          <cell r="B15021" t="str">
            <v>皂角刺</v>
          </cell>
          <cell r="C15021" t="str">
            <v>其他生产厂家</v>
          </cell>
          <cell r="D15021" t="str">
            <v>净制</v>
          </cell>
        </row>
        <row r="15022">
          <cell r="A15022">
            <v>181451</v>
          </cell>
          <cell r="B15022" t="str">
            <v>宣肺止嗽合剂</v>
          </cell>
          <cell r="C15022" t="str">
            <v>甘肃普安制药股份有限公司  </v>
          </cell>
          <cell r="D15022" t="str">
            <v>20mlx6支</v>
          </cell>
        </row>
        <row r="15023">
          <cell r="A15023">
            <v>188622</v>
          </cell>
          <cell r="B15023" t="str">
            <v>盐酸氟桂利嗪滴丸</v>
          </cell>
          <cell r="C15023" t="str">
            <v>南昌弘益药业有限公司</v>
          </cell>
          <cell r="D15023" t="str">
            <v>1.25mgx40丸</v>
          </cell>
        </row>
        <row r="15024">
          <cell r="A15024">
            <v>215616</v>
          </cell>
          <cell r="B15024" t="str">
            <v>金银花</v>
          </cell>
          <cell r="C15024" t="str">
            <v>四川永天昌中药饮片有限公司</v>
          </cell>
          <cell r="D15024" t="str">
            <v>50g（净制）</v>
          </cell>
        </row>
        <row r="15025">
          <cell r="A15025">
            <v>215646</v>
          </cell>
          <cell r="B15025" t="str">
            <v>薏苡仁</v>
          </cell>
          <cell r="C15025" t="str">
            <v>四川永天昌中药饮片有限公司</v>
          </cell>
          <cell r="D15025" t="str">
            <v>200g（净制）</v>
          </cell>
        </row>
        <row r="15026">
          <cell r="A15026">
            <v>215648</v>
          </cell>
          <cell r="B15026" t="str">
            <v>陈皮</v>
          </cell>
          <cell r="C15026" t="str">
            <v>四川永天昌中药饮片有限公司</v>
          </cell>
          <cell r="D15026" t="str">
            <v>50g（切制 丝）</v>
          </cell>
        </row>
        <row r="15027">
          <cell r="A15027">
            <v>215805</v>
          </cell>
          <cell r="B15027" t="str">
            <v>金钱草</v>
          </cell>
          <cell r="C15027" t="str">
            <v>四川永天昌中药饮片有限公司</v>
          </cell>
          <cell r="D15027" t="str">
            <v>50g（切制 段）</v>
          </cell>
        </row>
        <row r="15028">
          <cell r="A15028">
            <v>215596</v>
          </cell>
          <cell r="B15028" t="str">
            <v>菊花</v>
          </cell>
          <cell r="C15028" t="str">
            <v>四川永天昌中药饮片有限公司</v>
          </cell>
          <cell r="D15028" t="str">
            <v>50g（贡菊 净制）</v>
          </cell>
        </row>
        <row r="15029">
          <cell r="A15029">
            <v>215780</v>
          </cell>
          <cell r="B15029" t="str">
            <v>山药</v>
          </cell>
          <cell r="C15029" t="str">
            <v>四川永天昌中药饮片有限公司</v>
          </cell>
          <cell r="D15029" t="str">
            <v>100g片/切制</v>
          </cell>
        </row>
        <row r="15030">
          <cell r="A15030">
            <v>215812</v>
          </cell>
          <cell r="B15030" t="str">
            <v>胖大海</v>
          </cell>
          <cell r="C15030" t="str">
            <v>四川永天昌中药饮片有限公司</v>
          </cell>
          <cell r="D15030" t="str">
            <v>100g（净制）</v>
          </cell>
        </row>
        <row r="15031">
          <cell r="A15031">
            <v>215818</v>
          </cell>
          <cell r="B15031" t="str">
            <v>芡实</v>
          </cell>
          <cell r="C15031" t="str">
            <v>四川永天昌中药饮片有限公司</v>
          </cell>
          <cell r="D15031" t="str">
            <v>100g（净制）</v>
          </cell>
        </row>
        <row r="15032">
          <cell r="A15032">
            <v>215642</v>
          </cell>
          <cell r="B15032" t="str">
            <v>乌梅</v>
          </cell>
          <cell r="C15032" t="str">
            <v>四川永天昌中药饮片有限公司</v>
          </cell>
          <cell r="D15032" t="str">
            <v>200g（净制）</v>
          </cell>
        </row>
        <row r="15033">
          <cell r="A15033">
            <v>215649</v>
          </cell>
          <cell r="B15033" t="str">
            <v>炒黑芝麻</v>
          </cell>
          <cell r="C15033" t="str">
            <v>四川永天昌中药饮片有限公司</v>
          </cell>
          <cell r="D15033" t="str">
            <v>150g（清炒）</v>
          </cell>
        </row>
        <row r="15034">
          <cell r="A15034">
            <v>214832</v>
          </cell>
          <cell r="B15034" t="str">
            <v>净山楂</v>
          </cell>
          <cell r="C15034" t="str">
            <v>四川永天昌中药饮片有限公司</v>
          </cell>
          <cell r="D15034" t="str">
            <v>100g（净制）</v>
          </cell>
        </row>
        <row r="15035">
          <cell r="A15035">
            <v>215608</v>
          </cell>
          <cell r="B15035" t="str">
            <v>菊花</v>
          </cell>
          <cell r="C15035" t="str">
            <v>四川永天昌中药饮片有限公司</v>
          </cell>
          <cell r="D15035" t="str">
            <v>100g（杭菊 净制）</v>
          </cell>
        </row>
        <row r="15036">
          <cell r="A15036">
            <v>215611</v>
          </cell>
          <cell r="B15036" t="str">
            <v>菊花</v>
          </cell>
          <cell r="C15036" t="str">
            <v>四川永天昌中药饮片有限公司</v>
          </cell>
          <cell r="D15036" t="str">
            <v>50g（杭菊 净制）</v>
          </cell>
        </row>
        <row r="15037">
          <cell r="A15037">
            <v>215613</v>
          </cell>
          <cell r="B15037" t="str">
            <v>金银花</v>
          </cell>
          <cell r="C15037" t="str">
            <v>四川永天昌中药饮片有限公司</v>
          </cell>
          <cell r="D15037" t="str">
            <v>50g（净制）</v>
          </cell>
        </row>
        <row r="15038">
          <cell r="A15038">
            <v>215808</v>
          </cell>
          <cell r="B15038" t="str">
            <v>莲子</v>
          </cell>
          <cell r="C15038" t="str">
            <v>四川永天昌中药饮片有限公司</v>
          </cell>
          <cell r="D15038" t="str">
            <v>100g（净制）</v>
          </cell>
        </row>
        <row r="15039">
          <cell r="A15039">
            <v>215645</v>
          </cell>
          <cell r="B15039" t="str">
            <v>赤小豆</v>
          </cell>
          <cell r="C15039" t="str">
            <v>四川永天昌中药饮片有限公司</v>
          </cell>
          <cell r="D15039" t="str">
            <v>100g（净制）</v>
          </cell>
        </row>
        <row r="15040">
          <cell r="A15040">
            <v>214825</v>
          </cell>
          <cell r="B15040" t="str">
            <v>枸杞子</v>
          </cell>
          <cell r="C15040" t="str">
            <v>四川永天昌中药饮片有限公司</v>
          </cell>
          <cell r="D15040" t="str">
            <v>350g（净制）</v>
          </cell>
        </row>
        <row r="15041">
          <cell r="A15041">
            <v>97586</v>
          </cell>
          <cell r="B15041" t="str">
            <v>复方硫酸新霉素滴眼液</v>
          </cell>
          <cell r="C15041" t="str">
            <v>武汉五景药业有限公司</v>
          </cell>
          <cell r="D15041" t="str">
            <v>6ml</v>
          </cell>
        </row>
        <row r="15042">
          <cell r="A15042">
            <v>109325</v>
          </cell>
          <cell r="B15042" t="str">
            <v>氨甲环酸片</v>
          </cell>
          <cell r="C15042" t="str">
            <v>上海信谊万象药业有限公司(原:上海延安万象)</v>
          </cell>
          <cell r="D15042" t="str">
            <v>0.25gx10片x3板</v>
          </cell>
        </row>
        <row r="15043">
          <cell r="A15043">
            <v>134138</v>
          </cell>
          <cell r="B15043" t="str">
            <v>脑栓通胶囊</v>
          </cell>
          <cell r="C15043" t="str">
            <v>广东华南药业集团有限公司</v>
          </cell>
          <cell r="D15043" t="str">
            <v>0.4gx9粒x3板</v>
          </cell>
        </row>
        <row r="15044">
          <cell r="A15044">
            <v>142296</v>
          </cell>
          <cell r="B15044" t="str">
            <v>妇乐片</v>
          </cell>
          <cell r="C15044" t="str">
            <v>陕西东泰制药有限公司</v>
          </cell>
          <cell r="D15044" t="str">
            <v>0.5gx30片(薄膜衣)</v>
          </cell>
        </row>
        <row r="15045">
          <cell r="A15045">
            <v>152656</v>
          </cell>
          <cell r="B15045" t="str">
            <v>盐酸二甲双胍缓释片</v>
          </cell>
          <cell r="C15045" t="str">
            <v>江苏德源药业股份有限公司（原江苏德源药业有限公司）</v>
          </cell>
          <cell r="D15045" t="str">
            <v>0.5gx30片</v>
          </cell>
        </row>
        <row r="15046">
          <cell r="A15046">
            <v>191933</v>
          </cell>
          <cell r="B15046" t="str">
            <v>尿塞通片</v>
          </cell>
          <cell r="C15046" t="str">
            <v>长春英平药业有限公司</v>
          </cell>
          <cell r="D15046" t="str">
            <v>0.35gx18片x4板</v>
          </cell>
        </row>
        <row r="15047">
          <cell r="A15047">
            <v>204224</v>
          </cell>
          <cell r="B15047" t="str">
            <v>祛痰止咳胶囊</v>
          </cell>
          <cell r="C15047" t="str">
            <v>广东罗定制药有限公司</v>
          </cell>
          <cell r="D15047" t="str">
            <v>0.45gx36粒</v>
          </cell>
        </row>
        <row r="15048">
          <cell r="A15048">
            <v>204226</v>
          </cell>
          <cell r="B15048" t="str">
            <v>氯沙坦钾片</v>
          </cell>
          <cell r="C15048" t="str">
            <v>浙江华海药业股份有限公司</v>
          </cell>
          <cell r="D15048" t="str">
            <v>0.1gx14片</v>
          </cell>
        </row>
        <row r="15049">
          <cell r="A15049">
            <v>199150</v>
          </cell>
          <cell r="B15049" t="str">
            <v>人参固本口服液</v>
          </cell>
          <cell r="C15049" t="str">
            <v>鲁南厚普制药有限公司</v>
          </cell>
          <cell r="D15049" t="str">
            <v>10mlx10支</v>
          </cell>
        </row>
        <row r="15050">
          <cell r="A15050">
            <v>203740</v>
          </cell>
          <cell r="B15050" t="str">
            <v>普罗雌烯阴道胶丸</v>
          </cell>
          <cell r="C15050" t="str">
            <v>浙江万联药业有限公司</v>
          </cell>
          <cell r="D15050" t="str">
            <v>10mgx10粒</v>
          </cell>
        </row>
        <row r="15051">
          <cell r="A15051">
            <v>204231</v>
          </cell>
          <cell r="B15051" t="str">
            <v>脑蛋白水解物片</v>
          </cell>
          <cell r="C15051" t="str">
            <v>黑龙江江世药业有限公司</v>
          </cell>
          <cell r="D15051" t="str">
            <v>13mg:28.8mgx36片</v>
          </cell>
        </row>
        <row r="15052">
          <cell r="A15052">
            <v>204264</v>
          </cell>
          <cell r="B15052" t="str">
            <v>度伐利尤单抗注射液</v>
          </cell>
          <cell r="C15052" t="str">
            <v>美国Catalent Indiana, LLC</v>
          </cell>
          <cell r="D15052" t="str">
            <v>120mg/2.4ml</v>
          </cell>
        </row>
        <row r="15053">
          <cell r="A15053">
            <v>204266</v>
          </cell>
          <cell r="B15053" t="str">
            <v>艾灸贴（草本觉醒）</v>
          </cell>
          <cell r="C15053" t="str">
            <v>平利县中皇野生艾科研工贸有限公司</v>
          </cell>
          <cell r="D15053" t="str">
            <v>10mmx40mmx10柱</v>
          </cell>
        </row>
        <row r="15054">
          <cell r="A15054">
            <v>204267</v>
          </cell>
          <cell r="B15054" t="str">
            <v>艾灸贴（艾柱）</v>
          </cell>
          <cell r="C15054" t="str">
            <v>平利县中皇野生艾科研工贸有限公司</v>
          </cell>
          <cell r="D15054" t="str">
            <v>18mmx25mmx48柱</v>
          </cell>
        </row>
        <row r="15055">
          <cell r="A15055">
            <v>204268</v>
          </cell>
          <cell r="B15055" t="str">
            <v>艾灸贴（艾条）</v>
          </cell>
          <cell r="C15055" t="str">
            <v>平利县中皇野生艾科研工贸有限公司</v>
          </cell>
          <cell r="D15055" t="str">
            <v>18mmx200mmx10支</v>
          </cell>
        </row>
        <row r="15056">
          <cell r="A15056">
            <v>204265</v>
          </cell>
          <cell r="B15056" t="str">
            <v>艾灸贴（草本觉醒）</v>
          </cell>
          <cell r="C15056" t="str">
            <v>平利县中皇野生艾科研工贸有限公司</v>
          </cell>
          <cell r="D15056" t="str">
            <v>10mmx40mmx60壮</v>
          </cell>
        </row>
        <row r="15057">
          <cell r="A15057">
            <v>204269</v>
          </cell>
          <cell r="B15057" t="str">
            <v>艾灸贴（植物觉醒）</v>
          </cell>
          <cell r="C15057" t="str">
            <v>平利县中皇野生艾科研工贸有限公司</v>
          </cell>
          <cell r="D15057" t="str">
            <v>19.5mmx16mmx10柱</v>
          </cell>
        </row>
        <row r="15058">
          <cell r="A15058">
            <v>183228</v>
          </cell>
          <cell r="B15058" t="str">
            <v>穴位贴敷治疗贴</v>
          </cell>
          <cell r="C15058" t="str">
            <v>济南康民药业科技有限公司</v>
          </cell>
          <cell r="D15058" t="str">
            <v>70mm×70mm×1贴×4袋（腹泻）</v>
          </cell>
        </row>
        <row r="15059">
          <cell r="A15059">
            <v>183314</v>
          </cell>
          <cell r="B15059" t="str">
            <v>甘草粉</v>
          </cell>
          <cell r="C15059" t="str">
            <v>太极集团四川绵阳制药有限公司</v>
          </cell>
          <cell r="D15059" t="str">
            <v>3gx30袋（细粉）</v>
          </cell>
        </row>
        <row r="15060">
          <cell r="A15060">
            <v>188215</v>
          </cell>
          <cell r="B15060" t="str">
            <v>复方氢溴酸东莨菪碱贴膏</v>
          </cell>
          <cell r="C15060" t="str">
            <v>南通百益制药有限公司</v>
          </cell>
          <cell r="D15060" t="str">
            <v>2cmx2cmx4片x3袋</v>
          </cell>
        </row>
        <row r="15061">
          <cell r="A15061">
            <v>198116</v>
          </cell>
          <cell r="B15061" t="str">
            <v>西洋参</v>
          </cell>
          <cell r="C15061" t="str">
            <v>太极集团四川绵阳制药有限公司</v>
          </cell>
          <cell r="D15061" t="str">
            <v>78g</v>
          </cell>
        </row>
        <row r="15062">
          <cell r="A15062">
            <v>134753</v>
          </cell>
          <cell r="B15062" t="str">
            <v>山慈菇</v>
          </cell>
          <cell r="C15062" t="str">
            <v>其他生产厂家</v>
          </cell>
          <cell r="D15062" t="str">
            <v>冰球子</v>
          </cell>
        </row>
        <row r="15063">
          <cell r="A15063">
            <v>186202</v>
          </cell>
          <cell r="B15063" t="str">
            <v>盐桑螵蛸</v>
          </cell>
          <cell r="C15063" t="str">
            <v>其他生产厂家</v>
          </cell>
          <cell r="D15063" t="str">
            <v>盐制</v>
          </cell>
        </row>
        <row r="15064">
          <cell r="A15064">
            <v>190732</v>
          </cell>
          <cell r="B15064" t="str">
            <v>伸筋片</v>
          </cell>
          <cell r="C15064" t="str">
            <v>吉林敖东延边药业股份有限公司</v>
          </cell>
          <cell r="D15064" t="str">
            <v>0.3gx12片x3板</v>
          </cell>
        </row>
        <row r="15065">
          <cell r="A15065">
            <v>55258</v>
          </cell>
          <cell r="B15065" t="str">
            <v>复方斑蝥胶囊</v>
          </cell>
          <cell r="C15065" t="str">
            <v>陕西方舟制药有限公司</v>
          </cell>
          <cell r="D15065" t="str">
            <v>0.25g×60粒</v>
          </cell>
        </row>
        <row r="15066">
          <cell r="A15066">
            <v>114611</v>
          </cell>
          <cell r="B15066" t="str">
            <v>垂盆草颗粒</v>
          </cell>
          <cell r="C15066" t="str">
            <v>上海静安制药有限公司</v>
          </cell>
          <cell r="D15066" t="str">
            <v>10gx15袋</v>
          </cell>
        </row>
        <row r="15067">
          <cell r="A15067">
            <v>208873</v>
          </cell>
          <cell r="B15067" t="str">
            <v>鼻渊通窍颗粒</v>
          </cell>
          <cell r="C15067" t="str">
            <v>山东新时代药业有限公司</v>
          </cell>
          <cell r="D15067" t="str">
            <v>15gx6袋</v>
          </cell>
        </row>
        <row r="15068">
          <cell r="A15068">
            <v>217128</v>
          </cell>
          <cell r="B15068" t="str">
            <v>杜仲</v>
          </cell>
          <cell r="C15068" t="str">
            <v>北京同仁堂（四川）健康药业有限公司</v>
          </cell>
          <cell r="D15068" t="str">
            <v>105g(丝)</v>
          </cell>
        </row>
        <row r="15069">
          <cell r="A15069">
            <v>217129</v>
          </cell>
          <cell r="B15069" t="str">
            <v>赤小豆</v>
          </cell>
          <cell r="C15069" t="str">
            <v>北京同仁堂（四川）健康药业有限公司</v>
          </cell>
          <cell r="D15069" t="str">
            <v>210g 净制</v>
          </cell>
        </row>
        <row r="15070">
          <cell r="A15070">
            <v>217130</v>
          </cell>
          <cell r="B15070" t="str">
            <v>液体敷料</v>
          </cell>
          <cell r="C15070" t="str">
            <v>广州兰皙化妆品有限公司</v>
          </cell>
          <cell r="D15070" t="str">
            <v>200ml</v>
          </cell>
        </row>
        <row r="15071">
          <cell r="A15071">
            <v>217132</v>
          </cell>
          <cell r="B15071" t="str">
            <v>液体敷料</v>
          </cell>
          <cell r="C15071" t="str">
            <v>广州兰皙化妆品有限公司</v>
          </cell>
          <cell r="D15071" t="str">
            <v>100ml</v>
          </cell>
        </row>
        <row r="15072">
          <cell r="A15072">
            <v>217131</v>
          </cell>
          <cell r="B15072" t="str">
            <v>液体敷料</v>
          </cell>
          <cell r="C15072" t="str">
            <v>广州兰皙化妆品有限公司</v>
          </cell>
          <cell r="D15072" t="str">
            <v>200ml</v>
          </cell>
        </row>
        <row r="15073">
          <cell r="A15073">
            <v>217187</v>
          </cell>
          <cell r="B15073" t="str">
            <v>冻干百合</v>
          </cell>
          <cell r="C15073" t="str">
            <v>北京同仁堂（四川）健康药业有限公司</v>
          </cell>
          <cell r="D15073" t="str">
            <v>25gx2</v>
          </cell>
        </row>
        <row r="15074">
          <cell r="A15074">
            <v>175716</v>
          </cell>
          <cell r="B15074" t="str">
            <v>健驰牌隐形眼镜护理液</v>
          </cell>
          <cell r="C15074" t="str">
            <v>陕西健驰生物药业有限公司</v>
          </cell>
          <cell r="D15074" t="str">
            <v>150ml</v>
          </cell>
        </row>
        <row r="15075">
          <cell r="A15075">
            <v>195060</v>
          </cell>
          <cell r="B15075" t="str">
            <v>医用电子体温计</v>
          </cell>
          <cell r="C15075" t="str">
            <v>广州市倍尔康医疗器械有限公司</v>
          </cell>
          <cell r="D15075" t="str">
            <v>DT007</v>
          </cell>
        </row>
        <row r="15076">
          <cell r="A15076">
            <v>217191</v>
          </cell>
          <cell r="B15076" t="str">
            <v>冻干柠檬片</v>
          </cell>
          <cell r="C15076" t="str">
            <v>北京同仁堂（四川）健康药业有限公司</v>
          </cell>
          <cell r="D15076" t="str">
            <v>22.5g</v>
          </cell>
        </row>
        <row r="15077">
          <cell r="A15077">
            <v>56957</v>
          </cell>
          <cell r="B15077" t="str">
            <v>乳疾灵颗粒</v>
          </cell>
          <cell r="C15077" t="str">
            <v>河北国金药业有限责任公司(原河北邢台制药厂)</v>
          </cell>
          <cell r="D15077" t="str">
            <v>14gx12袋</v>
          </cell>
        </row>
        <row r="15078">
          <cell r="A15078">
            <v>217314</v>
          </cell>
          <cell r="B15078" t="str">
            <v>两个宝贝酸奶山楂</v>
          </cell>
          <cell r="C15078" t="str">
            <v>青州市顺丰食品有限公司</v>
          </cell>
          <cell r="D15078" t="str">
            <v>58g</v>
          </cell>
        </row>
        <row r="15079">
          <cell r="A15079">
            <v>217317</v>
          </cell>
          <cell r="B15079" t="str">
            <v>两个宝贝酸奶山楂</v>
          </cell>
          <cell r="C15079" t="str">
            <v>青州市顺丰食品有限公司</v>
          </cell>
          <cell r="D15079" t="str">
            <v>88g</v>
          </cell>
        </row>
        <row r="15080">
          <cell r="A15080">
            <v>217318</v>
          </cell>
          <cell r="B15080" t="str">
            <v>脾氨肽口服冻干粉</v>
          </cell>
          <cell r="C15080" t="str">
            <v>浙江丰安生物制药有限公司</v>
          </cell>
          <cell r="D15080" t="str">
            <v>4mgx5瓶</v>
          </cell>
        </row>
        <row r="15081">
          <cell r="A15081">
            <v>217319</v>
          </cell>
          <cell r="B15081" t="str">
            <v>两个宝贝巧克力山楂</v>
          </cell>
          <cell r="C15081" t="str">
            <v>青州市顺丰食品有限公司</v>
          </cell>
          <cell r="D15081" t="str">
            <v>88g</v>
          </cell>
        </row>
        <row r="15082">
          <cell r="A15082">
            <v>200231</v>
          </cell>
          <cell r="B15082" t="str">
            <v>盐酸奥洛他定片</v>
          </cell>
          <cell r="C15082" t="str">
            <v>北京四环科宝制药有限公司</v>
          </cell>
          <cell r="D15082" t="str">
            <v>5mgx7片</v>
          </cell>
        </row>
        <row r="15083">
          <cell r="A15083">
            <v>24907</v>
          </cell>
          <cell r="B15083" t="str">
            <v>马来酸氨氯地平片</v>
          </cell>
          <cell r="C15083" t="str">
            <v>陕西超群制药有限公司</v>
          </cell>
          <cell r="D15083" t="str">
            <v>5mgx14片</v>
          </cell>
        </row>
        <row r="15084">
          <cell r="A15084">
            <v>146745</v>
          </cell>
          <cell r="B15084" t="str">
            <v>醋香附</v>
          </cell>
          <cell r="C15084" t="str">
            <v>四川省中药饮片有限责任公司</v>
          </cell>
          <cell r="D15084" t="str">
            <v>醋炙10g</v>
          </cell>
        </row>
        <row r="15085">
          <cell r="A15085">
            <v>195845</v>
          </cell>
          <cell r="B15085" t="str">
            <v>老年咳喘片</v>
          </cell>
          <cell r="C15085" t="str">
            <v>广西恒力宝药业有限公司</v>
          </cell>
          <cell r="D15085" t="str">
            <v>0.31gx12片x4板</v>
          </cell>
        </row>
        <row r="15086">
          <cell r="A15086">
            <v>213533</v>
          </cell>
          <cell r="B15086" t="str">
            <v>珍草堂温和染发膏（植物调理型）栗棕色</v>
          </cell>
          <cell r="C15086" t="str">
            <v>江苏美爱斯化妆品股份有限公司</v>
          </cell>
          <cell r="D15086" t="str">
            <v>144g+2ml</v>
          </cell>
        </row>
        <row r="15087">
          <cell r="A15087">
            <v>213535</v>
          </cell>
          <cell r="B15087" t="str">
            <v>珍草堂温和染发膏（植物调理型）自然黑色</v>
          </cell>
          <cell r="C15087" t="str">
            <v>江苏美爱斯化妆品股份有限公司</v>
          </cell>
          <cell r="D15087" t="str">
            <v>144g+2ml</v>
          </cell>
        </row>
        <row r="15088">
          <cell r="A15088">
            <v>213532</v>
          </cell>
          <cell r="B15088" t="str">
            <v>天士力牌卓清速溶茶</v>
          </cell>
          <cell r="C15088" t="str">
            <v>云南天士力帝泊洱生物茶集团有限公司</v>
          </cell>
          <cell r="D15088" t="str">
            <v>1gx100袋</v>
          </cell>
        </row>
        <row r="15089">
          <cell r="A15089">
            <v>213534</v>
          </cell>
          <cell r="B15089" t="str">
            <v>米氮平片</v>
          </cell>
          <cell r="C15089" t="str">
            <v>山西康宝生物制品股份有限公司</v>
          </cell>
          <cell r="D15089" t="str">
            <v>15mgx20片</v>
          </cell>
        </row>
        <row r="15090">
          <cell r="A15090">
            <v>135979</v>
          </cell>
          <cell r="B15090" t="str">
            <v>蜜紫菀</v>
          </cell>
          <cell r="C15090" t="str">
            <v>其他生产厂家</v>
          </cell>
          <cell r="D15090" t="str">
            <v>蜜炙</v>
          </cell>
        </row>
        <row r="15091">
          <cell r="A15091">
            <v>133171</v>
          </cell>
          <cell r="B15091" t="str">
            <v>复方α-酮酸片</v>
          </cell>
          <cell r="C15091" t="str">
            <v>北京福元医药股份有限公司</v>
          </cell>
          <cell r="D15091" t="str">
            <v>0.63gx100片</v>
          </cell>
        </row>
        <row r="15092">
          <cell r="A15092">
            <v>165249</v>
          </cell>
          <cell r="B15092" t="str">
            <v>盐酸伊伐布雷定片</v>
          </cell>
          <cell r="C15092" t="str">
            <v>Les Laboratoires Servier Industrie</v>
          </cell>
          <cell r="D15092" t="str">
            <v>5mgx14片</v>
          </cell>
        </row>
        <row r="15093">
          <cell r="A15093">
            <v>213599</v>
          </cell>
          <cell r="B15093" t="str">
            <v>甘精胰岛素注射液</v>
          </cell>
          <cell r="C15093" t="str">
            <v>Sanofi-Aventis Deutschland GmbH</v>
          </cell>
          <cell r="D15093" t="str">
            <v>1.5ml：450单位/预填充式注射笔</v>
          </cell>
        </row>
        <row r="15094">
          <cell r="A15094">
            <v>214169</v>
          </cell>
          <cell r="B15094" t="str">
            <v>恩威女性抑菌液(原：恩威女性护理液)</v>
          </cell>
          <cell r="C15094" t="str">
            <v>四川恩威制药有限公司</v>
          </cell>
          <cell r="D15094" t="str">
            <v>150ml</v>
          </cell>
        </row>
        <row r="15095">
          <cell r="A15095">
            <v>56309</v>
          </cell>
          <cell r="B15095" t="str">
            <v>浓替硝唑含漱液(替诺康)</v>
          </cell>
          <cell r="C15095" t="str">
            <v>浙江杭康药业有限公司</v>
          </cell>
          <cell r="D15095" t="str">
            <v>100ml：0.2g</v>
          </cell>
        </row>
        <row r="15096">
          <cell r="A15096">
            <v>214515</v>
          </cell>
          <cell r="B15096" t="str">
            <v>氟康唑分散片</v>
          </cell>
          <cell r="C15096" t="str">
            <v>南昌弘益药业有限公司</v>
          </cell>
          <cell r="D15096" t="str">
            <v>0.1gx6片</v>
          </cell>
        </row>
        <row r="15097">
          <cell r="A15097">
            <v>214538</v>
          </cell>
          <cell r="B15097" t="str">
            <v>溶菌酶肠溶片</v>
          </cell>
          <cell r="C15097" t="str">
            <v>湖北威尔曼制药股份有限公司</v>
          </cell>
          <cell r="D15097" t="str">
            <v>50mgx30片</v>
          </cell>
        </row>
        <row r="15098">
          <cell r="A15098">
            <v>217320</v>
          </cell>
          <cell r="B15098" t="str">
            <v>两个宝贝巧克力山楂</v>
          </cell>
          <cell r="C15098" t="str">
            <v>青州市顺丰食品有限公司</v>
          </cell>
          <cell r="D15098" t="str">
            <v>58g</v>
          </cell>
        </row>
        <row r="15099">
          <cell r="A15099">
            <v>217336</v>
          </cell>
          <cell r="B15099" t="str">
            <v>胸腺肽肠溶片</v>
          </cell>
          <cell r="C15099" t="str">
            <v>西安迪赛生物药业有限责任公司</v>
          </cell>
          <cell r="D15099" t="str">
            <v>30mgx6片</v>
          </cell>
        </row>
        <row r="15100">
          <cell r="A15100">
            <v>146819</v>
          </cell>
          <cell r="B15100" t="str">
            <v>参茸固本还少丸</v>
          </cell>
          <cell r="C15100" t="str">
            <v>兰州佛慈制药股份有限公司</v>
          </cell>
          <cell r="D15100" t="str">
            <v>9gx12丸(大蜜丸)</v>
          </cell>
        </row>
        <row r="15101">
          <cell r="A15101">
            <v>159823</v>
          </cell>
          <cell r="B15101" t="str">
            <v>乳增宁胶囊</v>
          </cell>
          <cell r="C15101" t="str">
            <v>陕西健民制药有限公司</v>
          </cell>
          <cell r="D15101" t="str">
            <v>0.5gx12粒x3板x2袋</v>
          </cell>
        </row>
        <row r="15102">
          <cell r="A15102">
            <v>217341</v>
          </cell>
          <cell r="B15102" t="str">
            <v>平溃散</v>
          </cell>
          <cell r="C15102" t="str">
            <v>西安必康制药集团有限公司(原西安交大药业)</v>
          </cell>
          <cell r="D15102" t="str">
            <v>6gx9袋</v>
          </cell>
        </row>
        <row r="15103">
          <cell r="A15103">
            <v>217342</v>
          </cell>
          <cell r="B15103" t="str">
            <v>小儿盐酸赖氨酸颗粒</v>
          </cell>
          <cell r="C15103" t="str">
            <v>美罗药业股份有限公司（原大连美罗大药厂）</v>
          </cell>
          <cell r="D15103" t="str">
            <v>2g:54mgx10袋</v>
          </cell>
        </row>
        <row r="15104">
          <cell r="A15104">
            <v>167032</v>
          </cell>
          <cell r="B15104" t="str">
            <v>白燕窝(燕盏)</v>
          </cell>
          <cell r="C15104" t="str">
            <v>SUNSHINE REGION SDN BHD</v>
          </cell>
          <cell r="D15104" t="str">
            <v>50g/盒(桐君阁)</v>
          </cell>
        </row>
        <row r="15105">
          <cell r="A15105">
            <v>204405</v>
          </cell>
          <cell r="B15105" t="str">
            <v>归芪生血颗粒</v>
          </cell>
          <cell r="C15105" t="str">
            <v>太极集团重庆涪陵制药厂有限公司</v>
          </cell>
          <cell r="D15105" t="str">
            <v>6gx30袋</v>
          </cell>
        </row>
        <row r="15106">
          <cell r="A15106">
            <v>200300</v>
          </cell>
          <cell r="B15106" t="str">
            <v>红草止鼾胶囊</v>
          </cell>
          <cell r="C15106" t="str">
            <v>云南康恩贝希陶药业有限公司</v>
          </cell>
          <cell r="D15106" t="str">
            <v>0.55gx12粒x10板</v>
          </cell>
        </row>
        <row r="15107">
          <cell r="A15107">
            <v>214385</v>
          </cell>
          <cell r="B15107" t="str">
            <v>复方木鸡颗粒</v>
          </cell>
          <cell r="C15107" t="str">
            <v>丹东药业集团有限公司（原丹东药业有限公司）</v>
          </cell>
          <cell r="D15107" t="str">
            <v>10gx10袋</v>
          </cell>
        </row>
        <row r="15108">
          <cell r="A15108">
            <v>214537</v>
          </cell>
          <cell r="B15108" t="str">
            <v>香云肝泰片</v>
          </cell>
          <cell r="C15108" t="str">
            <v>南京老山药业股份有限公司</v>
          </cell>
          <cell r="D15108" t="str">
            <v>0.34gx12片(薄膜衣片)</v>
          </cell>
        </row>
        <row r="15109">
          <cell r="A15109">
            <v>214642</v>
          </cell>
          <cell r="B15109" t="str">
            <v>维参锌胶囊</v>
          </cell>
          <cell r="C15109" t="str">
            <v>长春大政药业科技有限公司</v>
          </cell>
          <cell r="D15109" t="str">
            <v>0.38gx12粒</v>
          </cell>
        </row>
        <row r="15110">
          <cell r="A15110">
            <v>2149</v>
          </cell>
          <cell r="B15110" t="str">
            <v>罗通定片</v>
          </cell>
          <cell r="C15110" t="str">
            <v>四川迪菲特药业有限公司（成都市湔江制药厂）</v>
          </cell>
          <cell r="D15110" t="str">
            <v>30mgx100片</v>
          </cell>
        </row>
        <row r="15111">
          <cell r="A15111">
            <v>215104</v>
          </cell>
          <cell r="B15111" t="str">
            <v>烫熨治疗贴</v>
          </cell>
          <cell r="C15111" t="str">
            <v>上海天意医疗器械有限公司</v>
          </cell>
          <cell r="D15111" t="str">
            <v>1片x7袋（4：55mmx55mmx2）</v>
          </cell>
        </row>
        <row r="15112">
          <cell r="A15112">
            <v>167553</v>
          </cell>
          <cell r="B15112" t="str">
            <v>乳康丸</v>
          </cell>
          <cell r="C15112" t="str">
            <v>吉林吉尔吉药业有限公司</v>
          </cell>
          <cell r="D15112" t="str">
            <v>90丸（浓缩丸）</v>
          </cell>
        </row>
        <row r="15113">
          <cell r="A15113">
            <v>215187</v>
          </cell>
          <cell r="B15113" t="str">
            <v>神农镇痛膏</v>
          </cell>
          <cell r="C15113" t="str">
            <v>广东湛江吉民药业股份有限公司</v>
          </cell>
          <cell r="D15113" t="str">
            <v>7cmx10cmx2贴x4袋</v>
          </cell>
        </row>
        <row r="15114">
          <cell r="A15114">
            <v>130771</v>
          </cell>
          <cell r="B15114" t="str">
            <v>重组人干扰素α2b注射液</v>
          </cell>
          <cell r="C15114" t="str">
            <v>安徽安科生物工程（集团）股份有限公司</v>
          </cell>
          <cell r="D15114" t="str">
            <v>300万IU</v>
          </cell>
        </row>
        <row r="15115">
          <cell r="A15115">
            <v>161589</v>
          </cell>
          <cell r="B15115" t="str">
            <v>盐酸氨基葡萄糖胶囊</v>
          </cell>
          <cell r="C15115" t="str">
            <v>浙江诚意药业股份有限公司</v>
          </cell>
          <cell r="D15115" t="str">
            <v>0.75gx60粒</v>
          </cell>
        </row>
        <row r="15116">
          <cell r="A15116">
            <v>203330</v>
          </cell>
          <cell r="B15116" t="str">
            <v>葡萄糖饮品</v>
          </cell>
          <cell r="C15116" t="str">
            <v>成都益康堂药业有限公司</v>
          </cell>
          <cell r="D15116" t="str">
            <v>20mlx5瓶</v>
          </cell>
        </row>
        <row r="15117">
          <cell r="A15117">
            <v>217450</v>
          </cell>
          <cell r="B15117" t="str">
            <v>参芪肝康胶囊</v>
          </cell>
          <cell r="C15117" t="str">
            <v>江苏融昱药业有限公司</v>
          </cell>
          <cell r="D15117" t="str">
            <v>0.4gx60粒</v>
          </cell>
        </row>
        <row r="15118">
          <cell r="A15118">
            <v>217346</v>
          </cell>
          <cell r="B15118" t="str">
            <v>安宫牛黄丸</v>
          </cell>
          <cell r="C15118" t="str">
            <v>龙晖药业有限公司</v>
          </cell>
          <cell r="D15118" t="str">
            <v>3gx1丸</v>
          </cell>
        </row>
        <row r="15119">
          <cell r="A15119">
            <v>217458</v>
          </cell>
          <cell r="B15119" t="str">
            <v>三七粉</v>
          </cell>
          <cell r="C15119" t="str">
            <v>文山维美生物科技有限公司</v>
          </cell>
          <cell r="D15119" t="str">
            <v>90g</v>
          </cell>
        </row>
        <row r="15120">
          <cell r="A15120">
            <v>217460</v>
          </cell>
          <cell r="B15120" t="str">
            <v>三七粉</v>
          </cell>
          <cell r="C15120" t="str">
            <v>文山维美生物科技有限公司</v>
          </cell>
          <cell r="D15120" t="str">
            <v>250g</v>
          </cell>
        </row>
        <row r="15121">
          <cell r="A15121">
            <v>215601</v>
          </cell>
          <cell r="B15121" t="str">
            <v>菊花</v>
          </cell>
          <cell r="C15121" t="str">
            <v>四川永天昌中药饮片有限公司</v>
          </cell>
          <cell r="D15121" t="str">
            <v>50g（贡菊 净制）</v>
          </cell>
        </row>
        <row r="15122">
          <cell r="A15122">
            <v>143268</v>
          </cell>
          <cell r="B15122" t="str">
            <v>羔羊胃提取物维B12颗粒</v>
          </cell>
          <cell r="C15122" t="str">
            <v>新疆生化药业有限公司</v>
          </cell>
          <cell r="D15122" t="str">
            <v>1gx6袋</v>
          </cell>
        </row>
        <row r="15123">
          <cell r="A15123">
            <v>216049</v>
          </cell>
          <cell r="B15123" t="str">
            <v>医用冷敷凝胶</v>
          </cell>
          <cell r="C15123" t="str">
            <v>福州绿野生化技术有限公司</v>
          </cell>
          <cell r="D15123" t="str">
            <v>60g 芦荟胶型</v>
          </cell>
        </row>
        <row r="15124">
          <cell r="A15124">
            <v>217498</v>
          </cell>
          <cell r="B15124" t="str">
            <v>药艾条</v>
          </cell>
          <cell r="C15124" t="str">
            <v>烟台爱心药业有限公司</v>
          </cell>
          <cell r="D15124" t="str">
            <v>30gx8支</v>
          </cell>
        </row>
        <row r="15125">
          <cell r="A15125">
            <v>217499</v>
          </cell>
          <cell r="B15125" t="str">
            <v>药艾条</v>
          </cell>
          <cell r="C15125" t="str">
            <v>烟台爱心药业有限公司</v>
          </cell>
          <cell r="D15125" t="str">
            <v>6gx8支</v>
          </cell>
        </row>
        <row r="15126">
          <cell r="A15126">
            <v>179288</v>
          </cell>
          <cell r="B15126" t="str">
            <v>左甲状腺素钠片（优甲乐）</v>
          </cell>
          <cell r="C15126" t="str">
            <v>默克制药（江苏）有限公司</v>
          </cell>
          <cell r="D15126" t="str">
            <v>50ugx100片</v>
          </cell>
        </row>
        <row r="15127">
          <cell r="A15127">
            <v>217522</v>
          </cell>
          <cell r="B15127" t="str">
            <v>医用冷敷凝胶</v>
          </cell>
          <cell r="C15127" t="str">
            <v>福建省海乐威生物工程有限公司</v>
          </cell>
          <cell r="D15127" t="str">
            <v>儿童护理型卡扣型TM5g</v>
          </cell>
        </row>
        <row r="15128">
          <cell r="A15128">
            <v>185489</v>
          </cell>
          <cell r="B15128" t="str">
            <v>孟鲁司特钠颗粒</v>
          </cell>
          <cell r="C15128" t="str">
            <v>长春海悦药业股份有限公司(长春海悦药业有限公司)</v>
          </cell>
          <cell r="D15128" t="str">
            <v>0.5g:4mg(以孟鲁司特计)x5袋</v>
          </cell>
        </row>
        <row r="15129">
          <cell r="A15129">
            <v>205458</v>
          </cell>
          <cell r="B15129" t="str">
            <v>二陈丸</v>
          </cell>
          <cell r="C15129" t="str">
            <v>兰州佛慈制药股份有限公司</v>
          </cell>
          <cell r="D15129" t="str">
            <v>200丸(浓缩丸)(每8丸相当于原生药3g))</v>
          </cell>
        </row>
        <row r="15130">
          <cell r="A15130">
            <v>217541</v>
          </cell>
          <cell r="B15130" t="str">
            <v>小儿盐酸赖氨酸颗粒</v>
          </cell>
          <cell r="C15130" t="str">
            <v>美罗药业股份有限公司（原大连美罗大药厂）</v>
          </cell>
          <cell r="D15130" t="str">
            <v>2g:54mgx20袋</v>
          </cell>
        </row>
        <row r="15131">
          <cell r="A15131">
            <v>205802</v>
          </cell>
          <cell r="B15131" t="str">
            <v>孕产妇DHA鱼油胶囊</v>
          </cell>
          <cell r="C15131" t="str">
            <v>Swisse Wellness Ply Ltd</v>
          </cell>
          <cell r="D15131" t="str">
            <v>22.2g(0.74gx30粒)</v>
          </cell>
        </row>
        <row r="15132">
          <cell r="A15132">
            <v>217556</v>
          </cell>
          <cell r="B15132" t="str">
            <v>清肺抑火片</v>
          </cell>
          <cell r="C15132" t="str">
            <v>云南腾药制药股份有限公司（原云南省腾冲制药厂）</v>
          </cell>
          <cell r="D15132" t="str">
            <v>0.47gx12片x4板</v>
          </cell>
        </row>
        <row r="15133">
          <cell r="A15133">
            <v>205340</v>
          </cell>
          <cell r="B15133" t="str">
            <v>华素愈创漱口水</v>
          </cell>
          <cell r="C15133" t="str">
            <v>海南华素医药营销有限公司(原:洋浦四环康诺)</v>
          </cell>
          <cell r="D15133" t="str">
            <v>260ml(海洋薄荷香型)</v>
          </cell>
        </row>
        <row r="15134">
          <cell r="A15134">
            <v>212141</v>
          </cell>
          <cell r="B15134" t="str">
            <v>华素愈创漱口水</v>
          </cell>
          <cell r="C15134" t="str">
            <v>海南华素医药营销有限公司(原:洋浦四环康诺)</v>
          </cell>
          <cell r="D15134" t="str">
            <v>260ml(青柠香型)</v>
          </cell>
        </row>
        <row r="15135">
          <cell r="A15135">
            <v>161371</v>
          </cell>
          <cell r="B15135" t="str">
            <v>西地碘含片</v>
          </cell>
          <cell r="C15135" t="str">
            <v>上海迪冉郸城制药有限公司(原：河南京豫药业有限公司)</v>
          </cell>
          <cell r="D15135" t="str">
            <v>1.5mgx30片</v>
          </cell>
        </row>
        <row r="15136">
          <cell r="A15136">
            <v>209915</v>
          </cell>
          <cell r="B15136" t="str">
            <v>川芎茶调口服液</v>
          </cell>
          <cell r="C15136" t="str">
            <v>太极集团重庆涪陵制药厂有限公司</v>
          </cell>
          <cell r="D15136" t="str">
            <v>10mlx6瓶</v>
          </cell>
        </row>
        <row r="15137">
          <cell r="A15137">
            <v>96881</v>
          </cell>
          <cell r="B15137" t="str">
            <v>连钱草</v>
          </cell>
          <cell r="C15137" t="str">
            <v>其他生产厂家</v>
          </cell>
          <cell r="D15137" t="str">
            <v>段</v>
          </cell>
        </row>
        <row r="15138">
          <cell r="A15138">
            <v>215489</v>
          </cell>
          <cell r="B15138" t="str">
            <v>西洋参</v>
          </cell>
          <cell r="C15138" t="str">
            <v>威州许氏洋参(南京)有限公司</v>
          </cell>
          <cell r="D15138" t="str">
            <v>3#</v>
          </cell>
        </row>
        <row r="15139">
          <cell r="A15139">
            <v>213339</v>
          </cell>
          <cell r="B15139" t="str">
            <v>红金消结片</v>
          </cell>
          <cell r="C15139" t="str">
            <v>四川维奥制药有限公司</v>
          </cell>
          <cell r="D15139" t="str">
            <v>0.55gx12片x3板(薄膜衣)</v>
          </cell>
        </row>
        <row r="15140">
          <cell r="A15140">
            <v>175749</v>
          </cell>
          <cell r="B15140" t="str">
            <v>月季花</v>
          </cell>
          <cell r="C15140" t="str">
            <v>其他生产厂家</v>
          </cell>
          <cell r="D15140" t="str">
            <v>净制</v>
          </cell>
        </row>
        <row r="15141">
          <cell r="A15141">
            <v>159371</v>
          </cell>
          <cell r="B15141" t="str">
            <v>姜半夏</v>
          </cell>
          <cell r="C15141" t="str">
            <v>其他生产厂家</v>
          </cell>
          <cell r="D15141" t="str">
            <v>生姜白帆制</v>
          </cell>
        </row>
        <row r="15142">
          <cell r="A15142">
            <v>98421</v>
          </cell>
          <cell r="B15142" t="str">
            <v>益肾补骨液</v>
          </cell>
          <cell r="C15142" t="str">
            <v>通药制药集团股份有限公司(原：通化通药制药)</v>
          </cell>
          <cell r="D15142" t="str">
            <v>150ml</v>
          </cell>
        </row>
        <row r="15143">
          <cell r="A15143">
            <v>122190</v>
          </cell>
          <cell r="B15143" t="str">
            <v>尿路康颗粒</v>
          </cell>
          <cell r="C15143" t="str">
            <v>云南优克制药公司</v>
          </cell>
          <cell r="D15143" t="str">
            <v>10gx9袋</v>
          </cell>
        </row>
        <row r="15144">
          <cell r="A15144">
            <v>130802</v>
          </cell>
          <cell r="B15144" t="str">
            <v>加味左金丸</v>
          </cell>
          <cell r="C15144" t="str">
            <v>江西青春康源制药有限公司</v>
          </cell>
          <cell r="D15144" t="str">
            <v>6gx10袋</v>
          </cell>
        </row>
        <row r="15145">
          <cell r="A15145">
            <v>153264</v>
          </cell>
          <cell r="B15145" t="str">
            <v>丹鹿通督片</v>
          </cell>
          <cell r="C15145" t="str">
            <v>河南羚锐制药股份有限公司</v>
          </cell>
          <cell r="D15145" t="str">
            <v>0.6gx36片</v>
          </cell>
        </row>
        <row r="15146">
          <cell r="A15146">
            <v>182184</v>
          </cell>
          <cell r="B15146" t="str">
            <v>解毒活血栓</v>
          </cell>
          <cell r="C15146" t="str">
            <v>珠海星光制药有限公司</v>
          </cell>
          <cell r="D15146" t="str">
            <v>2gx4粒x2板</v>
          </cell>
        </row>
        <row r="15147">
          <cell r="A15147">
            <v>208936</v>
          </cell>
          <cell r="B15147" t="str">
            <v>多维元素片（21）</v>
          </cell>
          <cell r="C15147" t="str">
            <v>江西南昌桑海制药有限责任公司（原:江西南昌桑海制药厂）</v>
          </cell>
          <cell r="D15147" t="str">
            <v>90片</v>
          </cell>
        </row>
        <row r="15148">
          <cell r="A15148">
            <v>147221</v>
          </cell>
          <cell r="B15148" t="str">
            <v>百雀羚肌初赋活紧肤焕颜乳</v>
          </cell>
          <cell r="C15148" t="str">
            <v>上海百雀羚日用化学有限公司</v>
          </cell>
          <cell r="D15148" t="str">
            <v>90ml</v>
          </cell>
        </row>
        <row r="15149">
          <cell r="A15149">
            <v>156673</v>
          </cell>
          <cell r="B15149" t="str">
            <v>乳宁片</v>
          </cell>
          <cell r="C15149" t="str">
            <v>安阳诺美药业有限公司</v>
          </cell>
          <cell r="D15149" t="str">
            <v>0.35gx18片x2板</v>
          </cell>
        </row>
        <row r="15150">
          <cell r="A15150">
            <v>164920</v>
          </cell>
          <cell r="B15150" t="str">
            <v>医用退热贴</v>
          </cell>
          <cell r="C15150" t="str">
            <v>合肥小林日用品有限公司</v>
          </cell>
          <cell r="D15150" t="str">
            <v>6片(0-2岁婴儿40mmx90mm)(小林冰宝贴)</v>
          </cell>
        </row>
        <row r="15151">
          <cell r="A15151">
            <v>122981</v>
          </cell>
          <cell r="B15151" t="str">
            <v>助行器</v>
          </cell>
          <cell r="C15151" t="str">
            <v>佛山市东方医疗设备有限公司</v>
          </cell>
          <cell r="D15151" t="str">
            <v>FS894</v>
          </cell>
        </row>
        <row r="15152">
          <cell r="A15152">
            <v>203929</v>
          </cell>
          <cell r="B15152" t="str">
            <v>医用外科口罩</v>
          </cell>
          <cell r="C15152" t="str">
            <v>郑州天蓬实业有限公司</v>
          </cell>
          <cell r="D15152" t="str">
            <v>平面型 挂耳式 无菌 17.5cmx9.5cm 10只</v>
          </cell>
        </row>
        <row r="15153">
          <cell r="A15153">
            <v>203927</v>
          </cell>
          <cell r="B15153" t="str">
            <v>消炎镇痛膏</v>
          </cell>
          <cell r="C15153" t="str">
            <v>广州白云山制药股份有限公司白云山何济公制药厂</v>
          </cell>
          <cell r="D15153" t="str">
            <v>10cmx7cmx5贴</v>
          </cell>
        </row>
        <row r="15154">
          <cell r="A15154">
            <v>215540</v>
          </cell>
          <cell r="B15154" t="str">
            <v>罗汉果</v>
          </cell>
          <cell r="C15154" t="str">
            <v>安徽九合堂国药有限公司</v>
          </cell>
          <cell r="D15154" t="str">
            <v>2枚</v>
          </cell>
        </row>
        <row r="15155">
          <cell r="A15155">
            <v>215537</v>
          </cell>
          <cell r="B15155" t="str">
            <v>贝斯凯蓝莓叶黄素酯饮液</v>
          </cell>
          <cell r="C15155" t="str">
            <v>USA Micarlyle Investment &amp; Management,LLC</v>
          </cell>
          <cell r="D15155" t="str">
            <v>60ml</v>
          </cell>
        </row>
        <row r="15156">
          <cell r="A15156">
            <v>198026</v>
          </cell>
          <cell r="B15156" t="str">
            <v>贝斯凯C20饮液</v>
          </cell>
          <cell r="C15156" t="str">
            <v>USA Micarlyle Investment &amp; Management,LLC</v>
          </cell>
          <cell r="D15156" t="str">
            <v>60ml</v>
          </cell>
        </row>
        <row r="15157">
          <cell r="A15157">
            <v>198027</v>
          </cell>
          <cell r="B15157" t="str">
            <v>贝斯凯F26饮液</v>
          </cell>
          <cell r="C15157" t="str">
            <v>USA Micarlyle Investment &amp; Management,LLC</v>
          </cell>
          <cell r="D15157" t="str">
            <v>60ml</v>
          </cell>
        </row>
        <row r="15158">
          <cell r="A15158">
            <v>198029</v>
          </cell>
          <cell r="B15158" t="str">
            <v>贝斯凯阳光饮液</v>
          </cell>
          <cell r="C15158" t="str">
            <v>USA Micarlyle Investment &amp; Management,LLC</v>
          </cell>
          <cell r="D15158" t="str">
            <v>60ml</v>
          </cell>
        </row>
        <row r="15159">
          <cell r="A15159">
            <v>198030</v>
          </cell>
          <cell r="B15159" t="str">
            <v>贝斯凯Z30饮液</v>
          </cell>
          <cell r="C15159" t="str">
            <v>USA Micarlyle Investment &amp; Management,LLC</v>
          </cell>
          <cell r="D15159" t="str">
            <v>60ml</v>
          </cell>
        </row>
        <row r="15160">
          <cell r="A15160">
            <v>198031</v>
          </cell>
          <cell r="B15160" t="str">
            <v>贝斯凯AD饮液</v>
          </cell>
          <cell r="C15160" t="str">
            <v>USA Micarlyle Investment &amp; Management,LLC</v>
          </cell>
          <cell r="D15160" t="str">
            <v>60ml</v>
          </cell>
        </row>
        <row r="15161">
          <cell r="A15161">
            <v>215543</v>
          </cell>
          <cell r="B15161" t="str">
            <v>苦丁茶</v>
          </cell>
          <cell r="C15161" t="str">
            <v>安徽九合堂国药有限公司</v>
          </cell>
          <cell r="D15161" t="str">
            <v>60g</v>
          </cell>
        </row>
        <row r="15162">
          <cell r="A15162">
            <v>215545</v>
          </cell>
          <cell r="B15162" t="str">
            <v>牛蒡根茶</v>
          </cell>
          <cell r="C15162" t="str">
            <v>安徽九合堂国药有限公司</v>
          </cell>
          <cell r="D15162" t="str">
            <v>150g</v>
          </cell>
        </row>
        <row r="15163">
          <cell r="A15163">
            <v>215547</v>
          </cell>
          <cell r="B15163" t="str">
            <v>菊花茶</v>
          </cell>
          <cell r="C15163" t="str">
            <v>安徽九合堂国药有限公司</v>
          </cell>
          <cell r="D15163" t="str">
            <v>60g</v>
          </cell>
        </row>
        <row r="15164">
          <cell r="A15164">
            <v>185035</v>
          </cell>
          <cell r="B15164" t="str">
            <v>黑芝麻</v>
          </cell>
          <cell r="C15164" t="str">
            <v>其他生产厂家</v>
          </cell>
          <cell r="D15164" t="str">
            <v>净制</v>
          </cell>
        </row>
        <row r="15165">
          <cell r="A15165">
            <v>213271</v>
          </cell>
          <cell r="B15165" t="str">
            <v>医用宫颈敷料凝胶
</v>
          </cell>
          <cell r="C15165" t="str">
            <v>长春市科新生化药械研究所</v>
          </cell>
          <cell r="D15165" t="str">
            <v>3gx3支</v>
          </cell>
        </row>
        <row r="15166">
          <cell r="A15166">
            <v>153431</v>
          </cell>
          <cell r="B15166" t="str">
            <v>桂林西瓜霜含片</v>
          </cell>
          <cell r="C15166" t="str">
            <v>桂林三金药业股份有限公司</v>
          </cell>
          <cell r="D15166" t="str">
            <v>0.62gx12片（薄膜衣）</v>
          </cell>
        </row>
        <row r="15167">
          <cell r="A15167">
            <v>161361</v>
          </cell>
          <cell r="B15167" t="str">
            <v>盆炎净颗粒</v>
          </cell>
          <cell r="C15167" t="str">
            <v>昆明积大制药股份有限公司</v>
          </cell>
          <cell r="D15167" t="str">
            <v>5gx12袋（无糖型）</v>
          </cell>
        </row>
        <row r="15168">
          <cell r="A15168">
            <v>208273</v>
          </cell>
          <cell r="B15168" t="str">
            <v>小活络丸</v>
          </cell>
          <cell r="C15168" t="str">
            <v>孔圣堂(唐山)制药有限公司</v>
          </cell>
          <cell r="D15168" t="str">
            <v>3gx10丸(大蜜丸)</v>
          </cell>
        </row>
        <row r="15169">
          <cell r="A15169">
            <v>210309</v>
          </cell>
          <cell r="B15169" t="str">
            <v>胃乐宁片</v>
          </cell>
          <cell r="C15169" t="str">
            <v>南京老山药业股份有限公司</v>
          </cell>
          <cell r="D15169" t="str">
            <v>0.13gx20片x3板（薄膜衣））</v>
          </cell>
        </row>
        <row r="15170">
          <cell r="A15170">
            <v>199963</v>
          </cell>
          <cell r="B15170" t="str">
            <v>铁皮石斛</v>
          </cell>
          <cell r="C15170" t="str">
            <v>其他生产厂家</v>
          </cell>
          <cell r="D15170" t="str">
            <v>净制</v>
          </cell>
        </row>
        <row r="15171">
          <cell r="A15171">
            <v>198899</v>
          </cell>
          <cell r="B15171" t="str">
            <v>葡萄糖酸锌口服溶液</v>
          </cell>
          <cell r="C15171" t="str">
            <v>哈药集团三精制药有限公司</v>
          </cell>
          <cell r="D15171" t="str">
            <v>10ml:35mgx16支</v>
          </cell>
        </row>
        <row r="15172">
          <cell r="A15172">
            <v>198896</v>
          </cell>
          <cell r="B15172" t="str">
            <v>复方葡萄糖酸钙口服溶液</v>
          </cell>
          <cell r="C15172" t="str">
            <v>哈药集团三精制药有限公司</v>
          </cell>
          <cell r="D15172" t="str">
            <v>110mg:10mlx16支</v>
          </cell>
        </row>
        <row r="15173">
          <cell r="A15173">
            <v>213778</v>
          </cell>
          <cell r="B15173" t="str">
            <v>荆防颗粒</v>
          </cell>
          <cell r="C15173" t="str">
            <v>山东新时代药业有限公司</v>
          </cell>
          <cell r="D15173" t="str">
            <v>15gx6袋</v>
          </cell>
        </row>
        <row r="15174">
          <cell r="A15174">
            <v>181912</v>
          </cell>
          <cell r="B15174" t="str">
            <v>青海黑枸杞</v>
          </cell>
          <cell r="C15174" t="str">
            <v>宁夏大力食品产业有限公司</v>
          </cell>
          <cell r="D15174" t="str">
            <v>50g</v>
          </cell>
        </row>
        <row r="15175">
          <cell r="A15175">
            <v>205445</v>
          </cell>
          <cell r="B15175" t="str">
            <v>肤特灵抑菌凝胶</v>
          </cell>
          <cell r="C15175" t="str">
            <v>广东太安堂药业股份有限公司(原:广东皮宝制药股份)</v>
          </cell>
          <cell r="D15175" t="str">
            <v>10g</v>
          </cell>
        </row>
        <row r="15176">
          <cell r="A15176">
            <v>201349</v>
          </cell>
          <cell r="B15176" t="str">
            <v>福辛普利钠片</v>
          </cell>
          <cell r="C15176" t="str">
            <v>浙江华海药业股份有限公司</v>
          </cell>
          <cell r="D15176" t="str">
            <v>10mgx7片x3板</v>
          </cell>
        </row>
        <row r="15177">
          <cell r="A15177">
            <v>217750</v>
          </cell>
          <cell r="B15177" t="str">
            <v>肤美冷敷凝露</v>
          </cell>
          <cell r="C15177" t="str">
            <v>湖北健亿达生物科技有限公司</v>
          </cell>
          <cell r="D15177" t="str">
            <v>JFM-B型喷洒型100ml</v>
          </cell>
        </row>
        <row r="15178">
          <cell r="A15178">
            <v>91928</v>
          </cell>
          <cell r="B15178" t="str">
            <v>小金丸</v>
          </cell>
          <cell r="C15178" t="str">
            <v>成都永康制药有限公司</v>
          </cell>
          <cell r="D15178" t="str">
            <v>0.6gx4瓶</v>
          </cell>
        </row>
        <row r="15179">
          <cell r="A15179">
            <v>195929</v>
          </cell>
          <cell r="B15179" t="str">
            <v>冷敷液(余伯年藿香风油清)</v>
          </cell>
          <cell r="C15179" t="str">
            <v>湖南德禧医疗科技有限公司</v>
          </cell>
          <cell r="D15179" t="str">
            <v>6ml(CS-03型)</v>
          </cell>
        </row>
        <row r="15180">
          <cell r="A15180">
            <v>57680</v>
          </cell>
          <cell r="B15180" t="str">
            <v>托拉塞米片</v>
          </cell>
          <cell r="C15180" t="str">
            <v>湖北百科亨迪药业有限公司</v>
          </cell>
          <cell r="D15180" t="str">
            <v>5mgx14片</v>
          </cell>
        </row>
        <row r="15181">
          <cell r="A15181">
            <v>97835</v>
          </cell>
          <cell r="B15181" t="str">
            <v>甲砜霉素肠溶片</v>
          </cell>
          <cell r="C15181" t="str">
            <v>广东彼迪药业有限公司</v>
          </cell>
          <cell r="D15181" t="str">
            <v>0.25gx12片</v>
          </cell>
        </row>
        <row r="15182">
          <cell r="A15182">
            <v>186826</v>
          </cell>
          <cell r="B15182" t="str">
            <v>电子血压计</v>
          </cell>
          <cell r="C15182" t="str">
            <v>欧姆龙健康医疗株式会社</v>
          </cell>
          <cell r="D15182" t="str">
            <v>J761</v>
          </cell>
        </row>
        <row r="15183">
          <cell r="A15183">
            <v>195982</v>
          </cell>
          <cell r="B15183" t="str">
            <v>冷敷液(默氏狐克)</v>
          </cell>
          <cell r="C15183" t="str">
            <v>湖南德禧医疗科技有限公司</v>
          </cell>
          <cell r="D15183" t="str">
            <v>35ml(CS-01型)</v>
          </cell>
        </row>
        <row r="15184">
          <cell r="A15184">
            <v>201173</v>
          </cell>
          <cell r="B15184" t="str">
            <v>丹参口服液</v>
          </cell>
          <cell r="C15184" t="str">
            <v>太极集团重庆涪陵制药厂有限公司</v>
          </cell>
          <cell r="D15184" t="str">
            <v>10mlx6支</v>
          </cell>
        </row>
        <row r="15185">
          <cell r="A15185">
            <v>166260</v>
          </cell>
          <cell r="B15185" t="str">
            <v>普瑞巴林胶囊</v>
          </cell>
          <cell r="C15185" t="str">
            <v>重庆赛维药业有限公司</v>
          </cell>
          <cell r="D15185" t="str">
            <v>75mgx10粒</v>
          </cell>
        </row>
        <row r="15186">
          <cell r="A15186">
            <v>203883</v>
          </cell>
          <cell r="B15186" t="str">
            <v>检查手套</v>
          </cell>
          <cell r="C15186" t="str">
            <v>青岛爱蓓泽医疗有限公司</v>
          </cell>
          <cell r="D15186" t="str">
            <v>JZJ-JCST-C(PE材料)M无粉中号x100只</v>
          </cell>
        </row>
        <row r="15187">
          <cell r="A15187">
            <v>201046</v>
          </cell>
          <cell r="B15187" t="str">
            <v>醋五味子</v>
          </cell>
          <cell r="C15187" t="str">
            <v>其他生产厂家</v>
          </cell>
          <cell r="D15187" t="str">
            <v>醋蒸</v>
          </cell>
        </row>
        <row r="15188">
          <cell r="A15188">
            <v>201613</v>
          </cell>
          <cell r="B15188" t="str">
            <v>固升牌维生素K软胶囊</v>
          </cell>
          <cell r="C15188" t="str">
            <v>广东固升医药科技有限公司</v>
          </cell>
          <cell r="D15188" t="str">
            <v>22.5g(0.5gx45粒)</v>
          </cell>
        </row>
        <row r="15189">
          <cell r="A15189">
            <v>167343</v>
          </cell>
          <cell r="B15189" t="str">
            <v>羚羊角粉</v>
          </cell>
          <cell r="C15189" t="str">
            <v>成都岷江源药业股份有限公司（成都岷江源药业有限公司）</v>
          </cell>
          <cell r="D15189" t="str">
            <v>0.3g</v>
          </cell>
        </row>
        <row r="15190">
          <cell r="A15190">
            <v>70718</v>
          </cell>
          <cell r="B15190" t="str">
            <v>黄连羊肝丸</v>
          </cell>
          <cell r="C15190" t="str">
            <v>北京同仁堂股份有限公司同仁堂制药厂</v>
          </cell>
          <cell r="D15190" t="str">
            <v>9gx10丸(大蜜丸)</v>
          </cell>
        </row>
        <row r="15191">
          <cell r="A15191">
            <v>94266</v>
          </cell>
          <cell r="B15191" t="str">
            <v>醋酸曲安奈德氯霉素溶液</v>
          </cell>
          <cell r="C15191" t="str">
            <v>唐山集川药业利康制药有限公司</v>
          </cell>
          <cell r="D15191" t="str">
            <v>10ml</v>
          </cell>
        </row>
        <row r="15192">
          <cell r="A15192">
            <v>110306</v>
          </cell>
          <cell r="B15192" t="str">
            <v>尼莫地平缓释片</v>
          </cell>
          <cell r="C15192" t="str">
            <v>湖北四环制药有限公司</v>
          </cell>
          <cell r="D15192" t="str">
            <v>60mgx24片</v>
          </cell>
        </row>
        <row r="15193">
          <cell r="A15193">
            <v>112069</v>
          </cell>
          <cell r="B15193" t="str">
            <v>安络痛片</v>
          </cell>
          <cell r="C15193" t="str">
            <v>福建省三明天泰制药有限公司</v>
          </cell>
          <cell r="D15193" t="str">
            <v>0.1gx100片(糖衣)</v>
          </cell>
        </row>
        <row r="15194">
          <cell r="A15194">
            <v>114509</v>
          </cell>
          <cell r="B15194" t="str">
            <v>莲芝消炎胶囊</v>
          </cell>
          <cell r="C15194" t="str">
            <v>广东省惠州市中药厂有限公司</v>
          </cell>
          <cell r="D15194" t="str">
            <v>24粒</v>
          </cell>
        </row>
        <row r="15195">
          <cell r="A15195">
            <v>155306</v>
          </cell>
          <cell r="B15195" t="str">
            <v>伤科跌打片</v>
          </cell>
          <cell r="C15195" t="str">
            <v>甘肃中天金丹药业有限公司</v>
          </cell>
          <cell r="D15195" t="str">
            <v>0.25gx24片（薄膜衣片）</v>
          </cell>
        </row>
        <row r="15196">
          <cell r="A15196">
            <v>215015</v>
          </cell>
          <cell r="B15196" t="str">
            <v>依托考昔片</v>
          </cell>
          <cell r="C15196" t="str">
            <v>成都苑东生物制药股份有限公司（原成都苑东药业有限公司）</v>
          </cell>
          <cell r="D15196" t="str">
            <v>60mgx5片</v>
          </cell>
        </row>
        <row r="15197">
          <cell r="A15197">
            <v>215271</v>
          </cell>
          <cell r="B15197" t="str">
            <v>薇诺娜清透防晒乳SPF48PA+++</v>
          </cell>
          <cell r="C15197" t="str">
            <v>云南贝泰妮生物科技集团股份有限公司  </v>
          </cell>
          <cell r="D15197" t="str">
            <v>15g</v>
          </cell>
        </row>
        <row r="15198">
          <cell r="A15198">
            <v>215787</v>
          </cell>
          <cell r="B15198" t="str">
            <v>薇诺娜柔润保湿洁颜慕斯</v>
          </cell>
          <cell r="C15198" t="str">
            <v>云南贝泰妮生物科技集团股份有限公司  </v>
          </cell>
          <cell r="D15198" t="str">
            <v>150ml</v>
          </cell>
        </row>
        <row r="15199">
          <cell r="A15199">
            <v>215791</v>
          </cell>
          <cell r="B15199" t="str">
            <v>薇诺娜舒敏保湿喷雾</v>
          </cell>
          <cell r="C15199" t="str">
            <v>云南贝泰妮生物科技集团股份有限公司  </v>
          </cell>
          <cell r="D15199" t="str">
            <v>50ml</v>
          </cell>
        </row>
        <row r="15200">
          <cell r="A15200">
            <v>215840</v>
          </cell>
          <cell r="B15200" t="str">
            <v>清热祛湿颗粒</v>
          </cell>
          <cell r="C15200" t="str">
            <v>广东众生药业股份有限公司</v>
          </cell>
          <cell r="D15200" t="str">
            <v>10gx20袋</v>
          </cell>
        </row>
        <row r="15201">
          <cell r="A15201">
            <v>215932</v>
          </cell>
          <cell r="B15201" t="str">
            <v>压缩式雾化器</v>
          </cell>
          <cell r="C15201" t="str">
            <v>深圳乐普智能医疗器械有限公司</v>
          </cell>
          <cell r="D15201" t="str">
            <v>LNE503</v>
          </cell>
        </row>
        <row r="15202">
          <cell r="A15202">
            <v>215940</v>
          </cell>
          <cell r="B15202" t="str">
            <v>参莲胶囊</v>
          </cell>
          <cell r="C15202" t="str">
            <v>山西澳迩药业有限公司</v>
          </cell>
          <cell r="D15202" t="str">
            <v>0.5gx72粒</v>
          </cell>
        </row>
        <row r="15203">
          <cell r="A15203">
            <v>95683</v>
          </cell>
          <cell r="B15203" t="str">
            <v>地牡宁神口服液</v>
          </cell>
          <cell r="C15203" t="str">
            <v>烟台巨先药业有限公司(原:山东烟台西苑制药厂)</v>
          </cell>
          <cell r="D15203" t="str">
            <v>10mlx10支</v>
          </cell>
        </row>
        <row r="15204">
          <cell r="A15204">
            <v>198482</v>
          </cell>
          <cell r="B15204" t="str">
            <v>压缩式雾化器</v>
          </cell>
          <cell r="C15204" t="str">
            <v>深圳乐普智能医疗器械有限公司</v>
          </cell>
          <cell r="D15204" t="str">
            <v>LNE501</v>
          </cell>
        </row>
        <row r="15205">
          <cell r="A15205">
            <v>215941</v>
          </cell>
          <cell r="B15205" t="str">
            <v>关节医用冷敷凝胶（关节部位型）</v>
          </cell>
          <cell r="C15205" t="str">
            <v>湖北汉方医疗器械有限公司</v>
          </cell>
          <cell r="D15205" t="str">
            <v>50g</v>
          </cell>
        </row>
        <row r="15206">
          <cell r="A15206">
            <v>183579</v>
          </cell>
          <cell r="B15206" t="str">
            <v>清火栀麦片</v>
          </cell>
          <cell r="C15206" t="str">
            <v>桂林红会药业有限公司(桂林红会制药厂)</v>
          </cell>
          <cell r="D15206" t="str">
            <v>12片x40袋</v>
          </cell>
        </row>
        <row r="15207">
          <cell r="A15207">
            <v>215969</v>
          </cell>
          <cell r="B15207" t="str">
            <v>麦冬</v>
          </cell>
          <cell r="C15207" t="str">
            <v>安徽九合堂国药有限公司</v>
          </cell>
          <cell r="D15207" t="str">
            <v>80g</v>
          </cell>
        </row>
        <row r="15208">
          <cell r="A15208">
            <v>215968</v>
          </cell>
          <cell r="B15208" t="str">
            <v>前列癃闭通片</v>
          </cell>
          <cell r="C15208" t="str">
            <v>吉林百琦药业有限公司</v>
          </cell>
          <cell r="D15208" t="str">
            <v>0.4gx10片x3板</v>
          </cell>
        </row>
        <row r="15209">
          <cell r="A15209">
            <v>195997</v>
          </cell>
          <cell r="B15209" t="str">
            <v>医用护理垫</v>
          </cell>
          <cell r="C15209" t="str">
            <v>青岛爱蓓泽医疗有限公司</v>
          </cell>
          <cell r="D15209" t="str">
            <v>JZJ-HL B 成人纸尿裤型XL 8片</v>
          </cell>
        </row>
        <row r="15210">
          <cell r="A15210">
            <v>196021</v>
          </cell>
          <cell r="B15210" t="str">
            <v>医用护理垫</v>
          </cell>
          <cell r="C15210" t="str">
            <v>青岛爱蓓泽医疗有限公司</v>
          </cell>
          <cell r="D15210" t="str">
            <v>JZJ-HL B 成人拉拉裤型L/XL 10片</v>
          </cell>
        </row>
        <row r="15211">
          <cell r="A15211">
            <v>195975</v>
          </cell>
          <cell r="B15211" t="str">
            <v>医用护理垫</v>
          </cell>
          <cell r="C15211" t="str">
            <v>青岛爱蓓泽医疗有限公司</v>
          </cell>
          <cell r="D15211" t="str">
            <v>JZJ-HL B 成人纸尿裤型L 10片</v>
          </cell>
        </row>
        <row r="15212">
          <cell r="A15212">
            <v>47447</v>
          </cell>
          <cell r="B15212" t="str">
            <v>净山楂</v>
          </cell>
          <cell r="C15212" t="str">
            <v>太极集团四川绵阳制药有限公司</v>
          </cell>
          <cell r="D15212" t="str">
            <v>200g (太极牌)</v>
          </cell>
        </row>
        <row r="15213">
          <cell r="A15213">
            <v>160403</v>
          </cell>
          <cell r="B15213" t="str">
            <v>薏苡仁粉</v>
          </cell>
          <cell r="C15213" t="str">
            <v>太极集团四川绵阳制药有限公司</v>
          </cell>
          <cell r="D15213" t="str">
            <v>130g优质细粉(太极牌)</v>
          </cell>
        </row>
        <row r="15214">
          <cell r="A15214">
            <v>174659</v>
          </cell>
          <cell r="B15214" t="str">
            <v>刺五加</v>
          </cell>
          <cell r="C15214" t="str">
            <v>其他生产厂家</v>
          </cell>
          <cell r="D15214" t="str">
            <v>片</v>
          </cell>
        </row>
        <row r="15215">
          <cell r="A15215">
            <v>211327</v>
          </cell>
          <cell r="B15215" t="str">
            <v>精蛋白人胰岛素混合注射液（50R）</v>
          </cell>
          <cell r="C15215" t="str">
            <v>诺和诺德(中国)制药有限公司</v>
          </cell>
          <cell r="D15215" t="str">
            <v>300IU/3ml/支（笔芯）</v>
          </cell>
        </row>
        <row r="15216">
          <cell r="A15216">
            <v>211325</v>
          </cell>
          <cell r="B15216" t="str">
            <v>精蛋白人胰岛素混合注射液（30R）</v>
          </cell>
          <cell r="C15216" t="str">
            <v>诺和诺德(中国)制药有限公司</v>
          </cell>
          <cell r="D15216" t="str">
            <v>300IU/3ml/支（笔芯）</v>
          </cell>
        </row>
        <row r="15217">
          <cell r="A15217">
            <v>214822</v>
          </cell>
          <cell r="B15217" t="str">
            <v>枸杞子</v>
          </cell>
          <cell r="C15217" t="str">
            <v>四川永天昌中药饮片有限公司</v>
          </cell>
          <cell r="D15217" t="str">
            <v>100g净制</v>
          </cell>
        </row>
        <row r="15218">
          <cell r="A15218">
            <v>214823</v>
          </cell>
          <cell r="B15218" t="str">
            <v>枸杞子</v>
          </cell>
          <cell r="C15218" t="str">
            <v>四川永天昌中药饮片有限公司</v>
          </cell>
          <cell r="D15218" t="str">
            <v>250g净制</v>
          </cell>
        </row>
        <row r="15219">
          <cell r="A15219">
            <v>214827</v>
          </cell>
          <cell r="B15219" t="str">
            <v>西洋参</v>
          </cell>
          <cell r="C15219" t="str">
            <v>四川永天昌中药饮片有限公司</v>
          </cell>
          <cell r="D15219" t="str">
            <v>78g（切制 片）</v>
          </cell>
        </row>
        <row r="15220">
          <cell r="A15220">
            <v>214828</v>
          </cell>
          <cell r="B15220" t="str">
            <v>西洋参</v>
          </cell>
          <cell r="C15220" t="str">
            <v>四川永天昌中药饮片有限公司</v>
          </cell>
          <cell r="D15220" t="str">
            <v>90g（切制 片）</v>
          </cell>
        </row>
        <row r="15221">
          <cell r="A15221">
            <v>135680</v>
          </cell>
          <cell r="B15221" t="str">
            <v>脾氨肽口服冻干粉</v>
          </cell>
          <cell r="C15221" t="str">
            <v>浙江丰安生物制药有限公司</v>
          </cell>
          <cell r="D15221" t="str">
            <v>2mgx5瓶</v>
          </cell>
        </row>
        <row r="15222">
          <cell r="A15222">
            <v>159487</v>
          </cell>
          <cell r="B15222" t="str">
            <v>蚊不叮花露水</v>
          </cell>
          <cell r="C15222" t="str">
            <v>镇平时通药业有限公司</v>
          </cell>
          <cell r="D15222" t="str">
            <v>50ml</v>
          </cell>
        </row>
        <row r="15223">
          <cell r="A15223">
            <v>163630</v>
          </cell>
          <cell r="B15223" t="str">
            <v>安神胶囊</v>
          </cell>
          <cell r="C15223" t="str">
            <v>吉林省康福药业有限公司</v>
          </cell>
          <cell r="D15223" t="str">
            <v>0.25gx40粒</v>
          </cell>
        </row>
        <row r="15224">
          <cell r="A15224">
            <v>187083</v>
          </cell>
          <cell r="B15224" t="str">
            <v>红花油</v>
          </cell>
          <cell r="C15224" t="str">
            <v>广东泰恩康制药厂有限公司(原:汕头市五环制药厂)</v>
          </cell>
          <cell r="D15224" t="str">
            <v>12g(走珠涂抹）</v>
          </cell>
        </row>
        <row r="15225">
          <cell r="A15225">
            <v>54186</v>
          </cell>
          <cell r="B15225" t="str">
            <v>头孢丙烯分散片</v>
          </cell>
          <cell r="C15225" t="str">
            <v>广州白云山制药股份有限公司广州白云山制药总厂</v>
          </cell>
          <cell r="D15225" t="str">
            <v>0.25gx6片</v>
          </cell>
        </row>
        <row r="15226">
          <cell r="A15226">
            <v>173749</v>
          </cell>
          <cell r="B15226" t="str">
            <v>风寒咳嗽丸</v>
          </cell>
          <cell r="C15226" t="str">
            <v>太极集团四川绵阳制药有限公司</v>
          </cell>
          <cell r="D15226" t="str">
            <v>6gx8袋（水丸）</v>
          </cell>
        </row>
        <row r="15227">
          <cell r="A15227">
            <v>169550</v>
          </cell>
          <cell r="B15227" t="str">
            <v>浙贝母粉</v>
          </cell>
          <cell r="C15227" t="str">
            <v>太极集团四川绵阳制药有限公司</v>
          </cell>
          <cell r="D15227" t="str">
            <v>3gx20袋（优质，细粉）</v>
          </cell>
        </row>
        <row r="15228">
          <cell r="A15228">
            <v>183422</v>
          </cell>
          <cell r="B15228" t="str">
            <v>西洋参</v>
          </cell>
          <cell r="C15228" t="str">
            <v>安徽淮仁堂药业股份有限公司</v>
          </cell>
          <cell r="D15228" t="str">
            <v>10g</v>
          </cell>
        </row>
        <row r="15229">
          <cell r="A15229">
            <v>204089</v>
          </cell>
          <cell r="B15229" t="str">
            <v>盐酸达泊西汀片</v>
          </cell>
          <cell r="C15229" t="str">
            <v>四川科伦药业股份有限公司</v>
          </cell>
          <cell r="D15229" t="str">
            <v>30mgx6片</v>
          </cell>
        </row>
        <row r="15230">
          <cell r="A15230">
            <v>115712</v>
          </cell>
          <cell r="B15230" t="str">
            <v>痛舒片</v>
          </cell>
          <cell r="C15230" t="str">
            <v>云南白药集团股份有限公司</v>
          </cell>
          <cell r="D15230" t="str">
            <v>0.4gx48片（薄膜衣）</v>
          </cell>
        </row>
        <row r="15231">
          <cell r="A15231">
            <v>117355</v>
          </cell>
          <cell r="B15231" t="str">
            <v>马来酸曲美布汀片</v>
          </cell>
          <cell r="C15231" t="str">
            <v>海南普利制药股份有限公司</v>
          </cell>
          <cell r="D15231" t="str">
            <v>0.2gx24片</v>
          </cell>
        </row>
        <row r="15232">
          <cell r="A15232">
            <v>133458</v>
          </cell>
          <cell r="B15232" t="str">
            <v>荆肤止痒颗粒</v>
          </cell>
          <cell r="C15232" t="str">
            <v>四川光大制药有限公司</v>
          </cell>
          <cell r="D15232" t="str">
            <v>3gx10袋</v>
          </cell>
        </row>
        <row r="15233">
          <cell r="A15233">
            <v>141168</v>
          </cell>
          <cell r="B15233" t="str">
            <v>厄贝沙坦分散片</v>
          </cell>
          <cell r="C15233" t="str">
            <v>潍坊中狮制药有限公司</v>
          </cell>
          <cell r="D15233" t="str">
            <v>0.15gx7片x2板</v>
          </cell>
        </row>
        <row r="15234">
          <cell r="A15234">
            <v>143218</v>
          </cell>
          <cell r="B15234" t="str">
            <v>风湿骨痛片</v>
          </cell>
          <cell r="C15234" t="str">
            <v>安徽美欣制药有限公司</v>
          </cell>
          <cell r="D15234" t="str">
            <v>0.36gx24片x2板</v>
          </cell>
        </row>
        <row r="15235">
          <cell r="A15235">
            <v>150700</v>
          </cell>
          <cell r="B15235" t="str">
            <v>苯磺酸氨氯地平片</v>
          </cell>
          <cell r="C15235" t="str">
            <v>浙江京新药业股份有限公司</v>
          </cell>
          <cell r="D15235" t="str">
            <v>5mgx14片</v>
          </cell>
        </row>
        <row r="15236">
          <cell r="A15236">
            <v>194068</v>
          </cell>
          <cell r="B15236" t="str">
            <v>伤痛克酊</v>
          </cell>
          <cell r="C15236" t="str">
            <v>贵州万胜药业有限责任公司</v>
          </cell>
          <cell r="D15236" t="str">
            <v>20ml</v>
          </cell>
        </row>
        <row r="15237">
          <cell r="A15237">
            <v>166438</v>
          </cell>
          <cell r="B15237" t="str">
            <v>缬沙坦胶囊</v>
          </cell>
          <cell r="C15237" t="str">
            <v>海南澳美华制药有限公司</v>
          </cell>
          <cell r="D15237" t="str">
            <v>80mgx21粒</v>
          </cell>
        </row>
        <row r="15238">
          <cell r="A15238">
            <v>55573</v>
          </cell>
          <cell r="B15238" t="str">
            <v>除脂生发片</v>
          </cell>
          <cell r="C15238" t="str">
            <v>山西仁源堂药业有限公司</v>
          </cell>
          <cell r="D15238" t="str">
            <v>0.3gx12片x5板</v>
          </cell>
        </row>
        <row r="15239">
          <cell r="A15239">
            <v>198719</v>
          </cell>
          <cell r="B15239" t="str">
            <v>天麻粉</v>
          </cell>
          <cell r="C15239" t="str">
            <v>太极集团四川绵阳制药有限公司</v>
          </cell>
          <cell r="D15239" t="str">
            <v>3gx26袋</v>
          </cell>
        </row>
        <row r="15240">
          <cell r="A15240">
            <v>204438</v>
          </cell>
          <cell r="B15240" t="str">
            <v>液体敷料/14-10-08</v>
          </cell>
          <cell r="C15240" t="str">
            <v>江西真美生物科技有限公司</v>
          </cell>
          <cell r="D15240" t="str">
            <v>0.9% 250ml</v>
          </cell>
        </row>
        <row r="15241">
          <cell r="A15241">
            <v>204439</v>
          </cell>
          <cell r="B15241" t="str">
            <v>液体敷料/14-10-08</v>
          </cell>
          <cell r="C15241" t="str">
            <v>江西真美生物科技有限公司</v>
          </cell>
          <cell r="D15241" t="str">
            <v>0.9% 500ml</v>
          </cell>
        </row>
        <row r="15242">
          <cell r="A15242">
            <v>204437</v>
          </cell>
          <cell r="B15242" t="str">
            <v>液体敷料/14-10-08</v>
          </cell>
          <cell r="C15242" t="str">
            <v>江西真美生物科技有限公司</v>
          </cell>
          <cell r="D15242" t="str">
            <v>0.9% 100ml</v>
          </cell>
        </row>
        <row r="15243">
          <cell r="A15243">
            <v>213976</v>
          </cell>
          <cell r="B15243" t="str">
            <v>池根亿活性益生菌粉</v>
          </cell>
          <cell r="C15243" t="str">
            <v>BIFIDO Co.,Ltd</v>
          </cell>
          <cell r="D15243" t="str">
            <v>2gx20袋</v>
          </cell>
        </row>
        <row r="15244">
          <cell r="A15244">
            <v>216031</v>
          </cell>
          <cell r="B15244" t="str">
            <v>心安宁片</v>
          </cell>
          <cell r="C15244" t="str">
            <v>烟台中洲制药有限公司</v>
          </cell>
          <cell r="D15244" t="str">
            <v>0.3gx15片x3板</v>
          </cell>
        </row>
        <row r="15245">
          <cell r="A15245">
            <v>216034</v>
          </cell>
          <cell r="B15245" t="str">
            <v>五酯软胶囊</v>
          </cell>
          <cell r="C15245" t="str">
            <v>广州粤华制药有限公司</v>
          </cell>
          <cell r="D15245" t="str">
            <v>0.3gx24粒</v>
          </cell>
        </row>
        <row r="15246">
          <cell r="A15246">
            <v>216072</v>
          </cell>
          <cell r="B15246" t="str">
            <v>高原舒宁红景天西洋参牛磺酸口服液</v>
          </cell>
          <cell r="C15246" t="str">
            <v>四川麦力若科技发展有限责任公司</v>
          </cell>
          <cell r="D15246" t="str">
            <v>100ml(10mlx10支)</v>
          </cell>
        </row>
        <row r="15247">
          <cell r="A15247">
            <v>200858</v>
          </cell>
          <cell r="B15247" t="str">
            <v>枯草杆菌二联活菌肠溶胶囊</v>
          </cell>
          <cell r="C15247" t="str">
            <v>北京韩美药品有限公司</v>
          </cell>
          <cell r="D15247" t="str">
            <v>250mgx30粒</v>
          </cell>
        </row>
        <row r="15248">
          <cell r="A15248">
            <v>217838</v>
          </cell>
          <cell r="B15248" t="str">
            <v>液体敷料</v>
          </cell>
          <cell r="C15248" t="str">
            <v>广州兰皙化妆品有限公司</v>
          </cell>
          <cell r="D15248" t="str">
            <v>120ml焕彩亮颜露</v>
          </cell>
        </row>
        <row r="15249">
          <cell r="A15249">
            <v>217841</v>
          </cell>
          <cell r="B15249" t="str">
            <v>液体敷料</v>
          </cell>
          <cell r="C15249" t="str">
            <v>广州兰皙化妆品有限公司</v>
          </cell>
          <cell r="D15249" t="str">
            <v>120ml修复养颜露</v>
          </cell>
        </row>
        <row r="15250">
          <cell r="A15250">
            <v>217853</v>
          </cell>
          <cell r="B15250" t="str">
            <v>液体敷料</v>
          </cell>
          <cell r="C15250" t="str">
            <v>广州兰皙化妆品有限公司</v>
          </cell>
          <cell r="D15250" t="str">
            <v>100ml补水保湿柔肤乳</v>
          </cell>
        </row>
        <row r="15251">
          <cell r="A15251">
            <v>217856</v>
          </cell>
          <cell r="B15251" t="str">
            <v>液体敷料</v>
          </cell>
          <cell r="C15251" t="str">
            <v>广州兰皙化妆品有限公司</v>
          </cell>
          <cell r="D15251" t="str">
            <v>120ml补水保湿柔肤水</v>
          </cell>
        </row>
        <row r="15252">
          <cell r="A15252">
            <v>217857</v>
          </cell>
          <cell r="B15252" t="str">
            <v>冷敷凝胶</v>
          </cell>
          <cell r="C15252" t="str">
            <v>广州兰皙化妆品有限公司</v>
          </cell>
          <cell r="D15252" t="str">
            <v>40g修护养颜精华</v>
          </cell>
        </row>
        <row r="15253">
          <cell r="A15253">
            <v>217859</v>
          </cell>
          <cell r="B15253" t="str">
            <v>冷敷凝胶</v>
          </cell>
          <cell r="C15253" t="str">
            <v>广州兰皙化妆品有限公司</v>
          </cell>
          <cell r="D15253" t="str">
            <v>40g焕彩亮颜精华</v>
          </cell>
        </row>
        <row r="15254">
          <cell r="A15254">
            <v>217867</v>
          </cell>
          <cell r="B15254" t="str">
            <v>伤口护理软膏</v>
          </cell>
          <cell r="C15254" t="str">
            <v>广州兰皙化妆品有限公司</v>
          </cell>
          <cell r="D15254" t="str">
            <v>50g焕彩亮颜霜</v>
          </cell>
        </row>
        <row r="15255">
          <cell r="A15255">
            <v>217843</v>
          </cell>
          <cell r="B15255" t="str">
            <v>液体敷料</v>
          </cell>
          <cell r="C15255" t="str">
            <v>广州兰皙化妆品有限公司</v>
          </cell>
          <cell r="D15255" t="str">
            <v>50ml防护隔离乳</v>
          </cell>
        </row>
        <row r="15256">
          <cell r="A15256">
            <v>217850</v>
          </cell>
          <cell r="B15256" t="str">
            <v>医用冷敷贴</v>
          </cell>
          <cell r="C15256" t="str">
            <v>广州兰皙化妆品有限公司</v>
          </cell>
          <cell r="D15256" t="str">
            <v>25gx5舒红抗敏补水面膜</v>
          </cell>
        </row>
        <row r="15257">
          <cell r="A15257">
            <v>217863</v>
          </cell>
          <cell r="B15257" t="str">
            <v>伤口护理软膏</v>
          </cell>
          <cell r="C15257" t="str">
            <v>广州兰皙化妆品有限公司</v>
          </cell>
          <cell r="D15257" t="str">
            <v>55g男士三合一乳霜</v>
          </cell>
        </row>
        <row r="15258">
          <cell r="A15258">
            <v>95774</v>
          </cell>
          <cell r="B15258" t="str">
            <v>一次性使用吸氧管</v>
          </cell>
          <cell r="C15258" t="str">
            <v>宝鸡市德尔医疗器械制造有限责任公司</v>
          </cell>
          <cell r="D15258" t="str">
            <v>DRY-YC(2m)
</v>
          </cell>
        </row>
        <row r="15259">
          <cell r="A15259">
            <v>204568</v>
          </cell>
          <cell r="B15259" t="str">
            <v>平贝母</v>
          </cell>
          <cell r="C15259" t="str">
            <v>安徽淮仁堂药业股份有限公司</v>
          </cell>
          <cell r="D15259" t="str">
            <v>10g</v>
          </cell>
        </row>
        <row r="15260">
          <cell r="A15260">
            <v>204585</v>
          </cell>
          <cell r="B15260" t="str">
            <v>碳酸钙D3颗粒 (Ⅱ)（碳酸钙D3颗粒）</v>
          </cell>
          <cell r="C15260" t="str">
            <v>北京振东康远制药有限公司(原北京康远制药有限公司)</v>
          </cell>
          <cell r="D15260" t="str">
            <v>3gx30袋(钙500mg:维生素D35μg)</v>
          </cell>
        </row>
        <row r="15261">
          <cell r="A15261">
            <v>75446</v>
          </cell>
          <cell r="B15261" t="str">
            <v>槐杞黄颗粒</v>
          </cell>
          <cell r="C15261" t="str">
            <v>启东盖天力药业有限公司</v>
          </cell>
          <cell r="D15261" t="str">
            <v>10gx6袋</v>
          </cell>
        </row>
        <row r="15262">
          <cell r="A15262">
            <v>94838</v>
          </cell>
          <cell r="B15262" t="str">
            <v>七叶皂苷钠片</v>
          </cell>
          <cell r="C15262" t="str">
            <v>山东绿叶制药有限公司</v>
          </cell>
          <cell r="D15262" t="str">
            <v>30mgx12片x2板(薄膜衣)</v>
          </cell>
        </row>
        <row r="15263">
          <cell r="A15263">
            <v>187530</v>
          </cell>
          <cell r="B15263" t="str">
            <v>注射用紫杉醇(白蛋白结合型)</v>
          </cell>
          <cell r="C15263" t="str">
            <v>石药集团欧意药业有限公司(原:石家庄欧意药业公司)</v>
          </cell>
          <cell r="D15263" t="str">
            <v>100mg</v>
          </cell>
        </row>
        <row r="15264">
          <cell r="A15264">
            <v>214797</v>
          </cell>
          <cell r="B15264" t="str">
            <v>薇诺娜多效修护复合肽安瓶精华液</v>
          </cell>
          <cell r="C15264" t="str">
            <v>云南贝泰妮生物科技集团股份有限公司  </v>
          </cell>
          <cell r="D15264" t="str">
            <v>1.5mlx7支</v>
          </cell>
        </row>
        <row r="15265">
          <cell r="A15265">
            <v>195006</v>
          </cell>
          <cell r="B15265" t="str">
            <v>乳疾灵胶囊</v>
          </cell>
          <cell r="C15265" t="str">
            <v>河北国金药业有限责任公司(原河北邢台制药厂)</v>
          </cell>
          <cell r="D15265" t="str">
            <v>0.5gx9粒x2板</v>
          </cell>
        </row>
        <row r="15266">
          <cell r="A15266">
            <v>216078</v>
          </cell>
          <cell r="B15266" t="str">
            <v>高原舒宁红景天西洋参胶囊</v>
          </cell>
          <cell r="C15266" t="str">
            <v>四川麦力若科技发展有限责任公司</v>
          </cell>
          <cell r="D15266" t="str">
            <v>7.5g(0.25gx30粒)</v>
          </cell>
        </row>
        <row r="15267">
          <cell r="A15267">
            <v>216086</v>
          </cell>
          <cell r="B15267" t="str">
            <v>奈妥匹坦帕洛诺司琼胶囊</v>
          </cell>
          <cell r="C15267" t="str">
            <v>爱尔兰HelsinnBirexPharmaceuticalsLtd</v>
          </cell>
          <cell r="D15267" t="str">
            <v>奈妥匹坦0.3g:盐酸帕洛诺司琼0.5mgx1粒</v>
          </cell>
        </row>
        <row r="15268">
          <cell r="A15268">
            <v>216088</v>
          </cell>
          <cell r="B15268" t="str">
            <v>特瑞普利单抗注射液</v>
          </cell>
          <cell r="C15268" t="str">
            <v>上海君实生物医药科技股份有限公司</v>
          </cell>
          <cell r="D15268" t="str">
            <v>2ml:80mgx1瓶</v>
          </cell>
        </row>
        <row r="15269">
          <cell r="A15269">
            <v>216089</v>
          </cell>
          <cell r="B15269" t="str">
            <v>特瑞普利单抗注射液</v>
          </cell>
          <cell r="C15269" t="str">
            <v>上海君实生物医药科技股份有限公司</v>
          </cell>
          <cell r="D15269" t="str">
            <v>6ml:240mgx1瓶</v>
          </cell>
        </row>
        <row r="15270">
          <cell r="A15270">
            <v>216096</v>
          </cell>
          <cell r="B15270" t="str">
            <v>依达拉奉右莰醇注射用浓溶液</v>
          </cell>
          <cell r="C15270" t="str">
            <v>先声药业有限公司</v>
          </cell>
          <cell r="D15270" t="str">
            <v>5ml:10mg(依达拉奉):2.5mg(右莰醇)x6支</v>
          </cell>
        </row>
        <row r="15271">
          <cell r="A15271">
            <v>209376</v>
          </cell>
          <cell r="B15271" t="str">
            <v>利奈唑胺片</v>
          </cell>
          <cell r="C15271" t="str">
            <v>江苏豪森药业集团有限公司(原:江苏豪森药业股份有限公司)</v>
          </cell>
          <cell r="D15271" t="str">
            <v>0.6gx6片</v>
          </cell>
        </row>
        <row r="15272">
          <cell r="A15272">
            <v>216099</v>
          </cell>
          <cell r="B15272" t="str">
            <v>盐酸托莫西汀胶囊</v>
          </cell>
          <cell r="C15272" t="str">
            <v>美国LILLY DEL CARIBE Inc</v>
          </cell>
          <cell r="D15272" t="str">
            <v>10mgx7粒</v>
          </cell>
        </row>
        <row r="15273">
          <cell r="A15273">
            <v>216304</v>
          </cell>
          <cell r="B15273" t="str">
            <v>安顿预警手表</v>
          </cell>
          <cell r="C15273" t="str">
            <v>北京雪扬科技有限公司</v>
          </cell>
          <cell r="D15273" t="str">
            <v>AD-3X（黑色）</v>
          </cell>
        </row>
        <row r="15274">
          <cell r="A15274">
            <v>216301</v>
          </cell>
          <cell r="B15274" t="str">
            <v>血糖卡</v>
          </cell>
          <cell r="C15274" t="str">
            <v>北京雪扬科技有限公司</v>
          </cell>
          <cell r="D15274" t="str">
            <v>无</v>
          </cell>
        </row>
        <row r="15275">
          <cell r="A15275">
            <v>216310</v>
          </cell>
          <cell r="B15275" t="str">
            <v>安顿预警手表</v>
          </cell>
          <cell r="C15275" t="str">
            <v>北京雪扬科技有限公司</v>
          </cell>
          <cell r="D15275" t="str">
            <v>AD-4A（黑色）</v>
          </cell>
        </row>
        <row r="15276">
          <cell r="A15276">
            <v>216305</v>
          </cell>
          <cell r="B15276" t="str">
            <v>安顿预警手表</v>
          </cell>
          <cell r="C15276" t="str">
            <v>北京雪扬科技有限公司</v>
          </cell>
          <cell r="D15276" t="str">
            <v>AD-3A（黑色）</v>
          </cell>
        </row>
        <row r="15277">
          <cell r="A15277">
            <v>204282</v>
          </cell>
          <cell r="B15277" t="str">
            <v>防水创可贴（邦迪）</v>
          </cell>
          <cell r="C15277" t="str">
            <v>上海强生有限公司</v>
          </cell>
          <cell r="D15277" t="str">
            <v>70mmx22mmx5片</v>
          </cell>
        </row>
        <row r="15278">
          <cell r="A15278">
            <v>22710</v>
          </cell>
          <cell r="B15278" t="str">
            <v>复方蛤青片</v>
          </cell>
          <cell r="C15278" t="str">
            <v>四川好医生攀西药业有限责任公司</v>
          </cell>
          <cell r="D15278" t="str">
            <v>0.9gx12片x3板</v>
          </cell>
        </row>
        <row r="15279">
          <cell r="A15279">
            <v>199416</v>
          </cell>
          <cell r="B15279" t="str">
            <v>舒肝和胃丸</v>
          </cell>
          <cell r="C15279" t="str">
            <v>广盛原中医药有限公司</v>
          </cell>
          <cell r="D15279" t="str">
            <v>6gx8丸(大蜜丸)</v>
          </cell>
        </row>
        <row r="15280">
          <cell r="A15280">
            <v>215655</v>
          </cell>
          <cell r="B15280" t="str">
            <v>口腔给药器</v>
          </cell>
          <cell r="C15280" t="str">
            <v>青岛图灵生物工程有限公司</v>
          </cell>
          <cell r="D15280" t="str">
            <v>10ml（婴幼儿专用型）</v>
          </cell>
        </row>
        <row r="15281">
          <cell r="A15281">
            <v>215656</v>
          </cell>
          <cell r="B15281" t="str">
            <v>口腔给药器</v>
          </cell>
          <cell r="C15281" t="str">
            <v>青岛图灵生物工程有限公司</v>
          </cell>
          <cell r="D15281" t="str">
            <v>10ml(奶嘴型）</v>
          </cell>
        </row>
        <row r="15282">
          <cell r="A15282">
            <v>217864</v>
          </cell>
          <cell r="B15282" t="str">
            <v>伤口护理软膏</v>
          </cell>
          <cell r="C15282" t="str">
            <v>广州兰皙化妆品有限公司</v>
          </cell>
          <cell r="D15282" t="str">
            <v>100g男士清透洁面膏</v>
          </cell>
        </row>
        <row r="15283">
          <cell r="A15283">
            <v>217868</v>
          </cell>
          <cell r="B15283" t="str">
            <v>伤口护理软膏</v>
          </cell>
          <cell r="C15283" t="str">
            <v>广州兰皙化妆品有限公司</v>
          </cell>
          <cell r="D15283" t="str">
            <v>120g焕彩亮颜洁面膏</v>
          </cell>
        </row>
        <row r="15284">
          <cell r="A15284">
            <v>217869</v>
          </cell>
          <cell r="B15284" t="str">
            <v>伤口护理软膏</v>
          </cell>
          <cell r="C15284" t="str">
            <v>广州兰皙化妆品有限公司</v>
          </cell>
          <cell r="D15284" t="str">
            <v>50g补水保湿霜</v>
          </cell>
        </row>
        <row r="15285">
          <cell r="A15285">
            <v>217878</v>
          </cell>
          <cell r="B15285" t="str">
            <v>伤口护理软膏</v>
          </cell>
          <cell r="C15285" t="str">
            <v>广州兰皙化妆品有限公司</v>
          </cell>
          <cell r="D15285" t="str">
            <v>120g补水保湿洁面膏</v>
          </cell>
        </row>
        <row r="15286">
          <cell r="A15286">
            <v>217872</v>
          </cell>
          <cell r="B15286" t="str">
            <v>伤口护理软膏</v>
          </cell>
          <cell r="C15286" t="str">
            <v>广州兰皙化妆品有限公司</v>
          </cell>
          <cell r="D15286" t="str">
            <v>120g修护养颜洁面膏</v>
          </cell>
        </row>
        <row r="15287">
          <cell r="A15287">
            <v>217879</v>
          </cell>
          <cell r="B15287" t="str">
            <v>伤口护理软膏</v>
          </cell>
          <cell r="C15287" t="str">
            <v>广州兰皙化妆品有限公司</v>
          </cell>
          <cell r="D15287" t="str">
            <v>15g保湿淡纹眼霜</v>
          </cell>
        </row>
        <row r="15288">
          <cell r="A15288">
            <v>217905</v>
          </cell>
          <cell r="B15288" t="str">
            <v>枇杷膏（原味）</v>
          </cell>
          <cell r="C15288" t="str">
            <v>福建省华弘思意达食品有限公司</v>
          </cell>
          <cell r="D15288" t="str">
            <v>108g(18gx6包）</v>
          </cell>
        </row>
        <row r="15289">
          <cell r="A15289">
            <v>217906</v>
          </cell>
          <cell r="B15289" t="str">
            <v>枇杷膏（金桔味）</v>
          </cell>
          <cell r="C15289" t="str">
            <v>福建省华弘思意达食品有限公司</v>
          </cell>
          <cell r="D15289" t="str">
            <v>108g(18gx6包）</v>
          </cell>
        </row>
        <row r="15290">
          <cell r="A15290">
            <v>217813</v>
          </cell>
          <cell r="B15290" t="str">
            <v>液体敷料</v>
          </cell>
          <cell r="C15290" t="str">
            <v>广州兰皙化妆品有限公司</v>
          </cell>
          <cell r="D15290" t="str">
            <v>100ml焕彩亮颜乳</v>
          </cell>
        </row>
        <row r="15291">
          <cell r="A15291">
            <v>217904</v>
          </cell>
          <cell r="B15291" t="str">
            <v>红糖姜茶（固体饮料）</v>
          </cell>
          <cell r="C15291" t="str">
            <v>福建省华弘思意达食品有限公司</v>
          </cell>
          <cell r="D15291" t="str">
            <v>84g(12gx7）</v>
          </cell>
        </row>
        <row r="15292">
          <cell r="A15292">
            <v>217842</v>
          </cell>
          <cell r="B15292" t="str">
            <v>液体敷料</v>
          </cell>
          <cell r="C15292" t="str">
            <v>广州兰皙化妆品有限公司</v>
          </cell>
          <cell r="D15292" t="str">
            <v>100ml修复养颜乳</v>
          </cell>
        </row>
        <row r="15293">
          <cell r="A15293">
            <v>217844</v>
          </cell>
          <cell r="B15293" t="str">
            <v>液体敷料</v>
          </cell>
          <cell r="C15293" t="str">
            <v>广州兰皙化妆品有限公司</v>
          </cell>
          <cell r="D15293" t="str">
            <v>40ml美肌无瑕亮颜粉底液</v>
          </cell>
        </row>
        <row r="15294">
          <cell r="A15294">
            <v>217875</v>
          </cell>
          <cell r="B15294" t="str">
            <v>伤口护理软膏</v>
          </cell>
          <cell r="C15294" t="str">
            <v>广州兰皙化妆品有限公司</v>
          </cell>
          <cell r="D15294" t="str">
            <v>50g修护养颜霜</v>
          </cell>
        </row>
        <row r="15295">
          <cell r="A15295">
            <v>217877</v>
          </cell>
          <cell r="B15295" t="str">
            <v>伤口护理软膏</v>
          </cell>
          <cell r="C15295" t="str">
            <v>广州兰皙化妆品有限公司</v>
          </cell>
          <cell r="D15295" t="str">
            <v>15g修护养颜抗皱眼霜</v>
          </cell>
        </row>
        <row r="15296">
          <cell r="A15296">
            <v>25776</v>
          </cell>
          <cell r="B15296" t="str">
            <v>干益母草</v>
          </cell>
          <cell r="C15296" t="str">
            <v>其他生产厂家</v>
          </cell>
          <cell r="D15296" t="str">
            <v>段</v>
          </cell>
        </row>
        <row r="15297">
          <cell r="A15297">
            <v>29404</v>
          </cell>
          <cell r="B15297" t="str">
            <v>黄芪</v>
          </cell>
          <cell r="C15297" t="str">
            <v>其他生产厂家</v>
          </cell>
          <cell r="D15297" t="str">
            <v>片</v>
          </cell>
        </row>
        <row r="15298">
          <cell r="A15298">
            <v>163000</v>
          </cell>
          <cell r="B15298" t="str">
            <v>通滞苏润江胶囊</v>
          </cell>
          <cell r="C15298" t="str">
            <v>黑龙江省济仁药业有限公司</v>
          </cell>
          <cell r="D15298" t="str">
            <v>0.3gx30粒</v>
          </cell>
        </row>
        <row r="15299">
          <cell r="A15299">
            <v>193958</v>
          </cell>
          <cell r="B15299" t="str">
            <v>麝香</v>
          </cell>
          <cell r="C15299" t="str">
            <v>北京华邈中药工程技术开发中心</v>
          </cell>
          <cell r="D15299" t="str">
            <v>0.1g/瓶</v>
          </cell>
        </row>
        <row r="15300">
          <cell r="A15300">
            <v>213353</v>
          </cell>
          <cell r="B15300" t="str">
            <v>灸疗器具</v>
          </cell>
          <cell r="C15300" t="str">
            <v>河北春草生物科技有限公司</v>
          </cell>
          <cell r="D15300" t="str">
            <v>CJ-01</v>
          </cell>
        </row>
        <row r="15301">
          <cell r="A15301">
            <v>213354</v>
          </cell>
          <cell r="B15301" t="str">
            <v>灸疗器具</v>
          </cell>
          <cell r="C15301" t="str">
            <v>河北春草生物科技有限公司</v>
          </cell>
          <cell r="D15301" t="str">
            <v>CM-04</v>
          </cell>
        </row>
        <row r="15302">
          <cell r="A15302">
            <v>213428</v>
          </cell>
          <cell r="B15302" t="str">
            <v>再造生血胶囊</v>
          </cell>
          <cell r="C15302" t="str">
            <v>安徽誉隆亚东药业有限公司</v>
          </cell>
          <cell r="D15302" t="str">
            <v>0.32gx90粒</v>
          </cell>
        </row>
        <row r="15303">
          <cell r="A15303">
            <v>213431</v>
          </cell>
          <cell r="B15303" t="str">
            <v>肠胃宁片</v>
          </cell>
          <cell r="C15303" t="str">
            <v>河南省新四方制药有限公司</v>
          </cell>
          <cell r="D15303" t="str">
            <v>0.3gx12粒x3小盒</v>
          </cell>
        </row>
        <row r="15304">
          <cell r="A15304">
            <v>213419</v>
          </cell>
          <cell r="B15304" t="str">
            <v>柑橘黄酮片</v>
          </cell>
          <cell r="C15304" t="str">
            <v>法国LES LABORATOIRES SERVIER INDUSTRIE</v>
          </cell>
          <cell r="D15304" t="str">
            <v>500mgx40片</v>
          </cell>
        </row>
        <row r="15305">
          <cell r="A15305">
            <v>213426</v>
          </cell>
          <cell r="B15305" t="str">
            <v>拉呋替丁片</v>
          </cell>
          <cell r="C15305" t="str">
            <v>江苏润邦药业有限公司</v>
          </cell>
          <cell r="D15305" t="str">
            <v>10mgx6片</v>
          </cell>
        </row>
        <row r="15306">
          <cell r="A15306">
            <v>213432</v>
          </cell>
          <cell r="B15306" t="str">
            <v>增抗宁片</v>
          </cell>
          <cell r="C15306" t="str">
            <v>吉林京辉药业股份有限公司(通化振霖药业有限责任公司)</v>
          </cell>
          <cell r="D15306" t="str">
            <v>0.3gx12片x3板</v>
          </cell>
        </row>
        <row r="15307">
          <cell r="A15307">
            <v>55524</v>
          </cell>
          <cell r="B15307" t="str">
            <v>法莫替丁片</v>
          </cell>
          <cell r="C15307" t="str">
            <v>上海上药信谊药厂有限公司(上海信谊药厂有限公司)</v>
          </cell>
          <cell r="D15307" t="str">
            <v>20mgx30片</v>
          </cell>
        </row>
        <row r="15308">
          <cell r="A15308">
            <v>115169</v>
          </cell>
          <cell r="B15308" t="str">
            <v>苁蓉益肾颗粒</v>
          </cell>
          <cell r="C15308" t="str">
            <v>内蒙古兰太药业有限责任公司</v>
          </cell>
          <cell r="D15308" t="str">
            <v>2gx6袋</v>
          </cell>
        </row>
        <row r="15309">
          <cell r="A15309">
            <v>177143</v>
          </cell>
          <cell r="B15309" t="str">
            <v>柳烯酸溶液喷雾剂</v>
          </cell>
          <cell r="C15309" t="str">
            <v>珠海同源药业有限公司</v>
          </cell>
          <cell r="D15309" t="str">
            <v>50ml</v>
          </cell>
        </row>
        <row r="15310">
          <cell r="A15310">
            <v>186815</v>
          </cell>
          <cell r="B15310" t="str">
            <v>健脾丸</v>
          </cell>
          <cell r="C15310" t="str">
            <v>上海华源制药安徽广生药业有限公司</v>
          </cell>
          <cell r="D15310" t="str">
            <v>200粒(浓缩丸)</v>
          </cell>
        </row>
        <row r="15311">
          <cell r="A15311">
            <v>211486</v>
          </cell>
          <cell r="B15311" t="str">
            <v>盐酸乙哌立松颗粒</v>
          </cell>
          <cell r="C15311" t="str">
            <v>国药集团宜宾制药有限责任公司</v>
          </cell>
          <cell r="D15311" t="str">
            <v>50mgx9袋</v>
          </cell>
        </row>
        <row r="15312">
          <cell r="A15312">
            <v>213459</v>
          </cell>
          <cell r="B15312" t="str">
            <v>肝得治胶囊</v>
          </cell>
          <cell r="C15312" t="str">
            <v>四川省通园制药集团有限公司</v>
          </cell>
          <cell r="D15312" t="str">
            <v>0.45gx12粒x3板</v>
          </cell>
        </row>
        <row r="15313">
          <cell r="A15313">
            <v>95863</v>
          </cell>
          <cell r="B15313" t="str">
            <v>温灸棒</v>
          </cell>
          <cell r="C15313" t="str">
            <v/>
          </cell>
          <cell r="D15313" t="str">
            <v>大号(可拆型)</v>
          </cell>
        </row>
        <row r="15314">
          <cell r="A15314">
            <v>118011</v>
          </cell>
          <cell r="B15314" t="str">
            <v>益康胶囊</v>
          </cell>
          <cell r="C15314" t="str">
            <v>陕西君碧莎制药有限公司</v>
          </cell>
          <cell r="D15314" t="str">
            <v>0.4gx24粒</v>
          </cell>
        </row>
        <row r="15315">
          <cell r="A15315">
            <v>192806</v>
          </cell>
          <cell r="B15315" t="str">
            <v>脑塞通丸</v>
          </cell>
          <cell r="C15315" t="str">
            <v>通化茂祥制药有限公司</v>
          </cell>
          <cell r="D15315" t="str">
            <v>7.5gx9丸</v>
          </cell>
        </row>
        <row r="15316">
          <cell r="A15316">
            <v>207935</v>
          </cell>
          <cell r="B15316" t="str">
            <v>便通片</v>
          </cell>
          <cell r="C15316" t="str">
            <v>泰华天然生物制药有限公司</v>
          </cell>
          <cell r="D15316" t="str">
            <v>0.46gx18片(薄膜衣)</v>
          </cell>
        </row>
        <row r="15317">
          <cell r="A15317">
            <v>199113</v>
          </cell>
          <cell r="B15317" t="str">
            <v>麝香通心滴丸</v>
          </cell>
          <cell r="C15317" t="str">
            <v>内蒙古康恩贝药业有限公司圣龙分公司</v>
          </cell>
          <cell r="D15317" t="str">
            <v>35mgx18丸x1板</v>
          </cell>
        </row>
        <row r="15318">
          <cell r="A15318">
            <v>180876</v>
          </cell>
          <cell r="B15318" t="str">
            <v>米氮平片</v>
          </cell>
          <cell r="C15318" t="str">
            <v>哈尔滨三联药业有限公司</v>
          </cell>
          <cell r="D15318" t="str">
            <v>15mgx20片</v>
          </cell>
        </row>
        <row r="15319">
          <cell r="A15319">
            <v>172271</v>
          </cell>
          <cell r="B15319" t="str">
            <v>接骨七厘丸</v>
          </cell>
          <cell r="C15319" t="str">
            <v>洛阳顺势药业有限公司(洛阳市中药三厂)</v>
          </cell>
          <cell r="D15319" t="str">
            <v>1.5gx10袋</v>
          </cell>
        </row>
        <row r="15320">
          <cell r="A15320">
            <v>122563</v>
          </cell>
          <cell r="B15320" t="str">
            <v>独一味丸</v>
          </cell>
          <cell r="C15320" t="str">
            <v>四川禾正制药有限责任公司</v>
          </cell>
          <cell r="D15320" t="str">
            <v>2.5gx9袋(浓缩丸)</v>
          </cell>
        </row>
        <row r="15321">
          <cell r="A15321">
            <v>181686</v>
          </cell>
          <cell r="B15321" t="str">
            <v>蛇胆川贝液</v>
          </cell>
          <cell r="C15321" t="str">
            <v>广州白云山潘高寿药业股份有限公司</v>
          </cell>
          <cell r="D15321" t="str">
            <v>10mlx10支</v>
          </cell>
        </row>
        <row r="15322">
          <cell r="A15322">
            <v>62986</v>
          </cell>
          <cell r="B15322" t="str">
            <v>康麦斯牌忆立清胶囊</v>
          </cell>
          <cell r="C15322" t="str">
            <v>康龙集团公司(Kang Long Group gorp)</v>
          </cell>
          <cell r="D15322" t="str">
            <v>698mg×60片</v>
          </cell>
        </row>
        <row r="15323">
          <cell r="A15323">
            <v>213843</v>
          </cell>
          <cell r="B15323" t="str">
            <v>大米（福临门妈妈的饭香）</v>
          </cell>
          <cell r="C15323" t="str">
            <v>中粮（成都）粮油工业有限公司</v>
          </cell>
          <cell r="D15323" t="str">
            <v>5kg</v>
          </cell>
        </row>
        <row r="15324">
          <cell r="A15324">
            <v>89904</v>
          </cell>
          <cell r="B15324" t="str">
            <v>他克莫司胶囊</v>
          </cell>
          <cell r="C15324" t="str">
            <v>国药集团川抗制药有限公司(原:成都川抗万乐药业)</v>
          </cell>
          <cell r="D15324" t="str">
            <v>1mgx50粒</v>
          </cell>
        </row>
        <row r="15325">
          <cell r="A15325">
            <v>115026</v>
          </cell>
          <cell r="B15325" t="str">
            <v>三七伤药片</v>
          </cell>
          <cell r="C15325" t="str">
            <v>西安阿房宫药业股份有限公司（原西安阿房宫药业有限公司）</v>
          </cell>
          <cell r="D15325" t="str">
            <v>12片x3板</v>
          </cell>
        </row>
        <row r="15326">
          <cell r="A15326">
            <v>130141</v>
          </cell>
          <cell r="B15326" t="str">
            <v>便携式吸痰器</v>
          </cell>
          <cell r="C15326" t="str">
            <v>江苏鱼跃医疗设备股份有限公司</v>
          </cell>
          <cell r="D15326" t="str">
            <v>7E-A</v>
          </cell>
        </row>
        <row r="15327">
          <cell r="A15327">
            <v>206785</v>
          </cell>
          <cell r="B15327" t="str">
            <v>荷叶</v>
          </cell>
          <cell r="C15327" t="str">
            <v>安徽淮仁堂药业股份有限公司</v>
          </cell>
          <cell r="D15327" t="str">
            <v>20g</v>
          </cell>
        </row>
        <row r="15328">
          <cell r="A15328">
            <v>215350</v>
          </cell>
          <cell r="B15328" t="str">
            <v>乐力氨糖软骨素加钙片</v>
          </cell>
          <cell r="C15328" t="str">
            <v>武汉维奥制药有限公司</v>
          </cell>
          <cell r="D15328" t="str">
            <v>1.25gx（100+20)片</v>
          </cell>
        </row>
        <row r="15329">
          <cell r="A15329">
            <v>217938</v>
          </cell>
          <cell r="B15329" t="str">
            <v>美索巴莫片</v>
          </cell>
          <cell r="C15329" t="str">
            <v>吉林金恒制药股份有限公司(原吉林制药股份有限公司)</v>
          </cell>
          <cell r="D15329" t="str">
            <v>0.25gx24片</v>
          </cell>
        </row>
        <row r="15330">
          <cell r="A15330">
            <v>217947</v>
          </cell>
          <cell r="B15330" t="str">
            <v>赶黄草</v>
          </cell>
          <cell r="C15330" t="str">
            <v>成都劲草中药饮片有限责任公司</v>
          </cell>
          <cell r="D15330" t="str">
            <v>3gx24袋(切制)</v>
          </cell>
        </row>
        <row r="15331">
          <cell r="A15331">
            <v>217952</v>
          </cell>
          <cell r="B15331" t="str">
            <v>赶黄草</v>
          </cell>
          <cell r="C15331" t="str">
            <v>成都劲草中药饮片有限责任公司</v>
          </cell>
          <cell r="D15331" t="str">
            <v>3gx12袋(切制)</v>
          </cell>
        </row>
        <row r="15332">
          <cell r="A15332">
            <v>212379</v>
          </cell>
          <cell r="B15332" t="str">
            <v>维生素D滴剂</v>
          </cell>
          <cell r="C15332" t="str">
            <v>山东达因海洋生物制药股份有限公司</v>
          </cell>
          <cell r="D15332" t="str">
            <v>50粒(每粒含维生素D3400U)</v>
          </cell>
        </row>
        <row r="15333">
          <cell r="A15333">
            <v>218024</v>
          </cell>
          <cell r="B15333" t="str">
            <v>黏胶祛除剂</v>
          </cell>
          <cell r="C15333" t="str">
            <v>Coloplast A/S</v>
          </cell>
          <cell r="D15333" t="str">
            <v>12010（50ml)</v>
          </cell>
        </row>
        <row r="15334">
          <cell r="A15334">
            <v>160078</v>
          </cell>
          <cell r="B15334" t="str">
            <v>呅宁抑菌凝露 </v>
          </cell>
          <cell r="C15334" t="str">
            <v>江苏普莱医药生物技术有限公司</v>
          </cell>
          <cell r="D15334" t="str">
            <v>25g</v>
          </cell>
        </row>
        <row r="15335">
          <cell r="A15335">
            <v>203646</v>
          </cell>
          <cell r="B15335" t="str">
            <v>呅宁抑菌凝露</v>
          </cell>
          <cell r="C15335" t="str">
            <v>江苏普莱医药生物技术有限公司</v>
          </cell>
          <cell r="D15335" t="str">
            <v>6g</v>
          </cell>
        </row>
        <row r="15336">
          <cell r="A15336">
            <v>168535</v>
          </cell>
          <cell r="B15336" t="str">
            <v>复方双花口服液</v>
          </cell>
          <cell r="C15336" t="str">
            <v>北京康益药业有限公司</v>
          </cell>
          <cell r="D15336" t="str">
            <v>10mlx6支</v>
          </cell>
        </row>
        <row r="15337">
          <cell r="A15337">
            <v>59416</v>
          </cell>
          <cell r="B15337" t="str">
            <v>益脉康片</v>
          </cell>
          <cell r="C15337" t="str">
            <v>云南白药集团大理药业有限责任公司</v>
          </cell>
          <cell r="D15337" t="str">
            <v>40mgx12片x3板</v>
          </cell>
        </row>
        <row r="15338">
          <cell r="A15338">
            <v>157098</v>
          </cell>
          <cell r="B15338" t="str">
            <v>盐酸异丙嗪片</v>
          </cell>
          <cell r="C15338" t="str">
            <v>常州康普药业有限公司(国营武进)</v>
          </cell>
          <cell r="D15338" t="str">
            <v>12.5mgx100片（糖衣片）</v>
          </cell>
        </row>
        <row r="15339">
          <cell r="A15339">
            <v>213519</v>
          </cell>
          <cell r="B15339" t="str">
            <v>光子冷凝胶</v>
          </cell>
          <cell r="C15339" t="str">
            <v>广州华南生物制药有限公司</v>
          </cell>
          <cell r="D15339" t="str">
            <v>50g</v>
          </cell>
        </row>
        <row r="15340">
          <cell r="A15340">
            <v>202263</v>
          </cell>
          <cell r="B15340" t="str">
            <v>龙眼肉</v>
          </cell>
          <cell r="C15340" t="str">
            <v>四川德仁堂中药科技股份有限公司</v>
          </cell>
          <cell r="D15340" t="str">
            <v>140g</v>
          </cell>
        </row>
        <row r="15341">
          <cell r="A15341">
            <v>213679</v>
          </cell>
          <cell r="B15341" t="str">
            <v>熟三七粉</v>
          </cell>
          <cell r="C15341" t="str">
            <v>遂宁市全泰堂中药饮片有限公司</v>
          </cell>
          <cell r="D15341" t="str">
            <v>2gx5包</v>
          </cell>
        </row>
        <row r="15342">
          <cell r="A15342">
            <v>213692</v>
          </cell>
          <cell r="B15342" t="str">
            <v>决明子</v>
          </cell>
          <cell r="C15342" t="str">
            <v>四川新荷花中药饮片股份有限公司</v>
          </cell>
          <cell r="D15342" t="str">
            <v>150g、生品</v>
          </cell>
        </row>
        <row r="15343">
          <cell r="A15343">
            <v>213693</v>
          </cell>
          <cell r="B15343" t="str">
            <v>番泻叶</v>
          </cell>
          <cell r="C15343" t="str">
            <v>四川新荷花中药饮片股份有限公司</v>
          </cell>
          <cell r="D15343" t="str">
            <v>50g、生品</v>
          </cell>
        </row>
        <row r="15344">
          <cell r="A15344">
            <v>213695</v>
          </cell>
          <cell r="B15344" t="str">
            <v>炒决明子</v>
          </cell>
          <cell r="C15344" t="str">
            <v>四川新荷花中药饮片股份有限公司</v>
          </cell>
          <cell r="D15344" t="str">
            <v>150g、炒黄</v>
          </cell>
        </row>
        <row r="15345">
          <cell r="A15345">
            <v>213842</v>
          </cell>
          <cell r="B15345" t="str">
            <v>枸杞子</v>
          </cell>
          <cell r="C15345" t="str">
            <v>四川德仁堂中药科技股份有限公司</v>
          </cell>
          <cell r="D15345" t="str">
            <v>190g</v>
          </cell>
        </row>
        <row r="15346">
          <cell r="A15346">
            <v>213857</v>
          </cell>
          <cell r="B15346" t="str">
            <v>线手套</v>
          </cell>
          <cell r="C15346" t="str">
            <v>成都俊扬贸易有限公司</v>
          </cell>
          <cell r="D15346" t="str">
            <v>10双/捆</v>
          </cell>
        </row>
        <row r="15347">
          <cell r="A15347">
            <v>213858</v>
          </cell>
          <cell r="B15347" t="str">
            <v>鲤鱼牌低芥酸纯香菜籽油</v>
          </cell>
          <cell r="C15347" t="str">
            <v>益海(广汉)粮油饲料有限公司</v>
          </cell>
          <cell r="D15347" t="str">
            <v>1.8L</v>
          </cell>
        </row>
        <row r="15348">
          <cell r="A15348">
            <v>104700</v>
          </cell>
          <cell r="B15348" t="str">
            <v>地氯雷他定干混悬剂(芙必叮)</v>
          </cell>
          <cell r="C15348" t="str">
            <v>海南普利制药股份有限公司</v>
          </cell>
          <cell r="D15348" t="str">
            <v>0.5g:2.5mgx10袋</v>
          </cell>
        </row>
        <row r="15349">
          <cell r="A15349">
            <v>142292</v>
          </cell>
          <cell r="B15349" t="str">
            <v>鱼腥草芩蓝合剂</v>
          </cell>
          <cell r="C15349" t="str">
            <v>浙江惠松制药有限公司</v>
          </cell>
          <cell r="D15349" t="str">
            <v>15mlx6支</v>
          </cell>
        </row>
        <row r="15350">
          <cell r="A15350">
            <v>174571</v>
          </cell>
          <cell r="B15350" t="str">
            <v>盐酸奥洛他定胶囊</v>
          </cell>
          <cell r="C15350" t="str">
            <v>重庆西南制药二厂有限责任公司（原重庆西南制药二厂）</v>
          </cell>
          <cell r="D15350" t="str">
            <v>5mgx10粒</v>
          </cell>
        </row>
        <row r="15351">
          <cell r="A15351">
            <v>183794</v>
          </cell>
          <cell r="B15351" t="str">
            <v>铁皮石斛</v>
          </cell>
          <cell r="C15351" t="str">
            <v>四川德仁堂中药科技股份有限公司</v>
          </cell>
          <cell r="D15351" t="str">
            <v>15g</v>
          </cell>
        </row>
        <row r="15352">
          <cell r="A15352">
            <v>150906</v>
          </cell>
          <cell r="B15352" t="str">
            <v>炒蒲黄</v>
          </cell>
          <cell r="C15352" t="str">
            <v>亳州市沪谯药业有限公司</v>
          </cell>
          <cell r="D15352" t="str">
            <v>10g净制</v>
          </cell>
        </row>
        <row r="15353">
          <cell r="A15353">
            <v>213974</v>
          </cell>
          <cell r="B15353" t="str">
            <v>醋艾叶</v>
          </cell>
          <cell r="C15353" t="str">
            <v>四川利民中药饮片有限责任公司</v>
          </cell>
          <cell r="D15353" t="str">
            <v>醋炙</v>
          </cell>
        </row>
        <row r="15354">
          <cell r="A15354">
            <v>158094</v>
          </cell>
          <cell r="B15354" t="str">
            <v>盐酸二甲双胍肠溶胶囊</v>
          </cell>
          <cell r="C15354" t="str">
            <v>深圳市中联制药有限公司</v>
          </cell>
          <cell r="D15354" t="str">
            <v>0.25x48粒</v>
          </cell>
        </row>
        <row r="15355">
          <cell r="A15355">
            <v>3865</v>
          </cell>
          <cell r="B15355" t="str">
            <v>单硝酸异山梨酯片</v>
          </cell>
          <cell r="C15355" t="str">
            <v>鲁南贝特制药有限公司(原山东鲁南贝特制药有限公司)</v>
          </cell>
          <cell r="D15355" t="str">
            <v>20mgx48片</v>
          </cell>
        </row>
        <row r="15356">
          <cell r="A15356">
            <v>126070</v>
          </cell>
          <cell r="B15356" t="str">
            <v>锯叶棕果实提取物软胶囊</v>
          </cell>
          <cell r="C15356" t="str">
            <v>德国泰德制药厂</v>
          </cell>
          <cell r="D15356" t="str">
            <v>160mgx12粒</v>
          </cell>
        </row>
        <row r="15357">
          <cell r="A15357">
            <v>169519</v>
          </cell>
          <cell r="B15357" t="str">
            <v>碳酸锂缓释片</v>
          </cell>
          <cell r="C15357" t="str">
            <v>江苏恩华药业股份有限公司</v>
          </cell>
          <cell r="D15357" t="str">
            <v>0.3gx100片</v>
          </cell>
        </row>
        <row r="15358">
          <cell r="A15358">
            <v>63804</v>
          </cell>
          <cell r="B15358" t="str">
            <v>硫酸氢氯吡格雷片</v>
          </cell>
          <cell r="C15358" t="str">
            <v>赛诺菲(杭州)制药有限公司</v>
          </cell>
          <cell r="D15358" t="str">
            <v>75mgx7片</v>
          </cell>
        </row>
        <row r="15359">
          <cell r="A15359">
            <v>58166</v>
          </cell>
          <cell r="B15359" t="str">
            <v>丹七片</v>
          </cell>
          <cell r="C15359" t="str">
            <v>北京同仁堂科技发展股份有限公司制药厂</v>
          </cell>
          <cell r="D15359" t="str">
            <v>0.3gx36片(素片)</v>
          </cell>
        </row>
        <row r="15360">
          <cell r="A15360">
            <v>216535</v>
          </cell>
          <cell r="B15360" t="str">
            <v>银杏叶软胶囊</v>
          </cell>
          <cell r="C15360" t="str">
            <v>洛阳君山制药有限公司</v>
          </cell>
          <cell r="D15360" t="str">
            <v>0.5gx12粒x3板</v>
          </cell>
        </row>
        <row r="15361">
          <cell r="A15361">
            <v>216545</v>
          </cell>
          <cell r="B15361" t="str">
            <v>乐脉胶囊</v>
          </cell>
          <cell r="C15361" t="str">
            <v>海南中玉药业有限公司</v>
          </cell>
          <cell r="D15361" t="str">
            <v>0.29gx24粒</v>
          </cell>
        </row>
        <row r="15362">
          <cell r="A15362">
            <v>216544</v>
          </cell>
          <cell r="B15362" t="str">
            <v>杏香兔耳风软胶囊</v>
          </cell>
          <cell r="C15362" t="str">
            <v>云南云龙制药股份有限公司</v>
          </cell>
          <cell r="D15362" t="str">
            <v>0.65gx36粒</v>
          </cell>
        </row>
        <row r="15363">
          <cell r="A15363">
            <v>210592</v>
          </cell>
          <cell r="B15363" t="str">
            <v>盐酸西替利嗪片</v>
          </cell>
          <cell r="C15363" t="str">
            <v>成都利尔药业有限公司</v>
          </cell>
          <cell r="D15363" t="str">
            <v>10mgx10片</v>
          </cell>
        </row>
        <row r="15364">
          <cell r="A15364">
            <v>94069</v>
          </cell>
          <cell r="B15364" t="str">
            <v>氟康唑胶囊</v>
          </cell>
          <cell r="C15364" t="str">
            <v>辉瑞制药有限公司</v>
          </cell>
          <cell r="D15364" t="str">
            <v>50mgx7粒</v>
          </cell>
        </row>
        <row r="15365">
          <cell r="A15365">
            <v>203877</v>
          </cell>
          <cell r="B15365" t="str">
            <v>医用护理垫</v>
          </cell>
          <cell r="C15365" t="str">
            <v>青岛爱蓓泽医疗有限公司</v>
          </cell>
          <cell r="D15365" t="str">
            <v>JZJ-HL  A型 60cmx90cmx10片</v>
          </cell>
        </row>
        <row r="15366">
          <cell r="A15366">
            <v>180958</v>
          </cell>
          <cell r="B15366" t="str">
            <v>变通牌天天胶囊</v>
          </cell>
          <cell r="C15366" t="str">
            <v>河北御芝林药业有限公司</v>
          </cell>
          <cell r="D15366" t="str">
            <v>0.4gX60粒</v>
          </cell>
        </row>
        <row r="15367">
          <cell r="A15367">
            <v>99461</v>
          </cell>
          <cell r="B15367" t="str">
            <v>桂附地黄丸</v>
          </cell>
          <cell r="C15367" t="str">
            <v>北京同仁堂科技发展股份有限公司制药厂</v>
          </cell>
          <cell r="D15367" t="str">
            <v>360丸</v>
          </cell>
        </row>
        <row r="15368">
          <cell r="A15368">
            <v>213626</v>
          </cell>
          <cell r="B15368" t="str">
            <v>培哚普利氨氯地平片(Ⅲ)</v>
          </cell>
          <cell r="C15368" t="str">
            <v>施维雅(天津)制药有限公司</v>
          </cell>
          <cell r="D15368" t="str">
            <v>10mg：5mgx7片</v>
          </cell>
        </row>
        <row r="15369">
          <cell r="A15369">
            <v>218082</v>
          </cell>
          <cell r="B15369" t="str">
            <v>左炔诺孕酮炔雌醇(三相)片</v>
          </cell>
          <cell r="C15369" t="str">
            <v>四川川大华西药业股份有限公司</v>
          </cell>
          <cell r="D15369" t="str">
            <v>21片（RX）</v>
          </cell>
        </row>
        <row r="15370">
          <cell r="A15370">
            <v>218098</v>
          </cell>
          <cell r="B15370" t="str">
            <v>肉苁蓉片</v>
          </cell>
          <cell r="C15370" t="str">
            <v>四川德仁堂中药科技股份有限公司</v>
          </cell>
          <cell r="D15370" t="str">
            <v>片 110g</v>
          </cell>
        </row>
        <row r="15371">
          <cell r="A15371">
            <v>218112</v>
          </cell>
          <cell r="B15371" t="str">
            <v>薏苡仁</v>
          </cell>
          <cell r="C15371" t="str">
            <v>四川德仁堂中药科技股份有限公司</v>
          </cell>
          <cell r="D15371" t="str">
            <v>230g</v>
          </cell>
        </row>
        <row r="15372">
          <cell r="A15372">
            <v>218113</v>
          </cell>
          <cell r="B15372" t="str">
            <v>天麻</v>
          </cell>
          <cell r="C15372" t="str">
            <v>四川德仁堂中药科技股份有限公司</v>
          </cell>
          <cell r="D15372" t="str">
            <v>片 55g</v>
          </cell>
        </row>
        <row r="15373">
          <cell r="A15373">
            <v>215125</v>
          </cell>
          <cell r="B15373" t="str">
            <v>莲子</v>
          </cell>
          <cell r="C15373" t="str">
            <v>四川德仁堂中药科技股份有限公司</v>
          </cell>
          <cell r="D15373" t="str">
            <v>160g</v>
          </cell>
        </row>
        <row r="15374">
          <cell r="A15374">
            <v>215126</v>
          </cell>
          <cell r="B15374" t="str">
            <v>丹参</v>
          </cell>
          <cell r="C15374" t="str">
            <v>四川德仁堂中药科技股份有限公司</v>
          </cell>
          <cell r="D15374" t="str">
            <v>150g（片）</v>
          </cell>
        </row>
        <row r="15375">
          <cell r="A15375">
            <v>215135</v>
          </cell>
          <cell r="B15375" t="str">
            <v>金银花</v>
          </cell>
          <cell r="C15375" t="str">
            <v>四川德仁堂中药科技股份有限公司</v>
          </cell>
          <cell r="D15375" t="str">
            <v>45g</v>
          </cell>
        </row>
        <row r="15376">
          <cell r="A15376">
            <v>215123</v>
          </cell>
          <cell r="B15376" t="str">
            <v>黄芪</v>
          </cell>
          <cell r="C15376" t="str">
            <v>四川德仁堂中药科技股份有限公司</v>
          </cell>
          <cell r="D15376" t="str">
            <v>160g（片）</v>
          </cell>
        </row>
        <row r="15377">
          <cell r="A15377">
            <v>215142</v>
          </cell>
          <cell r="B15377" t="str">
            <v>菊花</v>
          </cell>
          <cell r="C15377" t="str">
            <v>四川德仁堂中药科技股份有限公司</v>
          </cell>
          <cell r="D15377" t="str">
            <v>40g</v>
          </cell>
        </row>
        <row r="15378">
          <cell r="A15378">
            <v>215153</v>
          </cell>
          <cell r="B15378" t="str">
            <v>百合</v>
          </cell>
          <cell r="C15378" t="str">
            <v>四川德仁堂中药科技股份有限公司</v>
          </cell>
          <cell r="D15378" t="str">
            <v>140g</v>
          </cell>
        </row>
        <row r="15379">
          <cell r="A15379">
            <v>215154</v>
          </cell>
          <cell r="B15379" t="str">
            <v>麦冬</v>
          </cell>
          <cell r="C15379" t="str">
            <v>四川德仁堂中药科技股份有限公司</v>
          </cell>
          <cell r="D15379" t="str">
            <v>160g</v>
          </cell>
        </row>
        <row r="15380">
          <cell r="A15380">
            <v>215165</v>
          </cell>
          <cell r="B15380" t="str">
            <v>玫瑰花</v>
          </cell>
          <cell r="C15380" t="str">
            <v>四川德仁堂中药科技股份有限公司</v>
          </cell>
          <cell r="D15380" t="str">
            <v>70g</v>
          </cell>
        </row>
        <row r="15381">
          <cell r="A15381">
            <v>215167</v>
          </cell>
          <cell r="B15381" t="str">
            <v>酒黄精</v>
          </cell>
          <cell r="C15381" t="str">
            <v>四川德仁堂中药科技股份有限公司</v>
          </cell>
          <cell r="D15381" t="str">
            <v>110g</v>
          </cell>
        </row>
        <row r="15382">
          <cell r="A15382">
            <v>215168</v>
          </cell>
          <cell r="B15382" t="str">
            <v>茯苓</v>
          </cell>
          <cell r="C15382" t="str">
            <v>四川德仁堂中药科技股份有限公司</v>
          </cell>
          <cell r="D15382" t="str">
            <v>170g</v>
          </cell>
        </row>
        <row r="15383">
          <cell r="A15383">
            <v>201594</v>
          </cell>
          <cell r="B15383" t="str">
            <v>玄参</v>
          </cell>
          <cell r="C15383" t="str">
            <v>其他生产厂家</v>
          </cell>
          <cell r="D15383" t="str">
            <v>片</v>
          </cell>
        </row>
        <row r="15384">
          <cell r="A15384">
            <v>215647</v>
          </cell>
          <cell r="B15384" t="str">
            <v>甘草片</v>
          </cell>
          <cell r="C15384" t="str">
            <v>四川永天昌中药饮片有限公司</v>
          </cell>
          <cell r="D15384" t="str">
            <v>100g（切制 片）</v>
          </cell>
        </row>
        <row r="15385">
          <cell r="A15385">
            <v>122582</v>
          </cell>
          <cell r="B15385" t="str">
            <v>驱蚊花露水(隆力奇)</v>
          </cell>
          <cell r="C15385" t="str">
            <v>江苏隆力奇生物科技股份有限公司</v>
          </cell>
          <cell r="D15385" t="str">
            <v>95ml(塑料瓶)</v>
          </cell>
        </row>
        <row r="15386">
          <cell r="A15386">
            <v>204613</v>
          </cell>
          <cell r="B15386" t="str">
            <v>尿素[13C]胶囊呼气试验药盒</v>
          </cell>
          <cell r="C15386" t="str">
            <v>深圳市中核海得威生物科技有限公司</v>
          </cell>
          <cell r="D15386" t="str">
            <v>75mgx1粒(含集气袋2个）</v>
          </cell>
        </row>
        <row r="15387">
          <cell r="A15387">
            <v>213471</v>
          </cell>
          <cell r="B15387" t="str">
            <v>特定电磁波治疗器</v>
          </cell>
          <cell r="C15387" t="str">
            <v>重庆市国人医疗器械公司</v>
          </cell>
          <cell r="D15387" t="str">
            <v>TDP-L-I-9A</v>
          </cell>
        </row>
        <row r="15388">
          <cell r="A15388">
            <v>213978</v>
          </cell>
          <cell r="B15388" t="str">
            <v>检查手套</v>
          </cell>
          <cell r="C15388" t="str">
            <v>河南亚都实业有限公司</v>
          </cell>
          <cell r="D15388" t="str">
            <v>50只</v>
          </cell>
        </row>
        <row r="15389">
          <cell r="A15389">
            <v>213990</v>
          </cell>
          <cell r="B15389" t="str">
            <v>风湿定胶囊</v>
          </cell>
          <cell r="C15389" t="str">
            <v>吉林京辉药业股份有限公司(通化振霖药业有限责任公司)</v>
          </cell>
          <cell r="D15389" t="str">
            <v>0.3gx12粒x2板</v>
          </cell>
        </row>
        <row r="15390">
          <cell r="A15390">
            <v>193461</v>
          </cell>
          <cell r="B15390" t="str">
            <v>复方感冒灵颗粒</v>
          </cell>
          <cell r="C15390" t="str">
            <v>广西宝瑞坦制药有限公司</v>
          </cell>
          <cell r="D15390" t="str">
            <v>14gx16袋</v>
          </cell>
        </row>
        <row r="15391">
          <cell r="A15391">
            <v>211609</v>
          </cell>
          <cell r="B15391" t="str">
            <v>复方罗汉果止咳颗粒</v>
          </cell>
          <cell r="C15391" t="str">
            <v>太极集团四川南充制药有限公司</v>
          </cell>
          <cell r="D15391" t="str">
            <v>10gx8袋</v>
          </cell>
        </row>
        <row r="15392">
          <cell r="A15392">
            <v>209353</v>
          </cell>
          <cell r="B15392" t="str">
            <v>制白附子</v>
          </cell>
          <cell r="C15392" t="str">
            <v>其他生产厂家</v>
          </cell>
          <cell r="D15392" t="str">
            <v>姜矾制、片</v>
          </cell>
        </row>
        <row r="15393">
          <cell r="A15393">
            <v>169188</v>
          </cell>
          <cell r="B15393" t="str">
            <v>金水宝片</v>
          </cell>
          <cell r="C15393" t="str">
            <v>江西济民可信药业有限公司</v>
          </cell>
          <cell r="D15393" t="str">
            <v>0.42gx24片</v>
          </cell>
        </row>
        <row r="15394">
          <cell r="A15394">
            <v>202037</v>
          </cell>
          <cell r="B15394" t="str">
            <v>奥拉帕利片</v>
          </cell>
          <cell r="C15394" t="str">
            <v>AbbVie Deutschland GmbH &amp; Co. KG</v>
          </cell>
          <cell r="D15394" t="str">
            <v>150mgx56片</v>
          </cell>
        </row>
        <row r="15395">
          <cell r="A15395">
            <v>166959</v>
          </cell>
          <cell r="B15395" t="str">
            <v>侧柏叶</v>
          </cell>
          <cell r="C15395" t="str">
            <v>其他生产厂家</v>
          </cell>
          <cell r="D15395" t="str">
            <v>净制</v>
          </cell>
        </row>
        <row r="15396">
          <cell r="A15396">
            <v>216813</v>
          </cell>
          <cell r="B15396" t="str">
            <v>环孢素滴眼液(Ⅱ)</v>
          </cell>
          <cell r="C15396" t="str">
            <v>沈阳兴齐眼药股份有限公司(原沈阳兴齐制药)</v>
          </cell>
          <cell r="D15396" t="str">
            <v>0.4ml:0.2mg(0.05%)x30支</v>
          </cell>
        </row>
        <row r="15397">
          <cell r="A15397">
            <v>216744</v>
          </cell>
          <cell r="B15397" t="str">
            <v>羟丙甲纤维素滴眼液</v>
          </cell>
          <cell r="C15397" t="str">
            <v>沈阳兴齐眼药股份有限公司(原沈阳兴齐制药)</v>
          </cell>
          <cell r="D15397" t="str">
            <v>0.4mlx10支</v>
          </cell>
        </row>
        <row r="15398">
          <cell r="A15398">
            <v>210923</v>
          </cell>
          <cell r="B15398" t="str">
            <v>礞石滚痰丸</v>
          </cell>
          <cell r="C15398" t="str">
            <v>太极集团重庆桐君阁药厂有限公司</v>
          </cell>
          <cell r="D15398" t="str">
            <v>18g(水丸)</v>
          </cell>
        </row>
        <row r="15399">
          <cell r="A15399">
            <v>179446</v>
          </cell>
          <cell r="B15399" t="str">
            <v>双花草珊瑚含片</v>
          </cell>
          <cell r="C15399" t="str">
            <v>广西昌弘制药有限公司</v>
          </cell>
          <cell r="D15399" t="str">
            <v>0.5gx11片x3板</v>
          </cell>
        </row>
        <row r="15400">
          <cell r="A15400">
            <v>176225</v>
          </cell>
          <cell r="B15400" t="str">
            <v>乳酸菌阴道胶囊</v>
          </cell>
          <cell r="C15400" t="str">
            <v>西安华誉制药有限公司</v>
          </cell>
          <cell r="D15400" t="str">
            <v>0.25g:600万活乳酸菌x20粒</v>
          </cell>
        </row>
        <row r="15401">
          <cell r="A15401">
            <v>117052</v>
          </cell>
          <cell r="B15401" t="str">
            <v>金蝉止痒胶囊</v>
          </cell>
          <cell r="C15401" t="str">
            <v>重庆希尔安药业有限公司</v>
          </cell>
          <cell r="D15401" t="str">
            <v>0.5gx12粒x3板</v>
          </cell>
        </row>
        <row r="15402">
          <cell r="A15402">
            <v>187144</v>
          </cell>
          <cell r="B15402" t="str">
            <v>银杏叶软胶囊</v>
          </cell>
          <cell r="C15402" t="str">
            <v>洛阳君山制药有限公司</v>
          </cell>
          <cell r="D15402" t="str">
            <v>0.5gx30粒</v>
          </cell>
        </row>
        <row r="15403">
          <cell r="A15403">
            <v>89251</v>
          </cell>
          <cell r="B15403" t="str">
            <v>茉莉花</v>
          </cell>
          <cell r="C15403" t="str">
            <v/>
          </cell>
          <cell r="D15403" t="str">
            <v>统装</v>
          </cell>
        </row>
        <row r="15404">
          <cell r="A15404">
            <v>213652</v>
          </cell>
          <cell r="B15404" t="str">
            <v>天然橡胶胶乳避孕套（原天然胶乳橡胶避孕套）</v>
          </cell>
          <cell r="C15404" t="str">
            <v>雷蒙德健康护理有限公司</v>
          </cell>
          <cell r="D15404" t="str">
            <v>6支（黄金持久）</v>
          </cell>
        </row>
        <row r="15405">
          <cell r="A15405">
            <v>213867</v>
          </cell>
          <cell r="B15405" t="str">
            <v>茶水分离保温杯</v>
          </cell>
          <cell r="C15405" t="str">
            <v>浙江金维克家庭用品科技有限公司</v>
          </cell>
          <cell r="D15405" t="str">
            <v>520ml</v>
          </cell>
        </row>
        <row r="15406">
          <cell r="A15406">
            <v>123502</v>
          </cell>
          <cell r="B15406" t="str">
            <v>天然胶乳橡胶避孕套</v>
          </cell>
          <cell r="C15406" t="str">
            <v>冈本株式会社</v>
          </cell>
          <cell r="D15406" t="str">
            <v>10片（超润滑）</v>
          </cell>
        </row>
        <row r="15407">
          <cell r="A15407">
            <v>145045</v>
          </cell>
          <cell r="B15407" t="str">
            <v>二十五味珍珠丸</v>
          </cell>
          <cell r="C15407" t="str">
            <v>甘肃奇正藏药有限公司</v>
          </cell>
          <cell r="D15407" t="str">
            <v>15丸x2板（每4丸重1g薄膜衣水丸）</v>
          </cell>
        </row>
        <row r="15408">
          <cell r="A15408">
            <v>214670</v>
          </cell>
          <cell r="B15408" t="str">
            <v>特立氟胺片</v>
          </cell>
          <cell r="C15408" t="str">
            <v>Sanofi Winthrop Industrie法国</v>
          </cell>
          <cell r="D15408" t="str">
            <v>14mgx28片</v>
          </cell>
        </row>
        <row r="15409">
          <cell r="A15409">
            <v>214887</v>
          </cell>
          <cell r="B15409" t="str">
            <v>苯磺酸氨氯地平片</v>
          </cell>
          <cell r="C15409" t="str">
            <v>扬子江药业集团上海海尼药业有限公司</v>
          </cell>
          <cell r="D15409" t="str">
            <v>5mgx14片</v>
          </cell>
        </row>
        <row r="15410">
          <cell r="A15410">
            <v>128486</v>
          </cell>
          <cell r="B15410" t="str">
            <v>枸杞子</v>
          </cell>
          <cell r="C15410" t="str">
            <v>四川永天昌中药饮片有限公司</v>
          </cell>
          <cell r="D15410" t="str">
            <v>180g（净制）</v>
          </cell>
        </row>
        <row r="15411">
          <cell r="A15411">
            <v>152385</v>
          </cell>
          <cell r="B15411" t="str">
            <v>净山楂</v>
          </cell>
          <cell r="C15411" t="str">
            <v>四川永天昌中药饮片有限公司</v>
          </cell>
          <cell r="D15411" t="str">
            <v>200g(净制)</v>
          </cell>
        </row>
        <row r="15412">
          <cell r="A15412">
            <v>216263</v>
          </cell>
          <cell r="B15412" t="str">
            <v>安顿预警手表</v>
          </cell>
          <cell r="C15412" t="str">
            <v>北京雪扬科技有限公司</v>
          </cell>
          <cell r="D15412" t="str">
            <v>AD-4A（古铜金）</v>
          </cell>
        </row>
        <row r="15413">
          <cell r="A15413">
            <v>214836</v>
          </cell>
          <cell r="B15413" t="str">
            <v>百合</v>
          </cell>
          <cell r="C15413" t="str">
            <v>四川永天昌中药饮片有限公司</v>
          </cell>
          <cell r="D15413" t="str">
            <v>100g（净制）</v>
          </cell>
        </row>
        <row r="15414">
          <cell r="A15414">
            <v>214838</v>
          </cell>
          <cell r="B15414" t="str">
            <v>百合</v>
          </cell>
          <cell r="C15414" t="str">
            <v>四川永天昌中药饮片有限公司</v>
          </cell>
          <cell r="D15414" t="str">
            <v>150g（净制）</v>
          </cell>
        </row>
        <row r="15415">
          <cell r="A15415">
            <v>214833</v>
          </cell>
          <cell r="B15415" t="str">
            <v>银耳</v>
          </cell>
          <cell r="C15415" t="str">
            <v>四川永天昌中药饮片有限公司</v>
          </cell>
          <cell r="D15415" t="str">
            <v>60g（切制）</v>
          </cell>
        </row>
        <row r="15416">
          <cell r="A15416">
            <v>214834</v>
          </cell>
          <cell r="B15416" t="str">
            <v>银耳</v>
          </cell>
          <cell r="C15416" t="str">
            <v>四川永天昌中药饮片有限公司</v>
          </cell>
          <cell r="D15416" t="str">
            <v>100g切制</v>
          </cell>
        </row>
        <row r="15417">
          <cell r="A15417">
            <v>214824</v>
          </cell>
          <cell r="B15417" t="str">
            <v>枸杞子</v>
          </cell>
          <cell r="C15417" t="str">
            <v>四川永天昌中药饮片有限公司</v>
          </cell>
          <cell r="D15417" t="str">
            <v>220g（净制）</v>
          </cell>
        </row>
        <row r="15418">
          <cell r="A15418">
            <v>214830</v>
          </cell>
          <cell r="B15418" t="str">
            <v>龙眼肉</v>
          </cell>
          <cell r="C15418" t="str">
            <v>四川永天昌中药饮片有限公司</v>
          </cell>
          <cell r="D15418" t="str">
            <v>150g（净制）</v>
          </cell>
        </row>
        <row r="15419">
          <cell r="A15419">
            <v>214831</v>
          </cell>
          <cell r="B15419" t="str">
            <v>桑椹</v>
          </cell>
          <cell r="C15419" t="str">
            <v>四川永天昌中药饮片有限公司</v>
          </cell>
          <cell r="D15419" t="str">
            <v>180g（净制）</v>
          </cell>
        </row>
        <row r="15420">
          <cell r="A15420">
            <v>199965</v>
          </cell>
          <cell r="B15420" t="str">
            <v>乌药</v>
          </cell>
          <cell r="C15420" t="str">
            <v>其他生产厂家</v>
          </cell>
          <cell r="D15420" t="str">
            <v>净制</v>
          </cell>
        </row>
        <row r="15421">
          <cell r="A15421">
            <v>214123</v>
          </cell>
          <cell r="B15421" t="str">
            <v>滋肾宁神丸</v>
          </cell>
          <cell r="C15421" t="str">
            <v>广东沙溪制药有限公司（原：广东益和堂制药有限公司）</v>
          </cell>
          <cell r="D15421" t="str">
            <v>120g</v>
          </cell>
        </row>
        <row r="15422">
          <cell r="A15422">
            <v>214128</v>
          </cell>
          <cell r="B15422" t="str">
            <v>吡罗昔康贴片</v>
          </cell>
          <cell r="C15422" t="str">
            <v>常州四药制药有限公司</v>
          </cell>
          <cell r="D15422" t="str">
            <v>48mgx5贴</v>
          </cell>
        </row>
        <row r="15423">
          <cell r="A15423">
            <v>214180</v>
          </cell>
          <cell r="B15423" t="str">
            <v>炒黑芝麻</v>
          </cell>
          <cell r="C15423" t="str">
            <v>湖北金贵中药饮片有限公司</v>
          </cell>
          <cell r="D15423" t="str">
            <v>260g</v>
          </cell>
        </row>
        <row r="15424">
          <cell r="A15424">
            <v>214179</v>
          </cell>
          <cell r="B15424" t="str">
            <v>黑豆</v>
          </cell>
          <cell r="C15424" t="str">
            <v>湖北金贵中药饮片有限公司</v>
          </cell>
          <cell r="D15424" t="str">
            <v>350g</v>
          </cell>
        </row>
        <row r="15425">
          <cell r="A15425">
            <v>214176</v>
          </cell>
          <cell r="B15425" t="str">
            <v>薏苡仁</v>
          </cell>
          <cell r="C15425" t="str">
            <v>湖北金贵中药饮片有限公司</v>
          </cell>
          <cell r="D15425" t="str">
            <v>380g</v>
          </cell>
        </row>
        <row r="15426">
          <cell r="A15426">
            <v>214178</v>
          </cell>
          <cell r="B15426" t="str">
            <v>赤小豆</v>
          </cell>
          <cell r="C15426" t="str">
            <v>湖北金贵中药饮片有限公司</v>
          </cell>
          <cell r="D15426" t="str">
            <v>410g</v>
          </cell>
        </row>
        <row r="15427">
          <cell r="A15427">
            <v>214448</v>
          </cell>
          <cell r="B15427" t="str">
            <v>地夸磷索钠滴眼液</v>
          </cell>
          <cell r="C15427" t="str">
            <v>Santen Pharmaceutical Co.,Ltd.Noto Plant（日本）</v>
          </cell>
          <cell r="D15427" t="str">
            <v>5ml</v>
          </cell>
        </row>
        <row r="15428">
          <cell r="A15428">
            <v>196671</v>
          </cell>
          <cell r="B15428" t="str">
            <v>小儿葫芦散</v>
          </cell>
          <cell r="C15428" t="str">
            <v>太原大宁堂药业有限公司</v>
          </cell>
          <cell r="D15428" t="str">
            <v>0.3gx6袋</v>
          </cell>
        </row>
        <row r="15429">
          <cell r="A15429">
            <v>151657</v>
          </cell>
          <cell r="B15429" t="str">
            <v>人参再造丸</v>
          </cell>
          <cell r="C15429" t="str">
            <v>葫芦岛国帝药业有限责任公司</v>
          </cell>
          <cell r="D15429" t="str">
            <v>3gx6丸(大蜜丸)</v>
          </cell>
        </row>
        <row r="15430">
          <cell r="A15430">
            <v>214546</v>
          </cell>
          <cell r="B15430" t="str">
            <v>佐米曲普坦鼻喷雾剂</v>
          </cell>
          <cell r="C15430" t="str">
            <v>山东京卫制药有限公司</v>
          </cell>
          <cell r="D15430" t="str">
            <v>30揿（每揿含佐米曲普坦2.5mg）</v>
          </cell>
        </row>
        <row r="15431">
          <cell r="A15431">
            <v>214547</v>
          </cell>
          <cell r="B15431" t="str">
            <v>医用冷敷贴（除螨型）</v>
          </cell>
          <cell r="C15431" t="str">
            <v>湖北舒邦药业有限公司（湖北丝宝药业有限公司）</v>
          </cell>
          <cell r="D15431" t="str">
            <v>2贴/袋X7袋/盒</v>
          </cell>
        </row>
        <row r="15432">
          <cell r="A15432">
            <v>203243</v>
          </cell>
          <cell r="B15432" t="str">
            <v>三七粉</v>
          </cell>
          <cell r="C15432" t="str">
            <v>重庆中药饮片厂有限公司</v>
          </cell>
          <cell r="D15432" t="str">
            <v>80g细粉（桐君阁）</v>
          </cell>
        </row>
        <row r="15433">
          <cell r="A15433">
            <v>196854</v>
          </cell>
          <cell r="B15433" t="str">
            <v>盐酸莫西沙星片</v>
          </cell>
          <cell r="C15433" t="str">
            <v>重庆华邦制药有限公司</v>
          </cell>
          <cell r="D15433" t="str">
            <v>0.4gx6片</v>
          </cell>
        </row>
        <row r="15434">
          <cell r="A15434">
            <v>215063</v>
          </cell>
          <cell r="B15434" t="str">
            <v>健儿药丸</v>
          </cell>
          <cell r="C15434" t="str">
            <v>河南信心药业有限公司</v>
          </cell>
          <cell r="D15434" t="str">
            <v>0.05gx6丸x10袋</v>
          </cell>
        </row>
        <row r="15435">
          <cell r="A15435">
            <v>206921</v>
          </cell>
          <cell r="B15435" t="str">
            <v>谷胱甘肽片(阿拓莫兰)</v>
          </cell>
          <cell r="C15435" t="str">
            <v>重庆药友制药有限责任公司</v>
          </cell>
          <cell r="D15435" t="str">
            <v>0.2gx24片</v>
          </cell>
        </row>
        <row r="15436">
          <cell r="A15436">
            <v>216455</v>
          </cell>
          <cell r="B15436" t="str">
            <v>红花逍遥片</v>
          </cell>
          <cell r="C15436" t="str">
            <v>浙江康德药业集团股份有限公司(原名称:浙江康德药业集团有限公司)</v>
          </cell>
          <cell r="D15436" t="str">
            <v>0.4gx12片x2板</v>
          </cell>
        </row>
        <row r="15437">
          <cell r="A15437">
            <v>215618</v>
          </cell>
          <cell r="B15437" t="str">
            <v>玫瑰花</v>
          </cell>
          <cell r="C15437" t="str">
            <v>四川永天昌中药饮片有限公司</v>
          </cell>
          <cell r="D15437" t="str">
            <v>50g（净制）</v>
          </cell>
        </row>
        <row r="15438">
          <cell r="A15438">
            <v>215636</v>
          </cell>
          <cell r="B15438" t="str">
            <v>黄芪</v>
          </cell>
          <cell r="C15438" t="str">
            <v>四川永天昌中药饮片有限公司</v>
          </cell>
          <cell r="D15438" t="str">
            <v>100g（切制 片）</v>
          </cell>
        </row>
        <row r="15439">
          <cell r="A15439">
            <v>215801</v>
          </cell>
          <cell r="B15439" t="str">
            <v>麦冬</v>
          </cell>
          <cell r="C15439" t="str">
            <v>四川永天昌中药饮片有限公司</v>
          </cell>
          <cell r="D15439" t="str">
            <v>100g（净制 压）</v>
          </cell>
        </row>
        <row r="15440">
          <cell r="A15440">
            <v>214835</v>
          </cell>
          <cell r="B15440" t="str">
            <v>麦冬</v>
          </cell>
          <cell r="C15440" t="str">
            <v>四川永天昌中药饮片有限公司</v>
          </cell>
          <cell r="D15440" t="str">
            <v>280g净制/压</v>
          </cell>
        </row>
        <row r="15441">
          <cell r="A15441">
            <v>214837</v>
          </cell>
          <cell r="B15441" t="str">
            <v>玫瑰花</v>
          </cell>
          <cell r="C15441" t="str">
            <v>四川永天昌中药饮片有限公司</v>
          </cell>
          <cell r="D15441" t="str">
            <v>80g（净制）</v>
          </cell>
        </row>
        <row r="15442">
          <cell r="A15442">
            <v>214829</v>
          </cell>
          <cell r="B15442" t="str">
            <v>黄芪</v>
          </cell>
          <cell r="C15442" t="str">
            <v>四川永天昌中药饮片有限公司</v>
          </cell>
          <cell r="D15442" t="str">
            <v>120g（切制 片）</v>
          </cell>
        </row>
        <row r="15443">
          <cell r="A15443">
            <v>125836</v>
          </cell>
          <cell r="B15443" t="str">
            <v>通脉颗粒</v>
          </cell>
          <cell r="C15443" t="str">
            <v>甘肃岷海制药有限责任公司</v>
          </cell>
          <cell r="D15443" t="str">
            <v>10gx10袋</v>
          </cell>
        </row>
        <row r="15444">
          <cell r="A15444">
            <v>194456</v>
          </cell>
          <cell r="B15444" t="str">
            <v>复方罗汉果清肺糖浆</v>
          </cell>
          <cell r="C15444" t="str">
            <v>桂林三金药业股份有限公司</v>
          </cell>
          <cell r="D15444" t="str">
            <v>150ml</v>
          </cell>
        </row>
        <row r="15445">
          <cell r="A15445">
            <v>192619</v>
          </cell>
          <cell r="B15445" t="str">
            <v>人参再造丸</v>
          </cell>
          <cell r="C15445" t="str">
            <v>北京同仁堂科技发展股份有限公司制药厂</v>
          </cell>
          <cell r="D15445" t="str">
            <v>3gx6丸</v>
          </cell>
        </row>
        <row r="15446">
          <cell r="A15446">
            <v>124230</v>
          </cell>
          <cell r="B15446" t="str">
            <v>小儿智力糖浆</v>
          </cell>
          <cell r="C15446" t="str">
            <v>湖南新汇制药股份有限公司(湖南新汇制药有限公司)</v>
          </cell>
          <cell r="D15446" t="str">
            <v>10mlx10支</v>
          </cell>
        </row>
        <row r="15447">
          <cell r="A15447">
            <v>206646</v>
          </cell>
          <cell r="B15447" t="str">
            <v>钢管手动轮椅车
</v>
          </cell>
          <cell r="C15447" t="str">
            <v>上海互邦医疗器械有限公司</v>
          </cell>
          <cell r="D15447" t="str">
            <v>HBG35-S</v>
          </cell>
        </row>
        <row r="15448">
          <cell r="A15448">
            <v>196915</v>
          </cell>
          <cell r="B15448" t="str">
            <v>精久牌免洗手消毒凝胶</v>
          </cell>
          <cell r="C15448" t="str">
            <v>四川蓉康世圣药业有限责任公司新都分公司</v>
          </cell>
          <cell r="D15448" t="str">
            <v>500ml</v>
          </cell>
        </row>
        <row r="15449">
          <cell r="A15449">
            <v>217331</v>
          </cell>
          <cell r="B15449" t="str">
            <v>两个宝贝酸奶巴旦木仁代可可脂巧克力制品+两个宝贝巴旦木仁可可脂巧克力制品</v>
          </cell>
          <cell r="C15449" t="str">
            <v>青州市顺丰食品有限公司</v>
          </cell>
          <cell r="D15449" t="str">
            <v>188g</v>
          </cell>
        </row>
        <row r="15450">
          <cell r="A15450">
            <v>215795</v>
          </cell>
          <cell r="B15450" t="str">
            <v>西青果</v>
          </cell>
          <cell r="C15450" t="str">
            <v>四川永天昌中药饮片有限公司</v>
          </cell>
          <cell r="D15450" t="str">
            <v>100g（净制）</v>
          </cell>
        </row>
        <row r="15451">
          <cell r="A15451">
            <v>215638</v>
          </cell>
          <cell r="B15451" t="str">
            <v>西洋参</v>
          </cell>
          <cell r="C15451" t="str">
            <v>四川永天昌中药饮片有限公司</v>
          </cell>
          <cell r="D15451" t="str">
            <v>50g（切制 片）</v>
          </cell>
        </row>
        <row r="15452">
          <cell r="A15452">
            <v>215641</v>
          </cell>
          <cell r="B15452" t="str">
            <v>灵芝</v>
          </cell>
          <cell r="C15452" t="str">
            <v>四川永天昌中药饮片有限公司</v>
          </cell>
          <cell r="D15452" t="str">
            <v>50g（切制 片）</v>
          </cell>
        </row>
        <row r="15453">
          <cell r="A15453">
            <v>196400</v>
          </cell>
          <cell r="B15453" t="str">
            <v>医用退热贴</v>
          </cell>
          <cell r="C15453" t="str">
            <v>广东美贝健药业有限公司</v>
          </cell>
          <cell r="D15453" t="str">
            <v>100mmx50mmx6片（0-2岁）</v>
          </cell>
        </row>
        <row r="15454">
          <cell r="A15454">
            <v>196401</v>
          </cell>
          <cell r="B15454" t="str">
            <v>医用退热贴</v>
          </cell>
          <cell r="C15454" t="str">
            <v>广东美贝健药业有限公司</v>
          </cell>
          <cell r="D15454" t="str">
            <v>100mmx50mmx6片（2岁以上）</v>
          </cell>
        </row>
        <row r="15455">
          <cell r="A15455">
            <v>218127</v>
          </cell>
          <cell r="B15455" t="str">
            <v>创口贴</v>
          </cell>
          <cell r="C15455" t="str">
            <v>南通市优玖医疗用品有限公司</v>
          </cell>
          <cell r="D15455" t="str">
            <v>56mmx19mmx10片  YJ02</v>
          </cell>
        </row>
        <row r="15456">
          <cell r="A15456">
            <v>213424</v>
          </cell>
          <cell r="B15456" t="str">
            <v>鸡眼专用盒</v>
          </cell>
          <cell r="C15456" t="str">
            <v>桂林市高乐医药保健品有限公司</v>
          </cell>
          <cell r="D15456" t="str">
            <v>II型 6贴</v>
          </cell>
        </row>
        <row r="15457">
          <cell r="A15457">
            <v>218123</v>
          </cell>
          <cell r="B15457" t="str">
            <v>酒精棉片</v>
          </cell>
          <cell r="C15457" t="str">
            <v>河南亚都实业有限公司</v>
          </cell>
          <cell r="D15457" t="str">
            <v>6cmx3cmx50片</v>
          </cell>
        </row>
        <row r="15458">
          <cell r="A15458">
            <v>218131</v>
          </cell>
          <cell r="B15458" t="str">
            <v>创口贴</v>
          </cell>
          <cell r="C15458" t="str">
            <v>南通市优玖医疗用品有限公司</v>
          </cell>
          <cell r="D15458" t="str">
            <v>56mmx19mmx20片  YJ02</v>
          </cell>
        </row>
        <row r="15459">
          <cell r="A15459">
            <v>218118</v>
          </cell>
          <cell r="B15459" t="str">
            <v>冷敷凝胶</v>
          </cell>
          <cell r="C15459" t="str">
            <v>江西捷康生物科技有限公司</v>
          </cell>
          <cell r="D15459" t="str">
            <v>2kg</v>
          </cell>
        </row>
        <row r="15460">
          <cell r="A15460">
            <v>151375</v>
          </cell>
          <cell r="B15460" t="str">
            <v>复方板蓝根颗粒</v>
          </cell>
          <cell r="C15460" t="str">
            <v>广州诺金制药有限公司</v>
          </cell>
          <cell r="D15460" t="str">
            <v>15gx10袋</v>
          </cell>
        </row>
        <row r="15461">
          <cell r="A15461">
            <v>201039</v>
          </cell>
          <cell r="B15461" t="str">
            <v>清热解毒口服液</v>
          </cell>
          <cell r="C15461" t="str">
            <v>广州诺金制药有限公司</v>
          </cell>
          <cell r="D15461" t="str">
            <v>10mlx12支</v>
          </cell>
        </row>
        <row r="15462">
          <cell r="A15462">
            <v>200897</v>
          </cell>
          <cell r="B15462" t="str">
            <v>麻杏止咳糖浆</v>
          </cell>
          <cell r="C15462" t="str">
            <v>广州诺金制药有限公司</v>
          </cell>
          <cell r="D15462" t="str">
            <v>100ml</v>
          </cell>
        </row>
        <row r="15463">
          <cell r="A15463">
            <v>200855</v>
          </cell>
          <cell r="B15463" t="str">
            <v>川贝枇杷糖浆</v>
          </cell>
          <cell r="C15463" t="str">
            <v>广州诺金制药有限公司</v>
          </cell>
          <cell r="D15463" t="str">
            <v>100ml</v>
          </cell>
        </row>
        <row r="15464">
          <cell r="A15464">
            <v>217956</v>
          </cell>
          <cell r="B15464" t="str">
            <v>益母草颗粒</v>
          </cell>
          <cell r="C15464" t="str">
            <v>广州诺金制药有限公司</v>
          </cell>
          <cell r="D15464" t="str">
            <v>14gx10袋</v>
          </cell>
        </row>
        <row r="15465">
          <cell r="A15465">
            <v>214631</v>
          </cell>
          <cell r="B15465" t="str">
            <v>医用透明质酸钠修复贴</v>
          </cell>
          <cell r="C15465" t="str">
            <v>哈尔滨北星药业有限公司</v>
          </cell>
          <cell r="D15465" t="str">
            <v>5贴 MHA-W－T</v>
          </cell>
        </row>
        <row r="15466">
          <cell r="A15466">
            <v>168472</v>
          </cell>
          <cell r="B15466" t="str">
            <v>滑膜炎片</v>
          </cell>
          <cell r="C15466" t="str">
            <v>通化金恺威药业有限公司(原通化永康药业)</v>
          </cell>
          <cell r="D15466" t="str">
            <v>0.5gx15片x2板（薄膜衣）</v>
          </cell>
        </row>
        <row r="15467">
          <cell r="A15467">
            <v>204114</v>
          </cell>
          <cell r="B15467" t="str">
            <v>皮肤修护敷料</v>
          </cell>
          <cell r="C15467" t="str">
            <v>陕西佰傲再生医学有限公司</v>
          </cell>
          <cell r="D15467" t="str">
            <v>SRD-L 100ml</v>
          </cell>
        </row>
        <row r="15468">
          <cell r="A15468">
            <v>214619</v>
          </cell>
          <cell r="B15468" t="str">
            <v>生理性海水鼻腔护理喷雾器</v>
          </cell>
          <cell r="C15468" t="str">
            <v>浙江朗柯生物工程有限公司</v>
          </cell>
          <cell r="D15468" t="str">
            <v>65ml</v>
          </cell>
        </row>
        <row r="15469">
          <cell r="A15469">
            <v>214611</v>
          </cell>
          <cell r="B15469" t="str">
            <v>壳聚糖肛肠抗菌凝胶</v>
          </cell>
          <cell r="C15469" t="str">
            <v>沈阳得康医药科技有限公司</v>
          </cell>
          <cell r="D15469" t="str">
            <v>3gx3支</v>
          </cell>
        </row>
        <row r="15470">
          <cell r="A15470">
            <v>214605</v>
          </cell>
          <cell r="B15470" t="str">
            <v>医用冷敷贴（视疲劳型）</v>
          </cell>
          <cell r="C15470" t="str">
            <v>湖北舒邦药业有限公司（湖北丝宝药业有限公司）</v>
          </cell>
          <cell r="D15470" t="str">
            <v>2贴/袋X7袋/盒</v>
          </cell>
        </row>
        <row r="15471">
          <cell r="A15471">
            <v>214674</v>
          </cell>
          <cell r="B15471" t="str">
            <v>心脑欣片</v>
          </cell>
          <cell r="C15471" t="str">
            <v>景忠山国药(唐山)有限公司(原：唐山景忠山药业)</v>
          </cell>
          <cell r="D15471" t="str">
            <v>0.52gx24片(薄膜衣)</v>
          </cell>
        </row>
        <row r="15472">
          <cell r="A15472">
            <v>214690</v>
          </cell>
          <cell r="B15472" t="str">
            <v>御祥堂牌新疆薰衣草软膏</v>
          </cell>
          <cell r="C15472" t="str">
            <v>武汉南雪药业有限公司</v>
          </cell>
          <cell r="D15472" t="str">
            <v>15g</v>
          </cell>
        </row>
        <row r="15473">
          <cell r="A15473">
            <v>214691</v>
          </cell>
          <cell r="B15473" t="str">
            <v>板蓝根颗粒</v>
          </cell>
          <cell r="C15473" t="str">
            <v>广州白云山和记黄埔中药有限公司(原广州白云山中药厂</v>
          </cell>
          <cell r="D15473" t="str">
            <v>3gx20袋（无蔗糖）</v>
          </cell>
        </row>
        <row r="15474">
          <cell r="A15474">
            <v>155650</v>
          </cell>
          <cell r="B15474" t="str">
            <v>氟哌噻吨美利曲辛片</v>
          </cell>
          <cell r="C15474" t="str">
            <v>重庆圣华曦药业股份有限公司</v>
          </cell>
          <cell r="D15474" t="str">
            <v>氟哌噻吨0.5mg：美利曲辛10mgx10片x2板</v>
          </cell>
        </row>
        <row r="15475">
          <cell r="A15475">
            <v>214782</v>
          </cell>
          <cell r="B15475" t="str">
            <v>薇诺娜修红舒缓安肤乳</v>
          </cell>
          <cell r="C15475" t="str">
            <v>云南贝泰妮生物科技集团股份有限公司  </v>
          </cell>
          <cell r="D15475" t="str">
            <v>50g</v>
          </cell>
        </row>
        <row r="15476">
          <cell r="A15476">
            <v>214772</v>
          </cell>
          <cell r="B15476" t="str">
            <v>薇诺娜多效修护复合肽保湿霜</v>
          </cell>
          <cell r="C15476" t="str">
            <v>云南贝泰妮生物科技集团股份有限公司  </v>
          </cell>
          <cell r="D15476" t="str">
            <v>50g</v>
          </cell>
        </row>
        <row r="15477">
          <cell r="A15477">
            <v>214776</v>
          </cell>
          <cell r="B15477" t="str">
            <v>薇诺娜屏障特护霜</v>
          </cell>
          <cell r="C15477" t="str">
            <v>云南贝泰妮生物科技集团股份有限公司  </v>
          </cell>
          <cell r="D15477" t="str">
            <v>50g</v>
          </cell>
        </row>
        <row r="15478">
          <cell r="A15478">
            <v>214783</v>
          </cell>
          <cell r="B15478" t="str">
            <v>薇诺娜修红舒缓安肤精华液</v>
          </cell>
          <cell r="C15478" t="str">
            <v>云南贝泰妮生物科技集团股份有限公司  </v>
          </cell>
          <cell r="D15478" t="str">
            <v>30ml</v>
          </cell>
        </row>
        <row r="15479">
          <cell r="A15479">
            <v>88429</v>
          </cell>
          <cell r="B15479" t="str">
            <v>西洛他唑片</v>
          </cell>
          <cell r="C15479" t="str">
            <v>江苏吴中医药集团有限公司苏州制药厂(原苏州第六制药厂)</v>
          </cell>
          <cell r="D15479" t="str">
            <v>50mgx12片</v>
          </cell>
        </row>
        <row r="15480">
          <cell r="A15480">
            <v>152719</v>
          </cell>
          <cell r="B15480" t="str">
            <v>碳酸钙D3颗粒 (Ⅱ)</v>
          </cell>
          <cell r="C15480" t="str">
            <v>北京振东康远制药有限公司(原北京康远制药有限公司)</v>
          </cell>
          <cell r="D15480" t="str">
            <v>3gx20袋(钙500mg:维生素D3 5μg)</v>
          </cell>
        </row>
        <row r="15481">
          <cell r="A15481">
            <v>168168</v>
          </cell>
          <cell r="B15481" t="str">
            <v>芡实</v>
          </cell>
          <cell r="C15481" t="str">
            <v>其他生产厂家</v>
          </cell>
          <cell r="D15481" t="str">
            <v>净制</v>
          </cell>
        </row>
        <row r="15482">
          <cell r="A15482">
            <v>195827</v>
          </cell>
          <cell r="B15482" t="str">
            <v>注射用紫杉醇（白蛋白结合型）</v>
          </cell>
          <cell r="C15482" t="str">
            <v>齐鲁制药(海南)有限公司</v>
          </cell>
          <cell r="D15482" t="str">
            <v>100mg</v>
          </cell>
        </row>
        <row r="15483">
          <cell r="A15483">
            <v>198453</v>
          </cell>
          <cell r="B15483" t="str">
            <v>盐酸多奈哌齐片</v>
          </cell>
          <cell r="C15483" t="str">
            <v>植恩生物技术股份有限公司</v>
          </cell>
          <cell r="D15483" t="str">
            <v>5mgx7片x2板</v>
          </cell>
        </row>
        <row r="15484">
          <cell r="A15484">
            <v>203841</v>
          </cell>
          <cell r="B15484" t="str">
            <v>复方陈香胃片</v>
          </cell>
          <cell r="C15484" t="str">
            <v>江西天施康中药股份有限公司</v>
          </cell>
          <cell r="D15484" t="str">
            <v>0.28gx12片x3板</v>
          </cell>
        </row>
        <row r="15485">
          <cell r="A15485">
            <v>184121</v>
          </cell>
          <cell r="B15485" t="str">
            <v>电动轮椅车</v>
          </cell>
          <cell r="C15485" t="str">
            <v>浙江英洛华康复器材有限公司</v>
          </cell>
          <cell r="D15485" t="str">
            <v>W5213</v>
          </cell>
        </row>
        <row r="15486">
          <cell r="A15486">
            <v>204446</v>
          </cell>
          <cell r="B15486" t="str">
            <v>聚维酮碘乳膏</v>
          </cell>
          <cell r="C15486" t="str">
            <v>广东恒健制药有限公司(原:江门市恒健药业有限公司)</v>
          </cell>
          <cell r="D15486" t="str">
            <v>10%：15g</v>
          </cell>
        </row>
        <row r="15487">
          <cell r="A15487">
            <v>90457</v>
          </cell>
          <cell r="B15487" t="str">
            <v>盐酸特比萘芬喷雾剂</v>
          </cell>
          <cell r="C15487" t="str">
            <v>齐鲁制药有限公司</v>
          </cell>
          <cell r="D15487" t="str">
            <v>15ml:0.15g</v>
          </cell>
        </row>
        <row r="15488">
          <cell r="A15488">
            <v>197838</v>
          </cell>
          <cell r="B15488" t="str">
            <v>氨茶碱片</v>
          </cell>
          <cell r="C15488" t="str">
            <v>石家庄格瑞药业有限公司</v>
          </cell>
          <cell r="D15488" t="str">
            <v>0.1gx100片</v>
          </cell>
        </row>
        <row r="15489">
          <cell r="A15489">
            <v>54953</v>
          </cell>
          <cell r="B15489" t="str">
            <v>八正颗粒(无糖型)</v>
          </cell>
          <cell r="C15489" t="str">
            <v>四川旭华制药有限公司</v>
          </cell>
          <cell r="D15489" t="str">
            <v>4gx12袋</v>
          </cell>
        </row>
        <row r="15490">
          <cell r="A15490">
            <v>214761</v>
          </cell>
          <cell r="B15490" t="str">
            <v>曲昔派特胶囊</v>
          </cell>
          <cell r="C15490" t="str">
            <v>北大医药股份有限公司</v>
          </cell>
          <cell r="D15490" t="str">
            <v>0.1gx24粒</v>
          </cell>
        </row>
        <row r="15491">
          <cell r="A15491">
            <v>104657</v>
          </cell>
          <cell r="B15491" t="str">
            <v>荷丹片</v>
          </cell>
          <cell r="C15491" t="str">
            <v>南昌济顺制药有限公司</v>
          </cell>
          <cell r="D15491" t="str">
            <v>0.73gx24片</v>
          </cell>
        </row>
        <row r="15492">
          <cell r="A15492">
            <v>115185</v>
          </cell>
          <cell r="B15492" t="str">
            <v>甲钴胺分散片</v>
          </cell>
          <cell r="C15492" t="str">
            <v/>
          </cell>
          <cell r="D15492" t="str">
            <v>0.5mgx20片</v>
          </cell>
        </row>
        <row r="15493">
          <cell r="A15493">
            <v>217021</v>
          </cell>
          <cell r="B15493" t="str">
            <v>助行器</v>
          </cell>
          <cell r="C15493" t="str">
            <v>河北乐润福医疗器械有限公司</v>
          </cell>
          <cell r="D15493" t="str">
            <v>LF-608</v>
          </cell>
        </row>
        <row r="15494">
          <cell r="A15494">
            <v>217020</v>
          </cell>
          <cell r="B15494" t="str">
            <v>助行器</v>
          </cell>
          <cell r="C15494" t="str">
            <v>河北乐润福医疗器械有限公司</v>
          </cell>
          <cell r="D15494" t="str">
            <v>LF-606</v>
          </cell>
        </row>
        <row r="15495">
          <cell r="A15495">
            <v>217022</v>
          </cell>
          <cell r="B15495" t="str">
            <v>小型医用制氧机</v>
          </cell>
          <cell r="C15495" t="str">
            <v>合肥雅美娜环境医疗设备有限公司（原名称：合肥美菱净化设备有限公司）</v>
          </cell>
          <cell r="D15495" t="str">
            <v>ZY-3FW</v>
          </cell>
        </row>
        <row r="15496">
          <cell r="A15496">
            <v>217023</v>
          </cell>
          <cell r="B15496" t="str">
            <v>小型医用制氧机</v>
          </cell>
          <cell r="C15496" t="str">
            <v>合肥雅美娜环境医疗设备有限公司（原名称：合肥美菱净化设备有限公司）</v>
          </cell>
          <cell r="D15496" t="str">
            <v>ZY-3KW</v>
          </cell>
        </row>
        <row r="15497">
          <cell r="A15497">
            <v>184248</v>
          </cell>
          <cell r="B15497" t="str">
            <v>左归丸</v>
          </cell>
          <cell r="C15497" t="str">
            <v>仲景宛西制药股份有限公司（原河南省宛西制药股份有限公司）</v>
          </cell>
          <cell r="D15497" t="str">
            <v>9gx6袋(水蜜丸)</v>
          </cell>
        </row>
        <row r="15498">
          <cell r="A15498">
            <v>119286</v>
          </cell>
          <cell r="B15498" t="str">
            <v>肾骨片</v>
          </cell>
          <cell r="C15498" t="str">
            <v>山东华洋制药有限公司</v>
          </cell>
          <cell r="D15498" t="str">
            <v>0.29gx12片x3板</v>
          </cell>
        </row>
        <row r="15499">
          <cell r="A15499">
            <v>36521</v>
          </cell>
          <cell r="B15499" t="str">
            <v>山药</v>
          </cell>
          <cell r="C15499" t="str">
            <v/>
          </cell>
          <cell r="D15499" t="str">
            <v>0.9g（饮片10g）配方颗粒</v>
          </cell>
        </row>
        <row r="15500">
          <cell r="A15500">
            <v>218149</v>
          </cell>
          <cell r="B15500" t="str">
            <v>洛索洛芬钠贴剂</v>
          </cell>
          <cell r="C15500" t="str">
            <v>日本LEAD CHEMICAL CO., LTD. HISAGANE PLANT</v>
          </cell>
          <cell r="D15500" t="str">
            <v>50mg(7cmx10cm)x3贴</v>
          </cell>
        </row>
        <row r="15501">
          <cell r="A15501">
            <v>218154</v>
          </cell>
          <cell r="B15501" t="str">
            <v>幽门螺杆菌抗原检测试剂盒（胶体金法）</v>
          </cell>
          <cell r="C15501" t="str">
            <v>江苏华亘泰来生物科技有限公司</v>
          </cell>
          <cell r="D15501" t="str">
            <v>1人份  卡型</v>
          </cell>
        </row>
        <row r="15502">
          <cell r="A15502">
            <v>140710</v>
          </cell>
          <cell r="B15502" t="str">
            <v>接骨七厘胶囊</v>
          </cell>
          <cell r="C15502" t="str">
            <v>湖南金沙药业股份有限公司</v>
          </cell>
          <cell r="D15502" t="str">
            <v>0.26gx12粒</v>
          </cell>
        </row>
        <row r="15503">
          <cell r="A15503">
            <v>136534</v>
          </cell>
          <cell r="B15503" t="str">
            <v>精乌胶囊</v>
          </cell>
          <cell r="C15503" t="str">
            <v>贵州神奇药业股份有限公司</v>
          </cell>
          <cell r="D15503" t="str">
            <v>0.45gx90粒</v>
          </cell>
        </row>
        <row r="15504">
          <cell r="A15504">
            <v>194417</v>
          </cell>
          <cell r="B15504" t="str">
            <v>胃炎宁颗粒</v>
          </cell>
          <cell r="C15504" t="str">
            <v>哈尔滨中药六厂有限公司</v>
          </cell>
          <cell r="D15504" t="str">
            <v>15gx9袋</v>
          </cell>
        </row>
        <row r="15505">
          <cell r="A15505">
            <v>183860</v>
          </cell>
          <cell r="B15505" t="str">
            <v>硫酸沙丁胺醇雾化吸入溶液</v>
          </cell>
          <cell r="C15505" t="str">
            <v>上海信谊金朱药业有限公司</v>
          </cell>
          <cell r="D15505" t="str">
            <v>2.5ml:2.5mgx10支</v>
          </cell>
        </row>
        <row r="15506">
          <cell r="A15506">
            <v>218195</v>
          </cell>
          <cell r="B15506" t="str">
            <v>红豆薏仁芡实茶</v>
          </cell>
          <cell r="C15506" t="str">
            <v>福建好日子食品有限公司</v>
          </cell>
          <cell r="D15506" t="str">
            <v>80g(5gx16包）</v>
          </cell>
        </row>
        <row r="15507">
          <cell r="A15507">
            <v>218196</v>
          </cell>
          <cell r="B15507" t="str">
            <v>老姜黑糖</v>
          </cell>
          <cell r="C15507" t="str">
            <v>福建好日子食品有限公司</v>
          </cell>
          <cell r="D15507" t="str">
            <v>150克</v>
          </cell>
        </row>
        <row r="15508">
          <cell r="A15508">
            <v>218197</v>
          </cell>
          <cell r="B15508" t="str">
            <v>冬瓜荷叶茶</v>
          </cell>
          <cell r="C15508" t="str">
            <v>福建好日子食品有限公司</v>
          </cell>
          <cell r="D15508" t="str">
            <v>80克（5克x16包）</v>
          </cell>
        </row>
        <row r="15509">
          <cell r="A15509">
            <v>218199</v>
          </cell>
          <cell r="B15509" t="str">
            <v>姜枣红糖</v>
          </cell>
          <cell r="C15509" t="str">
            <v>福建好日子食品有限公司</v>
          </cell>
          <cell r="D15509" t="str">
            <v>216克（18克x12条）</v>
          </cell>
        </row>
        <row r="15510">
          <cell r="A15510">
            <v>218198</v>
          </cell>
          <cell r="B15510" t="str">
            <v>桂圆红枣黑糖</v>
          </cell>
          <cell r="C15510" t="str">
            <v>福建好日子食品有限公司</v>
          </cell>
          <cell r="D15510" t="str">
            <v>150克</v>
          </cell>
        </row>
        <row r="15511">
          <cell r="A15511">
            <v>218200</v>
          </cell>
          <cell r="B15511" t="str">
            <v>老姜红糖</v>
          </cell>
          <cell r="C15511" t="str">
            <v>福建好日子食品有限公司</v>
          </cell>
          <cell r="D15511" t="str">
            <v>216克（18克x12条）</v>
          </cell>
        </row>
        <row r="15512">
          <cell r="A15512">
            <v>218216</v>
          </cell>
          <cell r="B15512" t="str">
            <v>红豆薏米茶</v>
          </cell>
          <cell r="C15512" t="str">
            <v>安徽青春塘健康产业有限公司</v>
          </cell>
          <cell r="D15512" t="str">
            <v>80g（8gx10)</v>
          </cell>
        </row>
        <row r="15513">
          <cell r="A15513">
            <v>218215</v>
          </cell>
          <cell r="B15513" t="str">
            <v>仙瑟A醇冻龄精华</v>
          </cell>
          <cell r="C15513" t="str">
            <v>烟台宝肤灵生物科技有限公司</v>
          </cell>
          <cell r="D15513" t="str">
            <v>30ml</v>
          </cell>
        </row>
        <row r="15514">
          <cell r="A15514">
            <v>218217</v>
          </cell>
          <cell r="B15514" t="str">
            <v>冬瓜荷叶茶</v>
          </cell>
          <cell r="C15514" t="str">
            <v>安徽青春塘健康产业有限公司</v>
          </cell>
          <cell r="D15514" t="str">
            <v>30g（3gx10）</v>
          </cell>
        </row>
        <row r="15515">
          <cell r="A15515">
            <v>208075</v>
          </cell>
          <cell r="B15515" t="str">
            <v>冷敷凝胶</v>
          </cell>
          <cell r="C15515" t="str">
            <v>青岛艾暖医疗科技有限公司</v>
          </cell>
          <cell r="D15515" t="str">
            <v>唇部型1.5g 粉色</v>
          </cell>
        </row>
        <row r="15516">
          <cell r="A15516">
            <v>208076</v>
          </cell>
          <cell r="B15516" t="str">
            <v>冷敷凝胶</v>
          </cell>
          <cell r="C15516" t="str">
            <v>青岛艾暖医疗科技有限公司</v>
          </cell>
          <cell r="D15516" t="str">
            <v>唇部型1.5g </v>
          </cell>
        </row>
        <row r="15517">
          <cell r="A15517">
            <v>208078</v>
          </cell>
          <cell r="B15517" t="str">
            <v>医用外科口罩</v>
          </cell>
          <cell r="C15517" t="str">
            <v>河南发扬药业有限公司</v>
          </cell>
          <cell r="D15517" t="str">
            <v>长方形挂耳型17.5cmx9.5cm 10只</v>
          </cell>
        </row>
        <row r="15518">
          <cell r="A15518">
            <v>208079</v>
          </cell>
          <cell r="B15518" t="str">
            <v>复方熊胆滴眼液</v>
          </cell>
          <cell r="C15518" t="str">
            <v>长春普华制药股份有限公司(长春三九生物制药)</v>
          </cell>
          <cell r="D15518" t="str">
            <v>5mlx2瓶</v>
          </cell>
        </row>
        <row r="15519">
          <cell r="A15519">
            <v>206347</v>
          </cell>
          <cell r="B15519" t="str">
            <v>积雪草</v>
          </cell>
          <cell r="C15519" t="str">
            <v/>
          </cell>
          <cell r="D15519" t="str">
            <v>10g</v>
          </cell>
        </row>
        <row r="15520">
          <cell r="A15520">
            <v>210892</v>
          </cell>
          <cell r="B15520" t="str">
            <v>冰黄抑菌熏洗散</v>
          </cell>
          <cell r="C15520" t="str">
            <v>泉州宝善药业有限公司</v>
          </cell>
          <cell r="D15520" t="str">
            <v>15gx6袋</v>
          </cell>
        </row>
        <row r="15521">
          <cell r="A15521">
            <v>212398</v>
          </cell>
          <cell r="B15521" t="str">
            <v>普伐他汀钠片</v>
          </cell>
          <cell r="C15521" t="str">
            <v>瀚晖制药有限公司（原海正辉瑞制药有限公司）</v>
          </cell>
          <cell r="D15521" t="str">
            <v>20mgx7片</v>
          </cell>
        </row>
        <row r="15522">
          <cell r="A15522">
            <v>210703</v>
          </cell>
          <cell r="B15522" t="str">
            <v>聚异戊二烯盒成避孕套</v>
          </cell>
          <cell r="C15522" t="str">
            <v>SURETEX LIMITED（泰国）</v>
          </cell>
          <cell r="D15522" t="str">
            <v>2支（光面型/肤感玻尿酸）</v>
          </cell>
        </row>
        <row r="15523">
          <cell r="A15523">
            <v>212765</v>
          </cell>
          <cell r="B15523" t="str">
            <v>聚异戊二烯合成避孕套</v>
          </cell>
          <cell r="C15523" t="str">
            <v>SURETEX LIMITED（泰国）</v>
          </cell>
          <cell r="D15523" t="str">
            <v>2支(肤感薄）</v>
          </cell>
        </row>
        <row r="15524">
          <cell r="A15524">
            <v>212786</v>
          </cell>
          <cell r="B15524" t="str">
            <v>人血白蛋白</v>
          </cell>
          <cell r="C15524" t="str">
            <v>美国杰特贝林生物制品有限公司</v>
          </cell>
          <cell r="D15524" t="str">
            <v>10g（20%50ml）</v>
          </cell>
        </row>
        <row r="15525">
          <cell r="A15525">
            <v>198709</v>
          </cell>
          <cell r="B15525" t="str">
            <v>杞菊地黄丸</v>
          </cell>
          <cell r="C15525" t="str">
            <v>广盛原中医药有限公司</v>
          </cell>
          <cell r="D15525" t="str">
            <v>9gx8丸（大蜜丸）</v>
          </cell>
        </row>
        <row r="15526">
          <cell r="A15526">
            <v>198750</v>
          </cell>
          <cell r="B15526" t="str">
            <v>逍遥丸</v>
          </cell>
          <cell r="C15526" t="str">
            <v>广盛原中医药有限公司</v>
          </cell>
          <cell r="D15526" t="str">
            <v>9gx9袋(水丸)</v>
          </cell>
        </row>
        <row r="15527">
          <cell r="A15527">
            <v>198692</v>
          </cell>
          <cell r="B15527" t="str">
            <v>健肾生发丸</v>
          </cell>
          <cell r="C15527" t="str">
            <v>广盛原中医药有限公司</v>
          </cell>
          <cell r="D15527" t="str">
            <v>9gx8丸（大蜜丸）</v>
          </cell>
        </row>
        <row r="15528">
          <cell r="A15528">
            <v>203693</v>
          </cell>
          <cell r="B15528" t="str">
            <v>知柏地黄丸</v>
          </cell>
          <cell r="C15528" t="str">
            <v>广盛原中医药有限公司</v>
          </cell>
          <cell r="D15528" t="str">
            <v>9gx8丸(大蜜丸)</v>
          </cell>
        </row>
        <row r="15529">
          <cell r="A15529">
            <v>198708</v>
          </cell>
          <cell r="B15529" t="str">
            <v>六味地黄丸</v>
          </cell>
          <cell r="C15529" t="str">
            <v>广盛原中医药有限公司</v>
          </cell>
          <cell r="D15529" t="str">
            <v>9gx8丸（大蜜丸）</v>
          </cell>
        </row>
        <row r="15530">
          <cell r="A15530">
            <v>212228</v>
          </cell>
          <cell r="B15530" t="str">
            <v>麦味地黄丸</v>
          </cell>
          <cell r="C15530" t="str">
            <v>广盛原中医药有限公司</v>
          </cell>
          <cell r="D15530" t="str">
            <v>9gx8丸(大蜜丸)</v>
          </cell>
        </row>
        <row r="15531">
          <cell r="A15531">
            <v>212203</v>
          </cell>
          <cell r="B15531" t="str">
            <v>桂附地黄丸</v>
          </cell>
          <cell r="C15531" t="str">
            <v>广盛原中医药有限公司</v>
          </cell>
          <cell r="D15531" t="str">
            <v>9gx8丸（大蜜丸）</v>
          </cell>
        </row>
        <row r="15532">
          <cell r="A15532">
            <v>126302</v>
          </cell>
          <cell r="B15532" t="str">
            <v>美沙拉秦肠溶片</v>
          </cell>
          <cell r="C15532" t="str">
            <v>恒诚制药集团淮南有限公司</v>
          </cell>
          <cell r="D15532" t="str">
            <v>0.4gx12片x2板</v>
          </cell>
        </row>
        <row r="15533">
          <cell r="A15533">
            <v>202502</v>
          </cell>
          <cell r="B15533" t="str">
            <v>红霉素软膏</v>
          </cell>
          <cell r="C15533" t="str">
            <v>福元药业有限公司（福元药业股份有限公司）</v>
          </cell>
          <cell r="D15533" t="str">
            <v>1%:15g</v>
          </cell>
        </row>
        <row r="15534">
          <cell r="A15534">
            <v>147558</v>
          </cell>
          <cell r="B15534" t="str">
            <v>苏木</v>
          </cell>
          <cell r="C15534" t="str">
            <v>其他生产厂家</v>
          </cell>
          <cell r="D15534" t="str">
            <v>切制
</v>
          </cell>
        </row>
        <row r="15535">
          <cell r="A15535">
            <v>199142</v>
          </cell>
          <cell r="B15535" t="str">
            <v>当归</v>
          </cell>
          <cell r="C15535" t="str">
            <v>重庆中药饮片厂有限公司</v>
          </cell>
          <cell r="D15535" t="str">
            <v>40克（片）</v>
          </cell>
        </row>
        <row r="15536">
          <cell r="A15536">
            <v>199126</v>
          </cell>
          <cell r="B15536" t="str">
            <v>茯苓</v>
          </cell>
          <cell r="C15536" t="str">
            <v>重庆中药饮片厂有限公司</v>
          </cell>
          <cell r="D15536" t="str">
            <v>120克（块）</v>
          </cell>
        </row>
        <row r="15537">
          <cell r="A15537">
            <v>199131</v>
          </cell>
          <cell r="B15537" t="str">
            <v>枸杞子</v>
          </cell>
          <cell r="C15537" t="str">
            <v>重庆中药饮片厂有限公司</v>
          </cell>
          <cell r="D15537" t="str">
            <v>90克（净制）</v>
          </cell>
        </row>
        <row r="15538">
          <cell r="A15538">
            <v>199132</v>
          </cell>
          <cell r="B15538" t="str">
            <v>黄芪</v>
          </cell>
          <cell r="C15538" t="str">
            <v>重庆中药饮片厂有限公司</v>
          </cell>
          <cell r="D15538" t="str">
            <v>70克（片）</v>
          </cell>
        </row>
        <row r="15539">
          <cell r="A15539">
            <v>203249</v>
          </cell>
          <cell r="B15539" t="str">
            <v>大枣</v>
          </cell>
          <cell r="C15539" t="str">
            <v>重庆中药饮片厂有限公司</v>
          </cell>
          <cell r="D15539" t="str">
            <v>480g净制（桐君阁）</v>
          </cell>
        </row>
        <row r="15540">
          <cell r="A15540">
            <v>210702</v>
          </cell>
          <cell r="B15540" t="str">
            <v>聚异戊二烯合成避孕套</v>
          </cell>
          <cell r="C15540" t="str">
            <v>SURETEX LIMITED（泰国）</v>
          </cell>
          <cell r="D15540" t="str">
            <v>51mmx6只（光面/极肤肤感玻尿酸）</v>
          </cell>
        </row>
        <row r="15541">
          <cell r="A15541">
            <v>205079</v>
          </cell>
          <cell r="B15541" t="str">
            <v>聚异戊二烯合成避孕套</v>
          </cell>
          <cell r="C15541" t="str">
            <v>SURETEX LIMITED（泰国）</v>
          </cell>
          <cell r="D15541" t="str">
            <v>6只（肤感薄）</v>
          </cell>
        </row>
        <row r="15542">
          <cell r="A15542">
            <v>212860</v>
          </cell>
          <cell r="B15542" t="str">
            <v>胶原贴敷料</v>
          </cell>
          <cell r="C15542" t="str">
            <v>无锡贝迪生物工程股份有限公司</v>
          </cell>
          <cell r="D15542" t="str">
            <v>椭圆形23cmx21cmx5片</v>
          </cell>
        </row>
        <row r="15543">
          <cell r="A15543">
            <v>120752</v>
          </cell>
          <cell r="B15543" t="str">
            <v>苯磺酸氨氯地平片</v>
          </cell>
          <cell r="C15543" t="str">
            <v>四川省百草生物药业有限公司</v>
          </cell>
          <cell r="D15543" t="str">
            <v>5mgx24片</v>
          </cell>
        </row>
        <row r="15544">
          <cell r="A15544">
            <v>212872</v>
          </cell>
          <cell r="B15544" t="str">
            <v>山药</v>
          </cell>
          <cell r="C15544" t="str">
            <v>湖南药圣堂中药科技有限公司</v>
          </cell>
          <cell r="D15544" t="str">
            <v>125g</v>
          </cell>
        </row>
        <row r="15545">
          <cell r="A15545">
            <v>212875</v>
          </cell>
          <cell r="B15545" t="str">
            <v>百合</v>
          </cell>
          <cell r="C15545" t="str">
            <v>湖南药圣堂中药科技有限公司</v>
          </cell>
          <cell r="D15545" t="str">
            <v>110g</v>
          </cell>
        </row>
        <row r="15546">
          <cell r="A15546">
            <v>212878</v>
          </cell>
          <cell r="B15546" t="str">
            <v>丹参</v>
          </cell>
          <cell r="C15546" t="str">
            <v>湖南药圣堂中药科技有限公司</v>
          </cell>
          <cell r="D15546" t="str">
            <v>120g</v>
          </cell>
        </row>
        <row r="15547">
          <cell r="A15547">
            <v>212879</v>
          </cell>
          <cell r="B15547" t="str">
            <v>党参</v>
          </cell>
          <cell r="C15547" t="str">
            <v>湖南药圣堂中药科技有限公司</v>
          </cell>
          <cell r="D15547" t="str">
            <v>55g</v>
          </cell>
        </row>
        <row r="15548">
          <cell r="A15548">
            <v>212918</v>
          </cell>
          <cell r="B15548" t="str">
            <v>枸杞子</v>
          </cell>
          <cell r="C15548" t="str">
            <v>湖南药圣堂中药科技有限公司</v>
          </cell>
          <cell r="D15548" t="str">
            <v>100g</v>
          </cell>
        </row>
        <row r="15549">
          <cell r="A15549">
            <v>212920</v>
          </cell>
          <cell r="B15549" t="str">
            <v>芡实</v>
          </cell>
          <cell r="C15549" t="str">
            <v>湖南药圣堂中药科技有限公司</v>
          </cell>
          <cell r="D15549" t="str">
            <v>200g</v>
          </cell>
        </row>
        <row r="15550">
          <cell r="A15550">
            <v>130773</v>
          </cell>
          <cell r="B15550" t="str">
            <v>氯沙坦钾片</v>
          </cell>
          <cell r="C15550" t="str">
            <v>重庆科瑞制药(集团)有限公司</v>
          </cell>
          <cell r="D15550" t="str">
            <v>50mgx14片</v>
          </cell>
        </row>
        <row r="15551">
          <cell r="A15551">
            <v>141255</v>
          </cell>
          <cell r="B15551" t="str">
            <v>结合雌激素乳膏</v>
          </cell>
          <cell r="C15551" t="str">
            <v>新疆新姿源生物制药有限责任公司</v>
          </cell>
          <cell r="D15551" t="str">
            <v>14g（1g:0.625mg）</v>
          </cell>
        </row>
        <row r="15552">
          <cell r="A15552">
            <v>204296</v>
          </cell>
          <cell r="B15552" t="str">
            <v>蛋白琥珀酸铁口服溶液</v>
          </cell>
          <cell r="C15552" t="str">
            <v>ITALFARMACO S.A.</v>
          </cell>
          <cell r="D15552" t="str">
            <v>15ml:40mgx4瓶</v>
          </cell>
        </row>
        <row r="15553">
          <cell r="A15553">
            <v>204294</v>
          </cell>
          <cell r="B15553" t="str">
            <v>缬沙坦氨氯地平片（I）</v>
          </cell>
          <cell r="C15553" t="str">
            <v>西班牙Siegfried Barbera, S.L.</v>
          </cell>
          <cell r="D15553" t="str">
            <v>缬沙坦80mg：氨氯地平5mgx28片</v>
          </cell>
        </row>
        <row r="15554">
          <cell r="A15554">
            <v>142283</v>
          </cell>
          <cell r="B15554" t="str">
            <v>复方地龙胶囊</v>
          </cell>
          <cell r="C15554" t="str">
            <v>南京恒生制药有限公司</v>
          </cell>
          <cell r="D15554" t="str">
            <v>0.28gx12粒x2板/盒</v>
          </cell>
        </row>
        <row r="15555">
          <cell r="A15555">
            <v>141247</v>
          </cell>
          <cell r="B15555" t="str">
            <v>补血益母丸</v>
          </cell>
          <cell r="C15555" t="str">
            <v>株洲千金药业股份有限公司</v>
          </cell>
          <cell r="D15555" t="str">
            <v>12gx6袋</v>
          </cell>
        </row>
        <row r="15556">
          <cell r="A15556">
            <v>144534</v>
          </cell>
          <cell r="B15556" t="str">
            <v>补中益气丸</v>
          </cell>
          <cell r="C15556" t="str">
            <v>上海宝龙安庆药业有限公司(原：安庆汇达丰)</v>
          </cell>
          <cell r="D15556" t="str">
            <v>480丸(浓缩丸)</v>
          </cell>
        </row>
        <row r="15557">
          <cell r="A15557">
            <v>154546</v>
          </cell>
          <cell r="B15557" t="str">
            <v>苯磺酸氨氯地平片</v>
          </cell>
          <cell r="C15557" t="str">
            <v>四川省百草生物药业有限公司</v>
          </cell>
          <cell r="D15557" t="str">
            <v>5mgx14片x2板</v>
          </cell>
        </row>
        <row r="15558">
          <cell r="A15558">
            <v>166251</v>
          </cell>
          <cell r="B15558" t="str">
            <v>枸杞子</v>
          </cell>
          <cell r="C15558" t="str">
            <v>重庆泰兴食品有限公司</v>
          </cell>
          <cell r="D15558" t="str">
            <v>特级200g(桐君阁）</v>
          </cell>
        </row>
        <row r="15559">
          <cell r="A15559">
            <v>174817</v>
          </cell>
          <cell r="B15559" t="str">
            <v>绞股蓝</v>
          </cell>
          <cell r="C15559" t="str">
            <v>四川原上草中药饮片有限公司</v>
          </cell>
          <cell r="D15559" t="str">
            <v>50g 切制</v>
          </cell>
        </row>
        <row r="15560">
          <cell r="A15560">
            <v>199082</v>
          </cell>
          <cell r="B15560" t="str">
            <v>西洋参粉</v>
          </cell>
          <cell r="C15560" t="str">
            <v>四川新荷花中药饮片股份有限公司</v>
          </cell>
          <cell r="D15560" t="str">
            <v>45g(3gx15袋)</v>
          </cell>
        </row>
        <row r="15561">
          <cell r="A15561">
            <v>202135</v>
          </cell>
          <cell r="B15561" t="str">
            <v>非诺贝特胶囊</v>
          </cell>
          <cell r="C15561" t="str">
            <v>辰欣药业股份有限公司（原山东鲁抗辰欣药业有限公司）</v>
          </cell>
          <cell r="D15561" t="str">
            <v>0.1gx10粒x2板</v>
          </cell>
        </row>
        <row r="15562">
          <cell r="A15562">
            <v>206457</v>
          </cell>
          <cell r="B15562" t="str">
            <v>便携式药盒</v>
          </cell>
          <cell r="C15562" t="str">
            <v>青岛海诺生物工程有限公司</v>
          </cell>
          <cell r="D15562" t="str">
            <v>10.5cmx2.5cmx7cm（1只）</v>
          </cell>
        </row>
        <row r="15563">
          <cell r="A15563">
            <v>205240</v>
          </cell>
          <cell r="B15563" t="str">
            <v>医用外科口罩</v>
          </cell>
          <cell r="C15563" t="str">
            <v>振德医疗用品股份有限公司</v>
          </cell>
          <cell r="D15563" t="str">
            <v>Ⅰ型（17cmx18cm-3P浅蓝橡筋）5只</v>
          </cell>
        </row>
        <row r="15564">
          <cell r="A15564">
            <v>210334</v>
          </cell>
          <cell r="B15564" t="str">
            <v>医用一次性防护服</v>
          </cell>
          <cell r="C15564" t="str">
            <v>陕西润之宸实业有限公司</v>
          </cell>
          <cell r="D15564" t="str">
            <v>连身式 185</v>
          </cell>
        </row>
        <row r="15565">
          <cell r="A15565">
            <v>174723</v>
          </cell>
          <cell r="B15565" t="str">
            <v>五味子</v>
          </cell>
          <cell r="C15565" t="str">
            <v>其他生产厂家</v>
          </cell>
          <cell r="D15565" t="str">
            <v>净制</v>
          </cell>
        </row>
        <row r="15566">
          <cell r="A15566">
            <v>204884</v>
          </cell>
          <cell r="B15566" t="str">
            <v>维生素D滴剂</v>
          </cell>
          <cell r="C15566" t="str">
            <v>山东达因海洋生物制药股份有限公司</v>
          </cell>
          <cell r="D15566" t="str">
            <v>60粒(400U维生素D3)</v>
          </cell>
        </row>
        <row r="15567">
          <cell r="A15567">
            <v>106030</v>
          </cell>
          <cell r="B15567" t="str">
            <v>龙金通淋胶囊</v>
          </cell>
          <cell r="C15567" t="str">
            <v>云南康恩贝希陶药业有限公司</v>
          </cell>
          <cell r="D15567" t="str">
            <v>0.46gx12粒x2板</v>
          </cell>
        </row>
        <row r="15568">
          <cell r="A15568">
            <v>205630</v>
          </cell>
          <cell r="B15568" t="str">
            <v>倍爱力外用延时喷剂</v>
          </cell>
          <cell r="C15568" t="str">
            <v>青岛乐享回龙科技有限公司</v>
          </cell>
          <cell r="D15568" t="str">
            <v>15ml</v>
          </cell>
        </row>
        <row r="15569">
          <cell r="A15569">
            <v>205631</v>
          </cell>
          <cell r="B15569" t="str">
            <v>碘伏消毒液</v>
          </cell>
          <cell r="C15569" t="str">
            <v>沈阳汇翼宁消毒科技有限公司</v>
          </cell>
          <cell r="D15569" t="str">
            <v>70ml</v>
          </cell>
        </row>
        <row r="15570">
          <cell r="A15570">
            <v>205633</v>
          </cell>
          <cell r="B15570" t="str">
            <v>润本卫生湿巾(含酒精)</v>
          </cell>
          <cell r="C15570" t="str">
            <v>润本生物技术股份有限公司</v>
          </cell>
          <cell r="D15570" t="str">
            <v>188mmx140mmx80片</v>
          </cell>
        </row>
        <row r="15571">
          <cell r="A15571">
            <v>205617</v>
          </cell>
          <cell r="B15571" t="str">
            <v>非常小心肝压片糖果 </v>
          </cell>
          <cell r="C15571" t="str">
            <v>成都川大华西保健品有限公司</v>
          </cell>
          <cell r="D15571" t="str">
            <v>6g(0.5gx12粒)</v>
          </cell>
        </row>
        <row r="15572">
          <cell r="A15572">
            <v>205854</v>
          </cell>
          <cell r="B15572" t="str">
            <v>燕窝（白燕盏）</v>
          </cell>
          <cell r="C15572" t="str">
            <v>广州正基药业有限公司</v>
          </cell>
          <cell r="D15572" t="str">
            <v>5g 即炖疏盏</v>
          </cell>
        </row>
        <row r="15573">
          <cell r="A15573">
            <v>205855</v>
          </cell>
          <cell r="B15573" t="str">
            <v>燕窝（白燕盏）</v>
          </cell>
          <cell r="C15573" t="str">
            <v>广州正基药业有限公司</v>
          </cell>
          <cell r="D15573" t="str">
            <v>25g 即炖疏盏</v>
          </cell>
        </row>
        <row r="15574">
          <cell r="A15574">
            <v>195199</v>
          </cell>
          <cell r="B15574" t="str">
            <v>红外测温仪</v>
          </cell>
          <cell r="C15574" t="str">
            <v/>
          </cell>
          <cell r="D15574" t="str">
            <v>YHW-3</v>
          </cell>
        </row>
        <row r="15575">
          <cell r="A15575">
            <v>206514</v>
          </cell>
          <cell r="B15575" t="str">
            <v>网式雾化器</v>
          </cell>
          <cell r="C15575" t="str">
            <v>江苏鱼跃医疗设备股份有限公司</v>
          </cell>
          <cell r="D15575" t="str">
            <v>M100</v>
          </cell>
        </row>
        <row r="15576">
          <cell r="A15576">
            <v>209516</v>
          </cell>
          <cell r="B15576" t="str">
            <v>医用外科口罩</v>
          </cell>
          <cell r="C15576" t="str">
            <v>河南省富瑞德医疗设备有限公司</v>
          </cell>
          <cell r="D15576" t="str">
            <v>10只 中号平面挂耳式(独立包装)</v>
          </cell>
        </row>
        <row r="15577">
          <cell r="A15577">
            <v>209781</v>
          </cell>
          <cell r="B15577" t="str">
            <v>和络舒肝片</v>
          </cell>
          <cell r="C15577" t="str">
            <v>陕西摩美得气血和制药有限公司</v>
          </cell>
          <cell r="D15577" t="str">
            <v>0.43gx15片x3板</v>
          </cell>
        </row>
        <row r="15578">
          <cell r="A15578">
            <v>209249</v>
          </cell>
          <cell r="B15578" t="str">
            <v>卡波姆痔疮凝胶敷料
</v>
          </cell>
          <cell r="C15578" t="str">
            <v>吉林省七维生物科技有限公司</v>
          </cell>
          <cell r="D15578" t="str">
            <v>3gx3支
</v>
          </cell>
        </row>
        <row r="15579">
          <cell r="A15579">
            <v>204663</v>
          </cell>
          <cell r="B15579" t="str">
            <v>复方薄荷油鼻通抑菌喷剂</v>
          </cell>
          <cell r="C15579" t="str">
            <v>中京生物医药科技（武汉）有限公司</v>
          </cell>
          <cell r="D15579" t="str">
            <v>15ml</v>
          </cell>
        </row>
        <row r="15580">
          <cell r="A15580">
            <v>210760</v>
          </cell>
          <cell r="B15580" t="str">
            <v>卡波姆产道凝胶</v>
          </cell>
          <cell r="C15580" t="str">
            <v>成都英诺新科技有限公司</v>
          </cell>
          <cell r="D15580" t="str">
            <v>0.5%（11ml:55mg)x3支</v>
          </cell>
        </row>
        <row r="15581">
          <cell r="A15581">
            <v>210761</v>
          </cell>
          <cell r="B15581" t="str">
            <v>负压引流器</v>
          </cell>
          <cell r="C15581" t="str">
            <v>安徽海利医疗设备科技有限公司</v>
          </cell>
          <cell r="D15581" t="str">
            <v>Ⅲ型：舒适型</v>
          </cell>
        </row>
        <row r="15582">
          <cell r="A15582">
            <v>210828</v>
          </cell>
          <cell r="B15582" t="str">
            <v>一次性使用医用口罩(无菌型)</v>
          </cell>
          <cell r="C15582" t="str">
            <v>湖南盛世德坤医药科技有限公司</v>
          </cell>
          <cell r="D15582" t="str">
            <v>17.5cmx9.5cmx10片 平面型耳挂式</v>
          </cell>
        </row>
        <row r="15583">
          <cell r="A15583">
            <v>157517</v>
          </cell>
          <cell r="B15583" t="str">
            <v>免洗手消毒凝胶</v>
          </cell>
          <cell r="C15583" t="str">
            <v>四川省伊洁士医疗科技有限公司</v>
          </cell>
          <cell r="D15583" t="str">
            <v>500ml</v>
          </cell>
        </row>
        <row r="15584">
          <cell r="A15584">
            <v>58841</v>
          </cell>
          <cell r="B15584" t="str">
            <v>汉桃叶片</v>
          </cell>
          <cell r="C15584" t="str">
            <v>广东和平药业有限公司</v>
          </cell>
          <cell r="D15584" t="str">
            <v>0.3gx24片(糖衣)</v>
          </cell>
        </row>
        <row r="15585">
          <cell r="A15585">
            <v>82439</v>
          </cell>
          <cell r="B15585" t="str">
            <v>复方天麻颗粒</v>
          </cell>
          <cell r="C15585" t="str">
            <v>黑龙江省济仁药业有限公司</v>
          </cell>
          <cell r="D15585" t="str">
            <v>15gx6袋</v>
          </cell>
        </row>
        <row r="15586">
          <cell r="A15586">
            <v>88725</v>
          </cell>
          <cell r="B15586" t="str">
            <v>复方藏红花油</v>
          </cell>
          <cell r="C15586" t="str">
            <v>四川珠峰药业有限公司</v>
          </cell>
          <cell r="D15586" t="str">
            <v>20ml
</v>
          </cell>
        </row>
        <row r="15587">
          <cell r="A15587">
            <v>107651</v>
          </cell>
          <cell r="B15587" t="str">
            <v>伏格列波糖分散片</v>
          </cell>
          <cell r="C15587" t="str">
            <v>江苏晨牌药业集团股份有限公司（原江苏晨牌药业）</v>
          </cell>
          <cell r="D15587" t="str">
            <v>0.2mgx30片</v>
          </cell>
        </row>
        <row r="15588">
          <cell r="A15588">
            <v>121087</v>
          </cell>
          <cell r="B15588" t="str">
            <v>复方甘草酸苷片</v>
          </cell>
          <cell r="C15588" t="str">
            <v>湖南明瑞制药有限公司(原:湖南正太金琥药业有限公司)</v>
          </cell>
          <cell r="D15588" t="str">
            <v>12片x3板</v>
          </cell>
        </row>
        <row r="15589">
          <cell r="A15589">
            <v>136108</v>
          </cell>
          <cell r="B15589" t="str">
            <v>肝必复软胶囊</v>
          </cell>
          <cell r="C15589" t="str">
            <v>广东佳泰药业股份有限公司(原深圳市佳泰药业股份有限公司)</v>
          </cell>
          <cell r="D15589" t="str">
            <v>0.5gx36粒</v>
          </cell>
        </row>
        <row r="15590">
          <cell r="A15590">
            <v>138226</v>
          </cell>
          <cell r="B15590" t="str">
            <v>复方甘草酸苷片</v>
          </cell>
          <cell r="C15590" t="str">
            <v>乐普药业股份有限公司（原河南帅克）</v>
          </cell>
          <cell r="D15590" t="str">
            <v>30片</v>
          </cell>
        </row>
        <row r="15591">
          <cell r="A15591">
            <v>152074</v>
          </cell>
          <cell r="B15591" t="str">
            <v>黄连羊肝丸</v>
          </cell>
          <cell r="C15591" t="str">
            <v>内蒙古天奇中蒙制药股份有限公司（原赤峰天奇制药）</v>
          </cell>
          <cell r="D15591" t="str">
            <v>6gx6袋</v>
          </cell>
        </row>
        <row r="15592">
          <cell r="A15592">
            <v>181186</v>
          </cell>
          <cell r="B15592" t="str">
            <v>燀桃仁</v>
          </cell>
          <cell r="C15592" t="str">
            <v>其他生产厂家</v>
          </cell>
          <cell r="D15592" t="str">
            <v>燀去皮</v>
          </cell>
        </row>
        <row r="15593">
          <cell r="A15593">
            <v>190925</v>
          </cell>
          <cell r="B15593" t="str">
            <v>金荞麦片</v>
          </cell>
          <cell r="C15593" t="str">
            <v>黑龙江康麦斯药业有限公司</v>
          </cell>
          <cell r="D15593" t="str">
            <v>0.33gx15片x6板（薄膜衣）</v>
          </cell>
        </row>
        <row r="15594">
          <cell r="A15594">
            <v>187672</v>
          </cell>
          <cell r="B15594" t="str">
            <v>强力定眩片</v>
          </cell>
          <cell r="C15594" t="str">
            <v>陕西汉王药业股份有限公司</v>
          </cell>
          <cell r="D15594" t="str">
            <v>0.35gx12片x4板（糖衣）</v>
          </cell>
        </row>
        <row r="15595">
          <cell r="A15595">
            <v>206422</v>
          </cell>
          <cell r="B15595" t="str">
            <v>一次性医用无菌敷贴</v>
          </cell>
          <cell r="C15595" t="str">
            <v>山东东华医疗科技有限公司</v>
          </cell>
          <cell r="D15595" t="str">
            <v>11cmx15cmx1片 Ⅳ型 灭菌级</v>
          </cell>
        </row>
        <row r="15596">
          <cell r="A15596">
            <v>206423</v>
          </cell>
          <cell r="B15596" t="str">
            <v>一次性医用无菌敷贴</v>
          </cell>
          <cell r="C15596" t="str">
            <v>山东东华医疗科技有限公司</v>
          </cell>
          <cell r="D15596" t="str">
            <v>9cmx25cmx1片 Ⅳ型 灭菌级</v>
          </cell>
        </row>
        <row r="15597">
          <cell r="A15597">
            <v>206421</v>
          </cell>
          <cell r="B15597" t="str">
            <v>一次性医用无菌敷贴</v>
          </cell>
          <cell r="C15597" t="str">
            <v>山东东华医疗科技有限公司</v>
          </cell>
          <cell r="D15597" t="str">
            <v>9cmx10cmx1片 Ⅳ型 灭菌级</v>
          </cell>
        </row>
        <row r="15598">
          <cell r="A15598">
            <v>206426</v>
          </cell>
          <cell r="B15598" t="str">
            <v>医用护理垫</v>
          </cell>
          <cell r="C15598" t="str">
            <v>合肥九圣医疗科技有限公司</v>
          </cell>
          <cell r="D15598" t="str">
            <v>60x90cmx5片基本型</v>
          </cell>
        </row>
        <row r="15599">
          <cell r="A15599">
            <v>206288</v>
          </cell>
          <cell r="B15599" t="str">
            <v>龙胆泻肝片</v>
          </cell>
          <cell r="C15599" t="str">
            <v>四川省三星堆制药有限公司</v>
          </cell>
          <cell r="D15599" t="str">
            <v>100片(糖衣)</v>
          </cell>
        </row>
        <row r="15600">
          <cell r="A15600">
            <v>206995</v>
          </cell>
          <cell r="B15600" t="str">
            <v>+WIS+隐形水润面膜</v>
          </cell>
          <cell r="C15600" t="str">
            <v>广州慕可生物科技有限公司</v>
          </cell>
          <cell r="D15600" t="str">
            <v>25g*10片</v>
          </cell>
        </row>
        <row r="15601">
          <cell r="A15601">
            <v>206996</v>
          </cell>
          <cell r="B15601" t="str">
            <v>+WIS+碳酸洁面泡沫</v>
          </cell>
          <cell r="C15601" t="str">
            <v>广州慕可生物科技有限公司</v>
          </cell>
          <cell r="D15601" t="str">
            <v>150g</v>
          </cell>
        </row>
        <row r="15602">
          <cell r="A15602">
            <v>206998</v>
          </cell>
          <cell r="B15602" t="str">
            <v>+WIS+芦荟胶</v>
          </cell>
          <cell r="C15602" t="str">
            <v>广州慕可生物科技有限公司</v>
          </cell>
          <cell r="D15602" t="str">
            <v>300g</v>
          </cell>
        </row>
        <row r="15603">
          <cell r="A15603">
            <v>206999</v>
          </cell>
          <cell r="B15603" t="str">
            <v>+WIS+痘肌多效修护面膜</v>
          </cell>
          <cell r="C15603" t="str">
            <v>广州慕可生物科技有限公司</v>
          </cell>
          <cell r="D15603" t="str">
            <v>25g*10片</v>
          </cell>
        </row>
        <row r="15604">
          <cell r="A15604">
            <v>207001</v>
          </cell>
          <cell r="B15604" t="str">
            <v>+WIS+控油祛痘洁面乳（男士）</v>
          </cell>
          <cell r="C15604" t="str">
            <v>广州慕可生物科技有限公司</v>
          </cell>
          <cell r="D15604" t="str">
            <v>180g</v>
          </cell>
        </row>
        <row r="15605">
          <cell r="A15605">
            <v>202892</v>
          </cell>
          <cell r="B15605" t="str">
            <v>连花清咳片</v>
          </cell>
          <cell r="C15605" t="str">
            <v>石家庄以岭药业股份有限公司</v>
          </cell>
          <cell r="D15605" t="str">
            <v>0.46gx12片x3板（每片相当于饮片1.84g）</v>
          </cell>
        </row>
        <row r="15606">
          <cell r="A15606">
            <v>201364</v>
          </cell>
          <cell r="B15606" t="str">
            <v>百蕊胶囊</v>
          </cell>
          <cell r="C15606" t="str">
            <v>安徽悦博生物制药有限公司（原：安徽大东方药业有限责任公司）</v>
          </cell>
          <cell r="D15606" t="str">
            <v>0.3gx12粒x2板</v>
          </cell>
        </row>
        <row r="15607">
          <cell r="A15607">
            <v>126752</v>
          </cell>
          <cell r="B15607" t="str">
            <v>舒肝健胃丸</v>
          </cell>
          <cell r="C15607" t="str">
            <v>河南省康华药业股份有限公司（焦作市康华药业）</v>
          </cell>
          <cell r="D15607" t="str">
            <v>6gx10袋(水丸)</v>
          </cell>
        </row>
        <row r="15608">
          <cell r="A15608">
            <v>92806</v>
          </cell>
          <cell r="B15608" t="str">
            <v>长春西汀片(泰力平)</v>
          </cell>
          <cell r="C15608" t="str">
            <v>浙江泰利森药业有限公司</v>
          </cell>
          <cell r="D15608" t="str">
            <v>5mgx15片</v>
          </cell>
        </row>
        <row r="15609">
          <cell r="A15609">
            <v>212934</v>
          </cell>
          <cell r="B15609" t="str">
            <v>蛇油冻疮膏</v>
          </cell>
          <cell r="C15609" t="str">
            <v>江西水滴药业有限公司</v>
          </cell>
          <cell r="D15609" t="str">
            <v>20g</v>
          </cell>
        </row>
        <row r="15610">
          <cell r="A15610">
            <v>211535</v>
          </cell>
          <cell r="B15610" t="str">
            <v>苗药冻疮膏</v>
          </cell>
          <cell r="C15610" t="str">
            <v>江西水滴药业有限公司</v>
          </cell>
          <cell r="D15610" t="str">
            <v>20g</v>
          </cell>
        </row>
        <row r="15611">
          <cell r="A15611">
            <v>171408</v>
          </cell>
          <cell r="B15611" t="str">
            <v>钩藤</v>
          </cell>
          <cell r="C15611" t="str">
            <v>其他生产厂家</v>
          </cell>
          <cell r="D15611" t="str">
            <v>净制</v>
          </cell>
        </row>
        <row r="15612">
          <cell r="A15612">
            <v>212936</v>
          </cell>
          <cell r="B15612" t="str">
            <v>蒲地蓝可炎宁抑菌含漱液</v>
          </cell>
          <cell r="C15612" t="str">
            <v>江苏蒲地蓝日化有限公司</v>
          </cell>
          <cell r="D15612" t="str">
            <v>80ml</v>
          </cell>
        </row>
        <row r="15613">
          <cell r="A15613">
            <v>212953</v>
          </cell>
          <cell r="B15613" t="str">
            <v>抗HPV生物蛋白冷敷凝胶</v>
          </cell>
          <cell r="C15613" t="str">
            <v>贵州贝斯生物科技有限公司</v>
          </cell>
          <cell r="D15613" t="str">
            <v>3gx10支</v>
          </cell>
        </row>
        <row r="15614">
          <cell r="A15614">
            <v>70575</v>
          </cell>
          <cell r="B15614" t="str">
            <v>乳癖散结胶囊</v>
          </cell>
          <cell r="C15614" t="str">
            <v>陕西白鹿制药股份有限公司</v>
          </cell>
          <cell r="D15614" t="str">
            <v>0.53gx36粒</v>
          </cell>
        </row>
        <row r="15615">
          <cell r="A15615">
            <v>191581</v>
          </cell>
          <cell r="B15615" t="str">
            <v>愈酚甲麻那敏颗粒</v>
          </cell>
          <cell r="C15615" t="str">
            <v>海南凯建制药有限公司</v>
          </cell>
          <cell r="D15615" t="str">
            <v>9袋(复方)</v>
          </cell>
        </row>
        <row r="15616">
          <cell r="A15616">
            <v>204742</v>
          </cell>
          <cell r="B15616" t="str">
            <v>喷剂敷料</v>
          </cell>
          <cell r="C15616" t="str">
            <v>湖北肽尔生物医疗科技有限公司</v>
          </cell>
          <cell r="D15616" t="str">
            <v>口腔型  15ml</v>
          </cell>
        </row>
        <row r="15617">
          <cell r="A15617">
            <v>212999</v>
          </cell>
          <cell r="B15617" t="str">
            <v>无上艾抑菌粉</v>
          </cell>
          <cell r="C15617" t="str">
            <v>大艾实业有限公司</v>
          </cell>
          <cell r="D15617" t="str">
            <v>15g</v>
          </cell>
        </row>
        <row r="15618">
          <cell r="A15618">
            <v>213001</v>
          </cell>
          <cell r="B15618" t="str">
            <v>冷敷凝胶</v>
          </cell>
          <cell r="C15618" t="str">
            <v>陕西佰傲再生医学有限公司</v>
          </cell>
          <cell r="D15618" t="str">
            <v>CCG-07  30ml</v>
          </cell>
        </row>
        <row r="15619">
          <cell r="A15619">
            <v>213023</v>
          </cell>
          <cell r="B15619" t="str">
            <v>利福布汀胶囊</v>
          </cell>
          <cell r="C15619" t="str">
            <v>四川明欣药业有限责任公司</v>
          </cell>
          <cell r="D15619" t="str">
            <v>0.15gx20粒</v>
          </cell>
        </row>
        <row r="15620">
          <cell r="A15620">
            <v>213102</v>
          </cell>
          <cell r="B15620" t="str">
            <v>西洋参</v>
          </cell>
          <cell r="C15620" t="str">
            <v>重庆慧远药业有限公司</v>
          </cell>
          <cell r="D15620" t="str">
            <v>55g小圆片</v>
          </cell>
        </row>
        <row r="15621">
          <cell r="A15621">
            <v>213103</v>
          </cell>
          <cell r="B15621" t="str">
            <v>西洋参</v>
          </cell>
          <cell r="C15621" t="str">
            <v>重庆慧远药业有限公司</v>
          </cell>
          <cell r="D15621" t="str">
            <v>55g中圆片</v>
          </cell>
        </row>
        <row r="15622">
          <cell r="A15622">
            <v>213101</v>
          </cell>
          <cell r="B15622" t="str">
            <v>西洋参</v>
          </cell>
          <cell r="C15622" t="str">
            <v>重庆慧远药业有限公司</v>
          </cell>
          <cell r="D15622" t="str">
            <v>55g刨片</v>
          </cell>
        </row>
        <row r="15623">
          <cell r="A15623">
            <v>207185</v>
          </cell>
          <cell r="B15623" t="str">
            <v>盐酸托莫西汀口服溶液</v>
          </cell>
          <cell r="C15623" t="str">
            <v>法国Patheon France S.A.S.</v>
          </cell>
          <cell r="D15623" t="str">
            <v>100ml:400mg(4mg/ml)</v>
          </cell>
        </row>
        <row r="15624">
          <cell r="A15624">
            <v>207184</v>
          </cell>
          <cell r="B15624" t="str">
            <v>盐酸托莫西汀胶囊</v>
          </cell>
          <cell r="C15624" t="str">
            <v>美国LILLY DEL CARIBE Inc</v>
          </cell>
          <cell r="D15624" t="str">
            <v>40mgx7粒</v>
          </cell>
        </row>
        <row r="15625">
          <cell r="A15625">
            <v>157142</v>
          </cell>
          <cell r="B15625" t="str">
            <v>金嗓散结胶囊</v>
          </cell>
          <cell r="C15625" t="str">
            <v>西安碑林药业股份有限公司</v>
          </cell>
          <cell r="D15625" t="str">
            <v>0.4gx18粒</v>
          </cell>
        </row>
        <row r="15626">
          <cell r="A15626">
            <v>207420</v>
          </cell>
          <cell r="B15626" t="str">
            <v>5.5抑菌液（快干免洗净手）</v>
          </cell>
          <cell r="C15626" t="str">
            <v>深圳九邦医疗控股有限公司（原：深圳三九九正生物医药有限公司）</v>
          </cell>
          <cell r="D15626" t="str">
            <v>70ml</v>
          </cell>
        </row>
        <row r="15627">
          <cell r="A15627">
            <v>207563</v>
          </cell>
          <cell r="B15627" t="str">
            <v>艾申特牌维生素C维生素E蛋白粉</v>
          </cell>
          <cell r="C15627" t="str">
            <v>上海艾申特生物科技有限公司</v>
          </cell>
          <cell r="D15627" t="str">
            <v>420g</v>
          </cell>
        </row>
        <row r="15628">
          <cell r="A15628">
            <v>163599</v>
          </cell>
          <cell r="B15628" t="str">
            <v>炮姜</v>
          </cell>
          <cell r="C15628" t="str">
            <v>其他生产厂家</v>
          </cell>
          <cell r="D15628" t="str">
            <v>砂烫</v>
          </cell>
        </row>
        <row r="15629">
          <cell r="A15629">
            <v>143424</v>
          </cell>
          <cell r="B15629" t="str">
            <v>强力定眩片</v>
          </cell>
          <cell r="C15629" t="str">
            <v>陕西汉王药业股份有限公司</v>
          </cell>
          <cell r="D15629" t="str">
            <v>0.35gx60片(糖衣片)</v>
          </cell>
        </row>
        <row r="15630">
          <cell r="A15630">
            <v>189525</v>
          </cell>
          <cell r="B15630" t="str">
            <v>复方感冒灵颗粒</v>
          </cell>
          <cell r="C15630" t="str">
            <v>广西双蚁药业有限公司</v>
          </cell>
          <cell r="D15630" t="str">
            <v>14gx12袋</v>
          </cell>
        </row>
        <row r="15631">
          <cell r="A15631">
            <v>22660</v>
          </cell>
          <cell r="B15631" t="str">
            <v>标准桃金娘油肠溶胶囊</v>
          </cell>
          <cell r="C15631" t="str">
            <v>德国保时佳大药厂</v>
          </cell>
          <cell r="D15631" t="str">
            <v>0.45gx10粒(含300mg标准桃金娘油)(成人装)</v>
          </cell>
        </row>
        <row r="15632">
          <cell r="A15632">
            <v>207222</v>
          </cell>
          <cell r="B15632" t="str">
            <v>特殊医学用全营养配方粉</v>
          </cell>
          <cell r="C15632" t="str">
            <v>苏州恒瑞健康科技有限公司</v>
          </cell>
          <cell r="D15632" t="str">
            <v>400g</v>
          </cell>
        </row>
        <row r="15633">
          <cell r="A15633">
            <v>207587</v>
          </cell>
          <cell r="B15633" t="str">
            <v>百合康牌B族维生素片(甜橙味)</v>
          </cell>
          <cell r="C15633" t="str">
            <v>威海百合生物技术股份有限公司</v>
          </cell>
          <cell r="D15633" t="str">
            <v>30g（600mgx50片）</v>
          </cell>
        </row>
        <row r="15634">
          <cell r="A15634">
            <v>165256</v>
          </cell>
          <cell r="B15634" t="str">
            <v>医用阴道冲洗器</v>
          </cell>
          <cell r="C15634" t="str">
            <v>四川恩威制药有限公司</v>
          </cell>
          <cell r="D15634" t="str">
            <v>100ml(A)Ⅱ型(伸缩式)</v>
          </cell>
        </row>
        <row r="15635">
          <cell r="A15635">
            <v>182698</v>
          </cell>
          <cell r="B15635" t="str">
            <v>血糖仪</v>
          </cell>
          <cell r="C15635" t="str">
            <v>莱弗仕康（广州）医疗器材有限公司</v>
          </cell>
          <cell r="D15635" t="str">
            <v>OneTouch VerioVue*采血笔（LDE4型）</v>
          </cell>
        </row>
        <row r="15636">
          <cell r="A15636">
            <v>212195</v>
          </cell>
          <cell r="B15636" t="str">
            <v>哮喘宁片</v>
          </cell>
          <cell r="C15636" t="str">
            <v>广东万方制药有限公司</v>
          </cell>
          <cell r="D15636" t="str">
            <v>0.3gx12片x3板</v>
          </cell>
        </row>
        <row r="15637">
          <cell r="A15637">
            <v>212202</v>
          </cell>
          <cell r="B15637" t="str">
            <v>益脉康胶囊</v>
          </cell>
          <cell r="C15637" t="str">
            <v>吉林敖东集团力源制药股份有限公司</v>
          </cell>
          <cell r="D15637" t="str">
            <v>0.3gx12粒x2板</v>
          </cell>
        </row>
        <row r="15638">
          <cell r="A15638">
            <v>212185</v>
          </cell>
          <cell r="B15638" t="str">
            <v>首明山胶囊</v>
          </cell>
          <cell r="C15638" t="str">
            <v>山东华洋制药有限公司</v>
          </cell>
          <cell r="D15638" t="str">
            <v>0.22gx24粒</v>
          </cell>
        </row>
        <row r="15639">
          <cell r="A15639">
            <v>187394</v>
          </cell>
          <cell r="B15639" t="str">
            <v>医用冷敷凝胶</v>
          </cell>
          <cell r="C15639" t="str">
            <v>湖北惠真源药械有限公司</v>
          </cell>
          <cell r="D15639" t="str">
            <v>50ml(走珠器型)</v>
          </cell>
        </row>
        <row r="15640">
          <cell r="A15640">
            <v>121271</v>
          </cell>
          <cell r="B15640" t="str">
            <v>细菌溶解产物胶囊</v>
          </cell>
          <cell r="C15640" t="str">
            <v>瑞士OM Pharma SAaaa</v>
          </cell>
          <cell r="D15640" t="str">
            <v>3.5mgx10粒</v>
          </cell>
        </row>
        <row r="15641">
          <cell r="A15641">
            <v>121154</v>
          </cell>
          <cell r="B15641" t="str">
            <v>宫炎平滴丸</v>
          </cell>
          <cell r="C15641" t="str">
            <v>广东罗浮山国药股份有限公司</v>
          </cell>
          <cell r="D15641" t="str">
            <v>50mgx20丸x12袋</v>
          </cell>
        </row>
        <row r="15642">
          <cell r="A15642">
            <v>163102</v>
          </cell>
          <cell r="B15642" t="str">
            <v>酒石酸美托洛尔缓释片</v>
          </cell>
          <cell r="C15642" t="str">
            <v>四川省瑞康制药有限公司</v>
          </cell>
          <cell r="D15642" t="str">
            <v>50mgx20片</v>
          </cell>
        </row>
        <row r="15643">
          <cell r="A15643">
            <v>203260</v>
          </cell>
          <cell r="B15643" t="str">
            <v>黄芪精</v>
          </cell>
          <cell r="C15643" t="str">
            <v>扬子江药业集团江苏龙凤堂中药有限公司</v>
          </cell>
          <cell r="D15643" t="str">
            <v>10mlx60支</v>
          </cell>
        </row>
        <row r="15644">
          <cell r="A15644">
            <v>140587</v>
          </cell>
          <cell r="B15644" t="str">
            <v>人绒毛膜促性腺激素检测试纸（胶体金法）</v>
          </cell>
          <cell r="C15644" t="str">
            <v>南通伊仕生物技术股份有限公司</v>
          </cell>
          <cell r="D15644" t="str">
            <v>1人份/盒（笔Ⅰ型）</v>
          </cell>
        </row>
        <row r="15645">
          <cell r="A15645">
            <v>140586</v>
          </cell>
          <cell r="B15645" t="str">
            <v>人绒毛膜促性腺激素检测试纸（胶体金法）</v>
          </cell>
          <cell r="C15645" t="str">
            <v>南通伊仕生物技术股份有限公司</v>
          </cell>
          <cell r="D15645" t="str">
            <v>1人份/盒（卡Ⅰ型）</v>
          </cell>
        </row>
        <row r="15646">
          <cell r="A15646">
            <v>204485</v>
          </cell>
          <cell r="B15646" t="str">
            <v>格列美脲片</v>
          </cell>
          <cell r="C15646" t="str">
            <v>赛诺菲(北京)制药有限公司</v>
          </cell>
          <cell r="D15646" t="str">
            <v>2mgx60片</v>
          </cell>
        </row>
        <row r="15647">
          <cell r="A15647">
            <v>121038</v>
          </cell>
          <cell r="B15647" t="str">
            <v>枸地氯雷他定胶囊</v>
          </cell>
          <cell r="C15647" t="str">
            <v>合肥恩瑞特药业有限公司  </v>
          </cell>
          <cell r="D15647" t="str">
            <v>8.8mgx6粒</v>
          </cell>
        </row>
        <row r="15648">
          <cell r="A15648">
            <v>210145</v>
          </cell>
          <cell r="B15648" t="str">
            <v>医用外科口罩</v>
          </cell>
          <cell r="C15648" t="str">
            <v>河南圣士康医疗器械有限公司</v>
          </cell>
          <cell r="D15648" t="str">
            <v>平面挂耳型 大号 10片</v>
          </cell>
        </row>
        <row r="15649">
          <cell r="A15649">
            <v>210147</v>
          </cell>
          <cell r="B15649" t="str">
            <v>医用防护口罩</v>
          </cell>
          <cell r="C15649" t="str">
            <v>河南圣士康医疗器械有限公司</v>
          </cell>
          <cell r="D15649" t="str">
            <v>1片 折叠型</v>
          </cell>
        </row>
        <row r="15650">
          <cell r="A15650">
            <v>210183</v>
          </cell>
          <cell r="B15650" t="str">
            <v>医用冷敷贴</v>
          </cell>
          <cell r="C15650" t="str">
            <v>青岛锦麒生物科技有限公司</v>
          </cell>
          <cell r="D15650" t="str">
            <v>3片x2袋 晕车贴型</v>
          </cell>
        </row>
        <row r="15651">
          <cell r="A15651">
            <v>210555</v>
          </cell>
          <cell r="B15651" t="str">
            <v>冷敷凝胶</v>
          </cell>
          <cell r="C15651" t="str">
            <v>南京苏草堂药业有限公司</v>
          </cell>
          <cell r="D15651" t="str">
            <v>60g BH型(马油)</v>
          </cell>
        </row>
        <row r="15652">
          <cell r="A15652">
            <v>210556</v>
          </cell>
          <cell r="B15652" t="str">
            <v>冷敷凝胶</v>
          </cell>
          <cell r="C15652" t="str">
            <v>南京苏草堂药业有限公司</v>
          </cell>
          <cell r="D15652" t="str">
            <v>120g YG型(维生素E乳)</v>
          </cell>
        </row>
        <row r="15653">
          <cell r="A15653">
            <v>210557</v>
          </cell>
          <cell r="B15653" t="str">
            <v>冷敷凝胶</v>
          </cell>
          <cell r="C15653" t="str">
            <v>南京苏草堂药业有限公司</v>
          </cell>
          <cell r="D15653" t="str">
            <v>60g VC型(蜂胶)</v>
          </cell>
        </row>
        <row r="15654">
          <cell r="A15654">
            <v>210559</v>
          </cell>
          <cell r="B15654" t="str">
            <v>冷敷凝胶</v>
          </cell>
          <cell r="C15654" t="str">
            <v>南京苏草堂药业有限公司</v>
          </cell>
          <cell r="D15654" t="str">
            <v>60g MG型(洋甘菊)</v>
          </cell>
        </row>
        <row r="15655">
          <cell r="A15655">
            <v>210563</v>
          </cell>
          <cell r="B15655" t="str">
            <v>Dr.Fu蓓肤安婴儿全身保湿护肤乳（滋润型）</v>
          </cell>
          <cell r="C15655" t="str">
            <v>宁波朗泽生物科技有限公司</v>
          </cell>
          <cell r="D15655" t="str">
            <v>201ml</v>
          </cell>
        </row>
        <row r="15656">
          <cell r="A15656">
            <v>210564</v>
          </cell>
          <cell r="B15656" t="str">
            <v>蜂蜜（椴树蜂蜜)</v>
          </cell>
          <cell r="C15656" t="str">
            <v>江西天巢药业有限公司</v>
          </cell>
          <cell r="D15656" t="str">
            <v>500g</v>
          </cell>
        </row>
        <row r="15657">
          <cell r="A15657">
            <v>210561</v>
          </cell>
          <cell r="B15657" t="str">
            <v>冷敷凝胶</v>
          </cell>
          <cell r="C15657" t="str">
            <v>南京苏草堂药业有限公司</v>
          </cell>
          <cell r="D15657" t="str">
            <v>10g MG型(唇蜜)</v>
          </cell>
        </row>
        <row r="15658">
          <cell r="A15658">
            <v>210562</v>
          </cell>
          <cell r="B15658" t="str">
            <v>小儿肺炎散</v>
          </cell>
          <cell r="C15658" t="str">
            <v>贵州光正制药有限责任公司</v>
          </cell>
          <cell r="D15658" t="str">
            <v>0.6gx8袋</v>
          </cell>
        </row>
        <row r="15659">
          <cell r="A15659">
            <v>205225</v>
          </cell>
          <cell r="B15659" t="str">
            <v>美团小药箱</v>
          </cell>
          <cell r="C15659" t="str">
            <v>浙江礼德进出口有限公司</v>
          </cell>
          <cell r="D15659" t="str">
            <v>50cmx50cm</v>
          </cell>
        </row>
        <row r="15660">
          <cell r="A15660">
            <v>205221</v>
          </cell>
          <cell r="B15660" t="str">
            <v>左乙拉西坦片</v>
          </cell>
          <cell r="C15660" t="str">
            <v>浙江普洛康裕制药有限公司</v>
          </cell>
          <cell r="D15660" t="str">
            <v>0.25gx30片</v>
          </cell>
        </row>
        <row r="15661">
          <cell r="A15661">
            <v>205507</v>
          </cell>
          <cell r="B15661" t="str">
            <v>四消丸</v>
          </cell>
          <cell r="C15661" t="str">
            <v>山西康威制药有限责任公司</v>
          </cell>
          <cell r="D15661" t="str">
            <v>6gx10袋（水丸）</v>
          </cell>
        </row>
        <row r="15662">
          <cell r="A15662">
            <v>192979</v>
          </cell>
          <cell r="B15662" t="str">
            <v>化橘红</v>
          </cell>
          <cell r="C15662" t="str">
            <v>化州化橘红药材发展有限公司</v>
          </cell>
          <cell r="D15662" t="str">
            <v>3gx4袋</v>
          </cell>
        </row>
        <row r="15663">
          <cell r="A15663">
            <v>210521</v>
          </cell>
          <cell r="B15663" t="str">
            <v>克立硼罗软膏</v>
          </cell>
          <cell r="C15663" t="str">
            <v>美国Pharmacia and Upjohn Company LLC</v>
          </cell>
          <cell r="D15663" t="str">
            <v>2%:30g</v>
          </cell>
        </row>
        <row r="15664">
          <cell r="A15664">
            <v>163556</v>
          </cell>
          <cell r="B15664" t="str">
            <v>安络化纤丸</v>
          </cell>
          <cell r="C15664" t="str">
            <v>森隆药业有限公司</v>
          </cell>
          <cell r="D15664" t="str">
            <v>6gx10袋（浓缩丸）</v>
          </cell>
        </row>
        <row r="15665">
          <cell r="A15665">
            <v>198723</v>
          </cell>
          <cell r="B15665" t="str">
            <v>丙戊酸钠口服溶液</v>
          </cell>
          <cell r="C15665" t="str">
            <v>赛诺菲(杭州)制药有限公司</v>
          </cell>
          <cell r="D15665" t="str">
            <v>300ml：12g</v>
          </cell>
        </row>
        <row r="15666">
          <cell r="A15666">
            <v>201500</v>
          </cell>
          <cell r="B15666" t="str">
            <v>洁悠神抗菌喷剂 </v>
          </cell>
          <cell r="C15666" t="str">
            <v>南京神奇科技开发有限公司</v>
          </cell>
          <cell r="D15666" t="str">
            <v>30ml </v>
          </cell>
        </row>
        <row r="15667">
          <cell r="A15667">
            <v>202649</v>
          </cell>
          <cell r="B15667" t="str">
            <v>云实感冒合剂</v>
          </cell>
          <cell r="C15667" t="str">
            <v>贵州良济药业有限公司</v>
          </cell>
          <cell r="D15667" t="str">
            <v>10mlx10瓶</v>
          </cell>
        </row>
        <row r="15668">
          <cell r="A15668">
            <v>101718</v>
          </cell>
          <cell r="B15668" t="str">
            <v>眠安宁颗粒</v>
          </cell>
          <cell r="C15668" t="str">
            <v>贵州良济药业有限公司</v>
          </cell>
          <cell r="D15668" t="str">
            <v>6gx6袋</v>
          </cell>
        </row>
        <row r="15669">
          <cell r="A15669">
            <v>190004</v>
          </cell>
          <cell r="B15669" t="str">
            <v>盐酸氨溴索口服溶液</v>
          </cell>
          <cell r="C15669" t="str">
            <v>北京韩美药品有限公司</v>
          </cell>
          <cell r="D15669" t="str">
            <v>120ml（3mg/ml)</v>
          </cell>
        </row>
        <row r="15670">
          <cell r="A15670">
            <v>58664</v>
          </cell>
          <cell r="B15670" t="str">
            <v>玫芦消痤膏</v>
          </cell>
          <cell r="C15670" t="str">
            <v>贵州良济药业有限公司</v>
          </cell>
          <cell r="D15670" t="str">
            <v>15g</v>
          </cell>
        </row>
        <row r="15671">
          <cell r="A15671">
            <v>213168</v>
          </cell>
          <cell r="B15671" t="str">
            <v>片仔癀牌御润鲜妍保湿悦肤霜</v>
          </cell>
          <cell r="C15671" t="str">
            <v>福建片仔癀化妆品有限公司</v>
          </cell>
          <cell r="D15671" t="str">
            <v>50g</v>
          </cell>
        </row>
        <row r="15672">
          <cell r="A15672">
            <v>213177</v>
          </cell>
          <cell r="B15672" t="str">
            <v>片仔癀牌凝时素颜紧致滋养霜（日）</v>
          </cell>
          <cell r="C15672" t="str">
            <v>福建片仔癀化妆品有限公司</v>
          </cell>
          <cell r="D15672" t="str">
            <v>50g</v>
          </cell>
        </row>
        <row r="15673">
          <cell r="A15673">
            <v>213180</v>
          </cell>
          <cell r="B15673" t="str">
            <v>片仔癀牌御润鲜妍保湿悦肤精华</v>
          </cell>
          <cell r="C15673" t="str">
            <v>福建片仔癀化妆品有限公司</v>
          </cell>
          <cell r="D15673" t="str">
            <v>50ml</v>
          </cell>
        </row>
        <row r="15674">
          <cell r="A15674">
            <v>174697</v>
          </cell>
          <cell r="B15674" t="str">
            <v>促肝细胞生长素肠溶胶囊</v>
          </cell>
          <cell r="C15674" t="str">
            <v>杭州华津药业股份有限公司(原:杭州华锦药业有限公司)</v>
          </cell>
          <cell r="D15674" t="str">
            <v>50mgx12粒</v>
          </cell>
        </row>
        <row r="15675">
          <cell r="A15675">
            <v>193911</v>
          </cell>
          <cell r="B15675" t="str">
            <v>尼可地尔片</v>
          </cell>
          <cell r="C15675" t="str">
            <v>西安汉丰药业有限责任公司</v>
          </cell>
          <cell r="D15675" t="str">
            <v>5mgx15片x2板</v>
          </cell>
        </row>
        <row r="15676">
          <cell r="A15676">
            <v>205887</v>
          </cell>
          <cell r="B15676" t="str">
            <v>苯磺酸左氨氯地平片</v>
          </cell>
          <cell r="C15676" t="str">
            <v>施慧达药业集团有限公司（原吉林省天风制药）</v>
          </cell>
          <cell r="D15676" t="str">
            <v>5mgx7片</v>
          </cell>
        </row>
        <row r="15677">
          <cell r="A15677">
            <v>168091</v>
          </cell>
          <cell r="B15677" t="str">
            <v>如意定喘丸</v>
          </cell>
          <cell r="C15677" t="str">
            <v>好大夫制药有限公司</v>
          </cell>
          <cell r="D15677" t="str">
            <v>60丸（浓缩水丸）</v>
          </cell>
        </row>
        <row r="15678">
          <cell r="A15678">
            <v>193975</v>
          </cell>
          <cell r="B15678" t="str">
            <v>人表皮生长因子凝胶[重组人表皮生长因子凝胶(酵母)]</v>
          </cell>
          <cell r="C15678" t="str">
            <v>桂林华诺威基因药业有限公司</v>
          </cell>
          <cell r="D15678" t="str">
            <v>5万IU（100ug）:10g</v>
          </cell>
        </row>
        <row r="15679">
          <cell r="A15679">
            <v>208105</v>
          </cell>
          <cell r="B15679" t="str">
            <v>热敷贴</v>
          </cell>
          <cell r="C15679" t="str">
            <v>青岛沃普艾斯日用品有限公司</v>
          </cell>
          <cell r="D15679" t="str">
            <v>96mmx130mmx8片</v>
          </cell>
        </row>
        <row r="15680">
          <cell r="A15680">
            <v>208678</v>
          </cell>
          <cell r="B15680" t="str">
            <v>热敷贴</v>
          </cell>
          <cell r="C15680" t="str">
            <v>青岛沃普艾斯日用品有限公司</v>
          </cell>
          <cell r="D15680" t="str">
            <v>70mmx90mmx7对+1对（足部）</v>
          </cell>
        </row>
        <row r="15681">
          <cell r="A15681">
            <v>209341</v>
          </cell>
          <cell r="B15681" t="str">
            <v>西洋参</v>
          </cell>
          <cell r="C15681" t="str">
            <v>广东康洲药业有限公司</v>
          </cell>
          <cell r="D15681" t="str">
            <v>10g 薄片</v>
          </cell>
        </row>
        <row r="15682">
          <cell r="A15682">
            <v>206113</v>
          </cell>
          <cell r="B15682" t="str">
            <v>西洋参</v>
          </cell>
          <cell r="C15682" t="str">
            <v>广东康洲药业有限公司</v>
          </cell>
          <cell r="D15682" t="str">
            <v>100g 薄片</v>
          </cell>
        </row>
        <row r="15683">
          <cell r="A15683">
            <v>198141</v>
          </cell>
          <cell r="B15683" t="str">
            <v>双花草珊瑚含片</v>
          </cell>
          <cell r="C15683" t="str">
            <v>广西昌弘制药有限公司</v>
          </cell>
          <cell r="D15683" t="str">
            <v>0.5gx11片x2板</v>
          </cell>
        </row>
        <row r="15684">
          <cell r="A15684">
            <v>130694</v>
          </cell>
          <cell r="B15684" t="str">
            <v>五维葡钙口服溶液</v>
          </cell>
          <cell r="C15684" t="str">
            <v>成都迪康药业股份有限公司(成都迪康药业有限公司)</v>
          </cell>
          <cell r="D15684" t="str">
            <v>100ml</v>
          </cell>
        </row>
        <row r="15685">
          <cell r="A15685">
            <v>143624</v>
          </cell>
          <cell r="B15685" t="str">
            <v>头孢克肟分散片</v>
          </cell>
          <cell r="C15685" t="str">
            <v>成都倍特药业有限公司(原四川方向药业有限责任公司)</v>
          </cell>
          <cell r="D15685" t="str">
            <v>50mgx18片</v>
          </cell>
        </row>
        <row r="15686">
          <cell r="A15686">
            <v>154388</v>
          </cell>
          <cell r="B15686" t="str">
            <v>二十五味驴血丸</v>
          </cell>
          <cell r="C15686" t="str">
            <v>青海省格拉丹东药业有限公司</v>
          </cell>
          <cell r="D15686" t="str">
            <v>0.25gx20丸</v>
          </cell>
        </row>
        <row r="15687">
          <cell r="A15687">
            <v>204856</v>
          </cell>
          <cell r="B15687" t="str">
            <v>孟鲁司特钠咀嚼片</v>
          </cell>
          <cell r="C15687" t="str">
            <v>齐鲁制药(海南)有限公司</v>
          </cell>
          <cell r="D15687" t="str">
            <v>4mgx7片</v>
          </cell>
        </row>
        <row r="15688">
          <cell r="A15688">
            <v>55449</v>
          </cell>
          <cell r="B15688" t="str">
            <v>五子衍宗丸</v>
          </cell>
          <cell r="C15688" t="str">
            <v>北京同仁堂股份有限公司同仁堂制药厂</v>
          </cell>
          <cell r="D15688" t="str">
            <v>60g</v>
          </cell>
        </row>
        <row r="15689">
          <cell r="A15689">
            <v>202327</v>
          </cell>
          <cell r="B15689" t="str">
            <v>电子血压计</v>
          </cell>
          <cell r="C15689" t="str">
            <v>欧姆龙(大连)有限公司</v>
          </cell>
          <cell r="D15689" t="str">
            <v>HEM-7126(上臂式)</v>
          </cell>
        </row>
        <row r="15690">
          <cell r="A15690">
            <v>205371</v>
          </cell>
          <cell r="B15690" t="str">
            <v>逍遥丸</v>
          </cell>
          <cell r="C15690" t="str">
            <v>兰州佛慈制药股份有限公司</v>
          </cell>
          <cell r="D15690" t="str">
            <v>360丸(浓缩丸)</v>
          </cell>
        </row>
        <row r="15691">
          <cell r="A15691">
            <v>59925</v>
          </cell>
          <cell r="B15691" t="str">
            <v>尼麦角林胶囊</v>
          </cell>
          <cell r="C15691" t="str">
            <v>海南通用三洋药业有限公司</v>
          </cell>
          <cell r="D15691" t="str">
            <v>30mg×10粒</v>
          </cell>
        </row>
        <row r="15692">
          <cell r="A15692">
            <v>90260</v>
          </cell>
          <cell r="B15692" t="str">
            <v>消糖灵胶囊</v>
          </cell>
          <cell r="C15692" t="str">
            <v>辽宁绿丹药业有限公司</v>
          </cell>
          <cell r="D15692" t="str">
            <v>0.4gx12粒x2板</v>
          </cell>
        </row>
        <row r="15693">
          <cell r="A15693">
            <v>199547</v>
          </cell>
          <cell r="B15693" t="str">
            <v>倍他胡萝卜素胶囊</v>
          </cell>
          <cell r="C15693" t="str">
            <v>上海上药信谊药厂有限公司(上海信谊药厂有限公司)</v>
          </cell>
          <cell r="D15693" t="str">
            <v>6mgx30粒</v>
          </cell>
        </row>
        <row r="15694">
          <cell r="A15694">
            <v>311</v>
          </cell>
          <cell r="B15694" t="str">
            <v>苯妥英钠片</v>
          </cell>
          <cell r="C15694" t="str">
            <v>西南药业股份有限公司</v>
          </cell>
          <cell r="D15694" t="str">
            <v>100mgx100片</v>
          </cell>
        </row>
        <row r="15695">
          <cell r="A15695">
            <v>208181</v>
          </cell>
          <cell r="B15695" t="str">
            <v>养生堂牌天然维生素C咀嚼片</v>
          </cell>
          <cell r="C15695" t="str">
            <v>养生堂药业有限公司</v>
          </cell>
          <cell r="D15695" t="str">
            <v>20.4g(850mgx12片x2盒)</v>
          </cell>
        </row>
        <row r="15696">
          <cell r="A15696">
            <v>212234</v>
          </cell>
          <cell r="B15696" t="str">
            <v>草乌甲素软胶囊</v>
          </cell>
          <cell r="C15696" t="str">
            <v>昆药集团股份有限公司（原昆明制药集团股份有限公司）</v>
          </cell>
          <cell r="D15696" t="str">
            <v>0.4mgx12粒</v>
          </cell>
        </row>
        <row r="15697">
          <cell r="A15697">
            <v>212238</v>
          </cell>
          <cell r="B15697" t="str">
            <v>酒精湿巾</v>
          </cell>
          <cell r="C15697" t="str">
            <v>苍南县晟凯包装材料有限公司</v>
          </cell>
          <cell r="D15697" t="str">
            <v>140mmx180mmx30片</v>
          </cell>
        </row>
        <row r="15698">
          <cell r="A15698">
            <v>212269</v>
          </cell>
          <cell r="B15698" t="str">
            <v>一次性胰岛素笔用针头</v>
          </cell>
          <cell r="C15698" t="str">
            <v>贝朗梅尔松根股份有限公司</v>
          </cell>
          <cell r="D15698" t="str">
            <v>0.25mmx4mm(31G)/x7支 9167889</v>
          </cell>
        </row>
        <row r="15699">
          <cell r="A15699">
            <v>212270</v>
          </cell>
          <cell r="B15699" t="str">
            <v>一次性胰岛素笔用针头</v>
          </cell>
          <cell r="C15699" t="str">
            <v>贝朗梅尔松根股份有限公司</v>
          </cell>
          <cell r="D15699" t="str">
            <v>0.25mmx6mm(31G)/x7支 9168956</v>
          </cell>
        </row>
        <row r="15700">
          <cell r="A15700">
            <v>56591</v>
          </cell>
          <cell r="B15700" t="str">
            <v>舒秘胶囊</v>
          </cell>
          <cell r="C15700" t="str">
            <v>福州辰星药业有限公司</v>
          </cell>
          <cell r="D15700" t="str">
            <v>0.3gx20粒</v>
          </cell>
        </row>
        <row r="15701">
          <cell r="A15701">
            <v>136208</v>
          </cell>
          <cell r="B15701" t="str">
            <v>妇炎康分散片</v>
          </cell>
          <cell r="C15701" t="str">
            <v>广东国源国药制药有限公司</v>
          </cell>
          <cell r="D15701" t="str">
            <v>0.35gx18片x2板</v>
          </cell>
        </row>
        <row r="15702">
          <cell r="A15702">
            <v>206677</v>
          </cell>
          <cell r="B15702" t="str">
            <v>牙科用毛刷</v>
          </cell>
          <cell r="C15702" t="str">
            <v>青岛爱蓓泽医疗有限公司</v>
          </cell>
          <cell r="D15702" t="str">
            <v>JZJ-YKMS-A 1支装</v>
          </cell>
        </row>
        <row r="15703">
          <cell r="A15703">
            <v>195723</v>
          </cell>
          <cell r="B15703" t="str">
            <v>医用隔离面罩</v>
          </cell>
          <cell r="C15703" t="str">
            <v>青岛爱蓓泽医疗有限公司</v>
          </cell>
          <cell r="D15703" t="str">
            <v>JZJ-MZ-C(全棉型) 1枚装 S 蓝色</v>
          </cell>
        </row>
        <row r="15704">
          <cell r="A15704">
            <v>184173</v>
          </cell>
          <cell r="B15704" t="str">
            <v>炮山甲</v>
          </cell>
          <cell r="C15704" t="str">
            <v>其他生产厂家</v>
          </cell>
          <cell r="D15704" t="str">
            <v>10g</v>
          </cell>
        </row>
        <row r="15705">
          <cell r="A15705">
            <v>207853</v>
          </cell>
          <cell r="B15705" t="str">
            <v>医用隔离面罩</v>
          </cell>
          <cell r="C15705" t="str">
            <v>青岛爱蓓泽医疗有限公司</v>
          </cell>
          <cell r="D15705" t="str">
            <v>JZJ-MZ-C,S(小号)绿色</v>
          </cell>
        </row>
        <row r="15706">
          <cell r="A15706">
            <v>207854</v>
          </cell>
          <cell r="B15706" t="str">
            <v>医用隔离面罩</v>
          </cell>
          <cell r="C15706" t="str">
            <v>青岛爱蓓泽医疗有限公司</v>
          </cell>
          <cell r="D15706" t="str">
            <v>JZJ-MZ-C,S(小号)黄色</v>
          </cell>
        </row>
        <row r="15707">
          <cell r="A15707">
            <v>207855</v>
          </cell>
          <cell r="B15707" t="str">
            <v>医用隔离面罩</v>
          </cell>
          <cell r="C15707" t="str">
            <v>青岛爱蓓泽医疗有限公司</v>
          </cell>
          <cell r="D15707" t="str">
            <v>JZJ-MZ-C,S(小号)粉色</v>
          </cell>
        </row>
        <row r="15708">
          <cell r="A15708">
            <v>207863</v>
          </cell>
          <cell r="B15708" t="str">
            <v>三七(冻干)粉</v>
          </cell>
          <cell r="C15708" t="str">
            <v>北京同仁堂（四川）健康药业有限公司</v>
          </cell>
          <cell r="D15708" t="str">
            <v>90g(3gx30袋)细粉</v>
          </cell>
        </row>
        <row r="15709">
          <cell r="A15709">
            <v>207861</v>
          </cell>
          <cell r="B15709" t="str">
            <v>天麻粉</v>
          </cell>
          <cell r="C15709" t="str">
            <v>北京同仁堂（四川）健康药业有限公司</v>
          </cell>
          <cell r="D15709" t="str">
            <v>60g(3gx20袋)细粉</v>
          </cell>
        </row>
        <row r="15710">
          <cell r="A15710">
            <v>133697</v>
          </cell>
          <cell r="B15710" t="str">
            <v>紫草</v>
          </cell>
          <cell r="C15710" t="str">
            <v>亳州市沪谯药业有限公司</v>
          </cell>
          <cell r="D15710" t="str">
            <v>10g净制</v>
          </cell>
        </row>
        <row r="15711">
          <cell r="A15711">
            <v>156470</v>
          </cell>
          <cell r="B15711" t="str">
            <v>盐知母</v>
          </cell>
          <cell r="C15711" t="str">
            <v>成都康美药业生产有限公司</v>
          </cell>
          <cell r="D15711" t="str">
            <v>10g</v>
          </cell>
        </row>
        <row r="15712">
          <cell r="A15712">
            <v>208081</v>
          </cell>
          <cell r="B15712" t="str">
            <v>福多司坦片</v>
          </cell>
          <cell r="C15712" t="str">
            <v>宜昌东阳光长江药业股份有限公司（宜昌长江药业有限公司）</v>
          </cell>
          <cell r="D15712" t="str">
            <v>0.2gx20片</v>
          </cell>
        </row>
        <row r="15713">
          <cell r="A15713">
            <v>208082</v>
          </cell>
          <cell r="B15713" t="str">
            <v>奥美沙坦酯片</v>
          </cell>
          <cell r="C15713" t="str">
            <v>广东东阳光药业有限公司</v>
          </cell>
          <cell r="D15713" t="str">
            <v>20mgx28片</v>
          </cell>
        </row>
        <row r="15714">
          <cell r="A15714">
            <v>208095</v>
          </cell>
          <cell r="B15714" t="str">
            <v>重组人干扰素a1b喷雾剂</v>
          </cell>
          <cell r="C15714" t="str">
            <v>北京三元基因药业股份有限公司（北京三元基因工程有限公司）</v>
          </cell>
          <cell r="D15714" t="str">
            <v>25万IU(25μg):5ml/支</v>
          </cell>
        </row>
        <row r="15715">
          <cell r="A15715">
            <v>204764</v>
          </cell>
          <cell r="B15715" t="str">
            <v>生理性海水鼻腔喷雾</v>
          </cell>
          <cell r="C15715" t="str">
            <v>吉林省七维生物科技有限公司</v>
          </cell>
          <cell r="D15715" t="str">
            <v>70ml</v>
          </cell>
        </row>
        <row r="15716">
          <cell r="A15716">
            <v>210421</v>
          </cell>
          <cell r="B15716" t="str">
            <v>磷酸西格列汀片</v>
          </cell>
          <cell r="C15716" t="str">
            <v>英国Organon Pharma(UK) Limited</v>
          </cell>
          <cell r="D15716" t="str">
            <v>100mgx7片x4板</v>
          </cell>
        </row>
        <row r="15717">
          <cell r="A15717">
            <v>205000</v>
          </cell>
          <cell r="B15717" t="str">
            <v>创灼膏</v>
          </cell>
          <cell r="C15717" t="str">
            <v>四川同人泰药业股份有限公司(原四川同人泰药业有限公司)</v>
          </cell>
          <cell r="D15717" t="str">
            <v>10g</v>
          </cell>
        </row>
        <row r="15718">
          <cell r="A15718">
            <v>205001</v>
          </cell>
          <cell r="B15718" t="str">
            <v>奥美沙坦酯氢氯噻嗪片</v>
          </cell>
          <cell r="C15718" t="str">
            <v>第一三共制药(上海)有限公司</v>
          </cell>
          <cell r="D15718" t="str">
            <v>20mg:12.5mgx7片</v>
          </cell>
        </row>
        <row r="15719">
          <cell r="A15719">
            <v>53857</v>
          </cell>
          <cell r="B15719" t="str">
            <v>小儿氨酚黄那敏颗粒</v>
          </cell>
          <cell r="C15719" t="str">
            <v>葵花药业集团重庆小葵花儿童制药有限公司</v>
          </cell>
          <cell r="D15719" t="str">
            <v>3gx10袋</v>
          </cell>
        </row>
        <row r="15720">
          <cell r="A15720">
            <v>206956</v>
          </cell>
          <cell r="B15720" t="str">
            <v>压缩式雾化器</v>
          </cell>
          <cell r="C15720" t="str">
            <v>柯尔(苏州)医疗科技有限公司</v>
          </cell>
          <cell r="D15720" t="str">
            <v>WHB</v>
          </cell>
        </row>
        <row r="15721">
          <cell r="A15721">
            <v>191655</v>
          </cell>
          <cell r="B15721" t="str">
            <v>葡萄糖酸钙锌口服溶液</v>
          </cell>
          <cell r="C15721" t="str">
            <v>澳诺(中国)制药有限公司</v>
          </cell>
          <cell r="D15721" t="str">
            <v>10mlx60支</v>
          </cell>
        </row>
        <row r="15722">
          <cell r="A15722">
            <v>208166</v>
          </cell>
          <cell r="B15722" t="str">
            <v>太极刮痧板套装</v>
          </cell>
          <cell r="C15722" t="str">
            <v>太极集团重庆涪陵制药厂有限公司</v>
          </cell>
          <cell r="D15722" t="str">
            <v>砭石:(6.8cmx4cmx0.7cm)+乌发露200g</v>
          </cell>
        </row>
        <row r="15723">
          <cell r="A15723">
            <v>111404</v>
          </cell>
          <cell r="B15723" t="str">
            <v>心悦胶囊</v>
          </cell>
          <cell r="C15723" t="str">
            <v>吉林省集安益盛药业股份有限公司</v>
          </cell>
          <cell r="D15723" t="str">
            <v>0.3gx8粒x3板</v>
          </cell>
        </row>
        <row r="15724">
          <cell r="A15724">
            <v>181612</v>
          </cell>
          <cell r="B15724" t="str">
            <v>炒蔓荆子</v>
          </cell>
          <cell r="C15724" t="str">
            <v>其他生产厂家</v>
          </cell>
          <cell r="D15724" t="str">
            <v>10g清炒</v>
          </cell>
        </row>
        <row r="15725">
          <cell r="A15725">
            <v>153674</v>
          </cell>
          <cell r="B15725" t="str">
            <v>炒柏子仁</v>
          </cell>
          <cell r="C15725" t="str">
            <v/>
          </cell>
          <cell r="D15725" t="str">
            <v>炒</v>
          </cell>
        </row>
        <row r="15726">
          <cell r="A15726">
            <v>213182</v>
          </cell>
          <cell r="B15726" t="str">
            <v>片仔癀牌御润鲜妍保湿悦肤乳</v>
          </cell>
          <cell r="C15726" t="str">
            <v>福建片仔癀化妆品有限公司</v>
          </cell>
          <cell r="D15726" t="str">
            <v>100ml</v>
          </cell>
        </row>
        <row r="15727">
          <cell r="A15727">
            <v>213187</v>
          </cell>
          <cell r="B15727" t="str">
            <v>片仔癀牌御润鲜妍保湿悦肤水</v>
          </cell>
          <cell r="C15727" t="str">
            <v>福建片仔癀化妆品有限公司</v>
          </cell>
          <cell r="D15727" t="str">
            <v>120ml</v>
          </cell>
        </row>
        <row r="15728">
          <cell r="A15728">
            <v>213188</v>
          </cell>
          <cell r="B15728" t="str">
            <v>片仔癀牌亲肌亮颜面膜</v>
          </cell>
          <cell r="C15728" t="str">
            <v>福建片仔癀化妆品有限公司</v>
          </cell>
          <cell r="D15728" t="str">
            <v>25gx5片</v>
          </cell>
        </row>
        <row r="15729">
          <cell r="A15729">
            <v>213179</v>
          </cell>
          <cell r="B15729" t="str">
            <v>片仔癀牌御润鲜妍保湿悦肤洁面乳</v>
          </cell>
          <cell r="C15729" t="str">
            <v>福建片仔癀化妆品有限公司</v>
          </cell>
          <cell r="D15729" t="str">
            <v>100g</v>
          </cell>
        </row>
        <row r="15730">
          <cell r="A15730">
            <v>213181</v>
          </cell>
          <cell r="B15730" t="str">
            <v>片仔癀牌凝时素颜紧致焕采眼霜</v>
          </cell>
          <cell r="C15730" t="str">
            <v>福建片仔癀化妆品有限公司</v>
          </cell>
          <cell r="D15730" t="str">
            <v>30g</v>
          </cell>
        </row>
        <row r="15731">
          <cell r="A15731">
            <v>213183</v>
          </cell>
          <cell r="B15731" t="str">
            <v>片仔癀牌凝时素颜紧致精华</v>
          </cell>
          <cell r="C15731" t="str">
            <v>福建片仔癀化妆品有限公司</v>
          </cell>
          <cell r="D15731" t="str">
            <v>50ml</v>
          </cell>
        </row>
        <row r="15732">
          <cell r="A15732">
            <v>213190</v>
          </cell>
          <cell r="B15732" t="str">
            <v>片仔癀牌亲肌补水面膜</v>
          </cell>
          <cell r="C15732" t="str">
            <v>福建片仔癀化妆品有限公司</v>
          </cell>
          <cell r="D15732" t="str">
            <v>25gx5片</v>
          </cell>
        </row>
        <row r="15733">
          <cell r="A15733">
            <v>213178</v>
          </cell>
          <cell r="B15733" t="str">
            <v>片仔癀牌凝时素颜紧致修护霜（夜）</v>
          </cell>
          <cell r="C15733" t="str">
            <v>福建片仔癀化妆品有限公司</v>
          </cell>
          <cell r="D15733" t="str">
            <v>50g</v>
          </cell>
        </row>
        <row r="15734">
          <cell r="A15734">
            <v>213184</v>
          </cell>
          <cell r="B15734" t="str">
            <v>片仔癀牌凝时素颜紧致洁肤乳</v>
          </cell>
          <cell r="C15734" t="str">
            <v>福建片仔癀化妆品有限公司</v>
          </cell>
          <cell r="D15734" t="str">
            <v>100g</v>
          </cell>
        </row>
        <row r="15735">
          <cell r="A15735">
            <v>95461</v>
          </cell>
          <cell r="B15735" t="str">
            <v>酒石酸托特罗定片</v>
          </cell>
          <cell r="C15735" t="str">
            <v>成都迪康药业股份有限公司(成都迪康药业有限公司)</v>
          </cell>
          <cell r="D15735" t="str">
            <v>2mgx14片</v>
          </cell>
        </row>
        <row r="15736">
          <cell r="A15736">
            <v>111104</v>
          </cell>
          <cell r="B15736" t="str">
            <v>清热散结胶囊</v>
          </cell>
          <cell r="C15736" t="str">
            <v>湖南天济草堂制药股份有限公司</v>
          </cell>
          <cell r="D15736" t="str">
            <v>0.33gx12粒x4板</v>
          </cell>
        </row>
        <row r="15737">
          <cell r="A15737">
            <v>172052</v>
          </cell>
          <cell r="B15737" t="str">
            <v>洛索洛芬钠凝胶贴膏</v>
          </cell>
          <cell r="C15737" t="str">
            <v>湖南九典制药有限公司</v>
          </cell>
          <cell r="D15737" t="str">
            <v>14cmx10cmx2贴</v>
          </cell>
        </row>
        <row r="15738">
          <cell r="A15738">
            <v>204705</v>
          </cell>
          <cell r="B15738" t="str">
            <v>百令片</v>
          </cell>
          <cell r="C15738" t="str">
            <v>青海珠峰冬虫夏草药业有限公司</v>
          </cell>
          <cell r="D15738" t="str">
            <v>0.45gx60片</v>
          </cell>
        </row>
        <row r="15739">
          <cell r="A15739">
            <v>207593</v>
          </cell>
          <cell r="B15739" t="str">
            <v>一次性使用医用外科口罩</v>
          </cell>
          <cell r="C15739" t="str">
            <v>山东九尔实业集团有限公司</v>
          </cell>
          <cell r="D15739" t="str">
            <v>无菌型 挂耳式 1只</v>
          </cell>
        </row>
        <row r="15740">
          <cell r="A15740">
            <v>189268</v>
          </cell>
          <cell r="B15740" t="str">
            <v>小儿肺咳颗粒</v>
          </cell>
          <cell r="C15740" t="str">
            <v>天圣制药集团股份有限公司</v>
          </cell>
          <cell r="D15740" t="str">
            <v>3gx6袋</v>
          </cell>
        </row>
        <row r="15741">
          <cell r="A15741">
            <v>191098</v>
          </cell>
          <cell r="B15741" t="str">
            <v>羟苯磺酸钙胶囊</v>
          </cell>
          <cell r="C15741" t="str">
            <v>贵州天安药业股份有限公司</v>
          </cell>
          <cell r="D15741" t="str">
            <v>0.25gx12粒x4板</v>
          </cell>
        </row>
        <row r="15742">
          <cell r="A15742">
            <v>193753</v>
          </cell>
          <cell r="B15742" t="str">
            <v>变通牌天天口服液</v>
          </cell>
          <cell r="C15742" t="str">
            <v>河北御芝林药业有限公司</v>
          </cell>
          <cell r="D15742" t="str">
            <v>10mlx8支（儿童型）</v>
          </cell>
        </row>
        <row r="15743">
          <cell r="A15743">
            <v>201172</v>
          </cell>
          <cell r="B15743" t="str">
            <v>厄贝沙坦氢氯噻嗪片</v>
          </cell>
          <cell r="C15743" t="str">
            <v>浙江华海药业股份有限公司</v>
          </cell>
          <cell r="D15743" t="str">
            <v>150mg/12.5mgx7片x2板</v>
          </cell>
        </row>
        <row r="15744">
          <cell r="A15744">
            <v>205672</v>
          </cell>
          <cell r="B15744" t="str">
            <v>银黄颗粒</v>
          </cell>
          <cell r="C15744" t="str">
            <v>中山市恒生药业有限公司</v>
          </cell>
          <cell r="D15744" t="str">
            <v>4gx20袋</v>
          </cell>
        </row>
        <row r="15745">
          <cell r="A15745">
            <v>206753</v>
          </cell>
          <cell r="B15745" t="str">
            <v>小麦纤维素颗粒</v>
          </cell>
          <cell r="C15745" t="str">
            <v>瑞典Recipharm Hoganas AB</v>
          </cell>
          <cell r="D15745" t="str">
            <v>3.5gx20包</v>
          </cell>
        </row>
        <row r="15746">
          <cell r="A15746">
            <v>206757</v>
          </cell>
          <cell r="B15746" t="str">
            <v>医用外科口罩</v>
          </cell>
          <cell r="C15746" t="str">
            <v>美恩龙医疗器械股份有限公司</v>
          </cell>
          <cell r="D15746" t="str">
            <v>17.5cmx9.5cmx10只 平面型耳挂式(非无菌型)</v>
          </cell>
        </row>
        <row r="15747">
          <cell r="A15747">
            <v>39061</v>
          </cell>
          <cell r="B15747" t="str">
            <v>葡萄糖酸锌口服溶液</v>
          </cell>
          <cell r="C15747" t="str">
            <v>亚宝药业四川制药有限公司(四川亚宝光泰药业)</v>
          </cell>
          <cell r="D15747" t="str">
            <v>10ml：35mgx10支</v>
          </cell>
        </row>
        <row r="15748">
          <cell r="A15748">
            <v>132022</v>
          </cell>
          <cell r="B15748" t="str">
            <v>化橘红</v>
          </cell>
          <cell r="C15748" t="str">
            <v>重庆中药饮片厂有限公司</v>
          </cell>
          <cell r="D15748" t="str">
            <v>10g丝</v>
          </cell>
        </row>
        <row r="15749">
          <cell r="A15749">
            <v>135080</v>
          </cell>
          <cell r="B15749" t="str">
            <v>石决明</v>
          </cell>
          <cell r="C15749" t="str">
            <v>亳州市沪谯药业有限公司</v>
          </cell>
          <cell r="D15749" t="str">
            <v>10g块</v>
          </cell>
        </row>
        <row r="15750">
          <cell r="A15750">
            <v>138932</v>
          </cell>
          <cell r="B15750" t="str">
            <v>醋乳香</v>
          </cell>
          <cell r="C15750" t="str">
            <v>亳州市沪谯药业有限公司</v>
          </cell>
          <cell r="D15750" t="str">
            <v>10g块醋制</v>
          </cell>
        </row>
        <row r="15751">
          <cell r="A15751">
            <v>163453</v>
          </cell>
          <cell r="B15751" t="str">
            <v>烫骨碎补</v>
          </cell>
          <cell r="C15751" t="str">
            <v>成都康美药业生产有限公司</v>
          </cell>
          <cell r="D15751" t="str">
            <v>10g烫制</v>
          </cell>
        </row>
        <row r="15752">
          <cell r="A15752">
            <v>176085</v>
          </cell>
          <cell r="B15752" t="str">
            <v>浮小麦</v>
          </cell>
          <cell r="C15752" t="str">
            <v>其他生产厂家</v>
          </cell>
          <cell r="D15752" t="str">
            <v>净制</v>
          </cell>
        </row>
        <row r="15753">
          <cell r="A15753">
            <v>168255</v>
          </cell>
          <cell r="B15753" t="str">
            <v>秦艽</v>
          </cell>
          <cell r="C15753" t="str">
            <v>成都康美药业生产有限公司</v>
          </cell>
          <cell r="D15753" t="str">
            <v>10g</v>
          </cell>
        </row>
        <row r="15754">
          <cell r="A15754">
            <v>180892</v>
          </cell>
          <cell r="B15754" t="str">
            <v>南沙参</v>
          </cell>
          <cell r="C15754" t="str">
            <v>成都康美药业生产有限公司</v>
          </cell>
          <cell r="D15754" t="str">
            <v>10g片</v>
          </cell>
        </row>
        <row r="15755">
          <cell r="A15755">
            <v>188894</v>
          </cell>
          <cell r="B15755" t="str">
            <v>白燕窝（燕盏）</v>
          </cell>
          <cell r="C15755" t="str">
            <v>亚洲普拉塔玛瓦林多有限公司</v>
          </cell>
          <cell r="D15755" t="str">
            <v>50g</v>
          </cell>
        </row>
        <row r="15756">
          <cell r="A15756">
            <v>208351</v>
          </cell>
          <cell r="B15756" t="str">
            <v>金银花露</v>
          </cell>
          <cell r="C15756" t="str">
            <v>武汉金联药业有限公司</v>
          </cell>
          <cell r="D15756" t="str">
            <v>255ml(每500g相当于金银花31.25g)</v>
          </cell>
        </row>
        <row r="15757">
          <cell r="A15757">
            <v>204926</v>
          </cell>
          <cell r="B15757" t="str">
            <v>中光牌84消毒液</v>
          </cell>
          <cell r="C15757" t="str">
            <v>成都中光洗消剂有限公司</v>
          </cell>
          <cell r="D15757" t="str">
            <v>30kg</v>
          </cell>
        </row>
        <row r="15758">
          <cell r="A15758">
            <v>126403</v>
          </cell>
          <cell r="B15758" t="str">
            <v>克拉霉素缓释片</v>
          </cell>
          <cell r="C15758" t="str">
            <v>海南普利制药股份有限公司</v>
          </cell>
          <cell r="D15758" t="str">
            <v>0.5gx7片</v>
          </cell>
        </row>
        <row r="15759">
          <cell r="A15759">
            <v>211591</v>
          </cell>
          <cell r="B15759" t="str">
            <v>菊花(贡菊)</v>
          </cell>
          <cell r="C15759" t="str">
            <v>安徽淮仁堂药业股份有限公司</v>
          </cell>
          <cell r="D15759" t="str">
            <v>15g</v>
          </cell>
        </row>
        <row r="15760">
          <cell r="A15760">
            <v>204832</v>
          </cell>
          <cell r="B15760" t="str">
            <v>颈肩理疗贴</v>
          </cell>
          <cell r="C15760" t="str">
            <v>湖北正牛贴膏股份有限公司</v>
          </cell>
          <cell r="D15760" t="str">
            <v>10贴x1袋</v>
          </cell>
        </row>
        <row r="15761">
          <cell r="A15761">
            <v>204833</v>
          </cell>
          <cell r="B15761" t="str">
            <v>腰腿理疗贴</v>
          </cell>
          <cell r="C15761" t="str">
            <v>湖北正牛贴膏股份有限公司</v>
          </cell>
          <cell r="D15761" t="str">
            <v>10贴x1袋</v>
          </cell>
        </row>
        <row r="15762">
          <cell r="A15762">
            <v>157596</v>
          </cell>
          <cell r="B15762" t="str">
            <v>硅凝胶</v>
          </cell>
          <cell r="C15762" t="str">
            <v>Advanced Bio-Technologies,Inc</v>
          </cell>
          <cell r="D15762" t="str">
            <v>15克</v>
          </cell>
        </row>
        <row r="15763">
          <cell r="A15763">
            <v>199370</v>
          </cell>
          <cell r="B15763" t="str">
            <v>山楂调中丸</v>
          </cell>
          <cell r="C15763" t="str">
            <v>广盛原中医药有限公司</v>
          </cell>
          <cell r="D15763" t="str">
            <v>6gx25丸（大蜜丸）</v>
          </cell>
        </row>
        <row r="15764">
          <cell r="A15764">
            <v>130799</v>
          </cell>
          <cell r="B15764" t="str">
            <v>小金胶囊</v>
          </cell>
          <cell r="C15764" t="str">
            <v>健民药业集团股份有限公司</v>
          </cell>
          <cell r="D15764" t="str">
            <v>0.35gx9粒</v>
          </cell>
        </row>
        <row r="15765">
          <cell r="A15765">
            <v>134188</v>
          </cell>
          <cell r="B15765" t="str">
            <v>缬沙坦氢氯噻嗪胶囊</v>
          </cell>
          <cell r="C15765" t="str">
            <v>重庆康刻尔制药有限公司</v>
          </cell>
          <cell r="D15765" t="str">
            <v>80mg:12.5mgx10粒</v>
          </cell>
        </row>
        <row r="15766">
          <cell r="A15766">
            <v>208442</v>
          </cell>
          <cell r="B15766" t="str">
            <v>一次性使用医用口罩</v>
          </cell>
          <cell r="C15766" t="str">
            <v>湖北省潜江市江赫医用材料有限公司</v>
          </cell>
          <cell r="D15766" t="str">
            <v>脱脂纱布型 挂耳式 18cmx14cm-16层 1只</v>
          </cell>
        </row>
        <row r="15767">
          <cell r="A15767">
            <v>200256</v>
          </cell>
          <cell r="B15767" t="str">
            <v>六味地黄胶囊</v>
          </cell>
          <cell r="C15767" t="str">
            <v>白城市亿正药业有限公司</v>
          </cell>
          <cell r="D15767" t="str">
            <v>0.3gx10粒x6板</v>
          </cell>
        </row>
        <row r="15768">
          <cell r="A15768">
            <v>204714</v>
          </cell>
          <cell r="B15768" t="str">
            <v>一次性使用取样器</v>
          </cell>
          <cell r="C15768" t="str">
            <v>广州市邦硕生物技术有限公司</v>
          </cell>
          <cell r="D15768" t="str">
            <v>DS2018</v>
          </cell>
        </row>
        <row r="15769">
          <cell r="A15769">
            <v>204715</v>
          </cell>
          <cell r="B15769" t="str">
            <v>磷酸苯丙哌林片</v>
          </cell>
          <cell r="C15769" t="str">
            <v>山西汾河制药有限公司(原山西汾河制药厂)</v>
          </cell>
          <cell r="D15769" t="str">
            <v>20mgx24片</v>
          </cell>
        </row>
        <row r="15770">
          <cell r="A15770">
            <v>195938</v>
          </cell>
          <cell r="B15770" t="str">
            <v>养胃舒颗粒</v>
          </cell>
          <cell r="C15770" t="str">
            <v>合肥华润神鹿药业有限公司(合肥神鹿双鹤药业)</v>
          </cell>
          <cell r="D15770" t="str">
            <v>10gx10袋</v>
          </cell>
        </row>
        <row r="15771">
          <cell r="A15771">
            <v>165275</v>
          </cell>
          <cell r="B15771" t="str">
            <v>厄贝沙坦片</v>
          </cell>
          <cell r="C15771" t="str">
            <v>浙江华海药业股份有限公司</v>
          </cell>
          <cell r="D15771" t="str">
            <v>75mgx42片</v>
          </cell>
        </row>
        <row r="15772">
          <cell r="A15772">
            <v>205114</v>
          </cell>
          <cell r="B15772" t="str">
            <v>氟比洛芬酯注射液</v>
          </cell>
          <cell r="C15772" t="str">
            <v>北京泰德制药股份有限公司</v>
          </cell>
          <cell r="D15772" t="str">
            <v>5ml:50mgx5支</v>
          </cell>
        </row>
        <row r="15773">
          <cell r="A15773">
            <v>186982</v>
          </cell>
          <cell r="B15773" t="str">
            <v>盐酸米诺环素胶囊</v>
          </cell>
          <cell r="C15773" t="str">
            <v>瀚晖制药有限公司（原海正辉瑞制药有限公司）</v>
          </cell>
          <cell r="D15773" t="str">
            <v>50mgx10粒x2板</v>
          </cell>
        </row>
        <row r="15774">
          <cell r="A15774">
            <v>205830</v>
          </cell>
          <cell r="B15774" t="str">
            <v>醋酸甲地孕酮分散片</v>
          </cell>
          <cell r="C15774" t="str">
            <v>西安远大德天药业股份有限公司</v>
          </cell>
          <cell r="D15774" t="str">
            <v>40mgx12片x3板</v>
          </cell>
        </row>
        <row r="15775">
          <cell r="A15775">
            <v>88807</v>
          </cell>
          <cell r="B15775" t="str">
            <v>甲泼尼龙片</v>
          </cell>
          <cell r="C15775" t="str">
            <v>天津金耀药业有限公司（原天津药业集团有限公司）</v>
          </cell>
          <cell r="D15775" t="str">
            <v>4mgx24片
</v>
          </cell>
        </row>
        <row r="15776">
          <cell r="A15776">
            <v>168600</v>
          </cell>
          <cell r="B15776" t="str">
            <v>鸿洋神牌蓝莓叶黄素β-胡萝卜素软胶囊</v>
          </cell>
          <cell r="C15776" t="str">
            <v>威海百合生物技术股份有限公司</v>
          </cell>
          <cell r="D15776" t="str">
            <v>30g（0.5gx60粒）</v>
          </cell>
        </row>
        <row r="15777">
          <cell r="A15777">
            <v>206025</v>
          </cell>
          <cell r="B15777" t="str">
            <v>洁尔阴女性护理液</v>
          </cell>
          <cell r="C15777" t="str">
            <v>四川恩威制药有限公司</v>
          </cell>
          <cell r="D15777" t="str">
            <v>70ml</v>
          </cell>
        </row>
        <row r="15778">
          <cell r="A15778">
            <v>194331</v>
          </cell>
          <cell r="B15778" t="str">
            <v>板蓝根颗粒</v>
          </cell>
          <cell r="C15778" t="str">
            <v>广西宝瑞坦制药有限公司</v>
          </cell>
          <cell r="D15778" t="str">
            <v>3gx30袋(无蔗糖)</v>
          </cell>
        </row>
        <row r="15779">
          <cell r="A15779">
            <v>206690</v>
          </cell>
          <cell r="B15779" t="str">
            <v>飞鹰活络油</v>
          </cell>
          <cell r="C15779" t="str">
            <v>欧化药业有限公司</v>
          </cell>
          <cell r="D15779" t="str">
            <v>50ml</v>
          </cell>
        </row>
        <row r="15780">
          <cell r="A15780">
            <v>206748</v>
          </cell>
          <cell r="B15780" t="str">
            <v>泛昔洛韦片</v>
          </cell>
          <cell r="C15780" t="str">
            <v>丽珠集团丽珠制药厂</v>
          </cell>
          <cell r="D15780" t="str">
            <v>0.125gx6片</v>
          </cell>
        </row>
        <row r="15781">
          <cell r="A15781">
            <v>194638</v>
          </cell>
          <cell r="B15781" t="str">
            <v>热敷贴</v>
          </cell>
          <cell r="C15781" t="str">
            <v>青岛沃普艾斯日用品有限公司</v>
          </cell>
          <cell r="D15781" t="str">
            <v>96mmx130mmx10贴(袋)</v>
          </cell>
        </row>
        <row r="15782">
          <cell r="A15782">
            <v>199206</v>
          </cell>
          <cell r="B15782" t="str">
            <v>炒紫苏子</v>
          </cell>
          <cell r="C15782" t="str">
            <v>其他生产厂家</v>
          </cell>
          <cell r="D15782" t="str">
            <v>炒制</v>
          </cell>
        </row>
        <row r="15783">
          <cell r="A15783">
            <v>203787</v>
          </cell>
          <cell r="B15783" t="str">
            <v>草木犀流浸液片</v>
          </cell>
          <cell r="C15783" t="str">
            <v>日本.生晃荣养药品株式会社</v>
          </cell>
          <cell r="D15783" t="str">
            <v>0.4gx50片</v>
          </cell>
        </row>
        <row r="15784">
          <cell r="A15784">
            <v>145350</v>
          </cell>
          <cell r="B15784" t="str">
            <v>氨溴特罗口服溶液</v>
          </cell>
          <cell r="C15784" t="str">
            <v>北京韩美药品有限公司</v>
          </cell>
          <cell r="D15784" t="str">
            <v>120ml</v>
          </cell>
        </row>
        <row r="15785">
          <cell r="A15785">
            <v>192268</v>
          </cell>
          <cell r="B15785" t="str">
            <v>石斛夜光丸</v>
          </cell>
          <cell r="C15785" t="str">
            <v>北京同仁堂股份有限公司同仁堂制药厂</v>
          </cell>
          <cell r="D15785" t="str">
            <v>5.5gx10丸</v>
          </cell>
        </row>
        <row r="15786">
          <cell r="A15786">
            <v>165325</v>
          </cell>
          <cell r="B15786" t="str">
            <v>银花泌炎灵片</v>
          </cell>
          <cell r="C15786" t="str">
            <v>吉林华康药业股份有限公司</v>
          </cell>
          <cell r="D15786" t="str">
            <v>0.5gx32片（薄膜衣）</v>
          </cell>
        </row>
        <row r="15787">
          <cell r="A15787">
            <v>173117</v>
          </cell>
          <cell r="B15787" t="str">
            <v>积雪苷片</v>
          </cell>
          <cell r="C15787" t="str">
            <v>上海现代制药股份有限公司(上海现代浦东药厂有限公司</v>
          </cell>
          <cell r="D15787" t="str">
            <v>6mgx100片x1瓶</v>
          </cell>
        </row>
        <row r="15788">
          <cell r="A15788">
            <v>208697</v>
          </cell>
          <cell r="B15788" t="str">
            <v>注射用米卡芬净钠</v>
          </cell>
          <cell r="C15788" t="str">
            <v>浙江海正药业股份有限公司</v>
          </cell>
          <cell r="D15788" t="str">
            <v>50mgx1瓶</v>
          </cell>
        </row>
        <row r="15789">
          <cell r="A15789">
            <v>197032</v>
          </cell>
          <cell r="B15789" t="str">
            <v>苍术</v>
          </cell>
          <cell r="C15789" t="str">
            <v>其他生产厂家</v>
          </cell>
          <cell r="D15789" t="str">
            <v>切制</v>
          </cell>
        </row>
        <row r="15790">
          <cell r="A15790">
            <v>209938</v>
          </cell>
          <cell r="B15790" t="str">
            <v>黄葵胶囊</v>
          </cell>
          <cell r="C15790" t="str">
            <v>江苏苏中药业集团股份有限公司</v>
          </cell>
          <cell r="D15790" t="str">
            <v>0.43gx15粒x2板</v>
          </cell>
        </row>
        <row r="15791">
          <cell r="A15791">
            <v>45450</v>
          </cell>
          <cell r="B15791" t="str">
            <v>苍耳子鼻炎胶囊</v>
          </cell>
          <cell r="C15791" t="str">
            <v>四川森科制药有限公司</v>
          </cell>
          <cell r="D15791" t="str">
            <v>0.4gx12粒x2板</v>
          </cell>
        </row>
        <row r="15792">
          <cell r="A15792">
            <v>210655</v>
          </cell>
          <cell r="B15792" t="str">
            <v>普乐安片</v>
          </cell>
          <cell r="C15792" t="str">
            <v>浙江康恩贝制药股份有限公司</v>
          </cell>
          <cell r="D15792" t="str">
            <v>0.57gx360片</v>
          </cell>
        </row>
        <row r="15793">
          <cell r="A15793">
            <v>206363</v>
          </cell>
          <cell r="B15793" t="str">
            <v>创口贴</v>
          </cell>
          <cell r="C15793" t="str">
            <v>青岛海诺生物工程有限公司</v>
          </cell>
          <cell r="D15793" t="str">
            <v>70mmx18mmx20片(轻巧便利型)</v>
          </cell>
        </row>
        <row r="15794">
          <cell r="A15794">
            <v>207667</v>
          </cell>
          <cell r="B15794" t="str">
            <v>医用防护口罩</v>
          </cell>
          <cell r="C15794" t="str">
            <v>河南省安邦卫材有限公司</v>
          </cell>
          <cell r="D15794" t="str">
            <v>挂耳折叠型 16cmx11cm 1只</v>
          </cell>
        </row>
        <row r="15795">
          <cell r="A15795">
            <v>200008</v>
          </cell>
          <cell r="B15795" t="str">
            <v>医用外科口罩</v>
          </cell>
          <cell r="C15795" t="str">
            <v>河南驼人三瑞医疗器械有限公司</v>
          </cell>
          <cell r="D15795" t="str">
            <v>14.5cmx9.5cmx10只 平面型</v>
          </cell>
        </row>
        <row r="15796">
          <cell r="A15796">
            <v>210064</v>
          </cell>
          <cell r="B15796" t="str">
            <v>75%酒精消毒液</v>
          </cell>
          <cell r="C15796" t="str">
            <v>山东卓健医疗科技有限公司</v>
          </cell>
          <cell r="D15796" t="str">
            <v>100ml</v>
          </cell>
        </row>
        <row r="15797">
          <cell r="A15797">
            <v>212291</v>
          </cell>
          <cell r="B15797" t="str">
            <v>龙眼肉</v>
          </cell>
          <cell r="C15797" t="str">
            <v>四川禾一天然药业有限公司</v>
          </cell>
          <cell r="D15797" t="str">
            <v>110g</v>
          </cell>
        </row>
        <row r="15798">
          <cell r="A15798">
            <v>209205</v>
          </cell>
          <cell r="B15798" t="str">
            <v>坎地沙坦酯片</v>
          </cell>
          <cell r="C15798" t="str">
            <v>天地恒一制药股份有限公司</v>
          </cell>
          <cell r="D15798" t="str">
            <v>4mgx7片x4板</v>
          </cell>
        </row>
        <row r="15799">
          <cell r="A15799">
            <v>167373</v>
          </cell>
          <cell r="B15799" t="str">
            <v>苯磺酸氨氯地平片</v>
          </cell>
          <cell r="C15799" t="str">
            <v>辽宁康博士制药有限公司</v>
          </cell>
          <cell r="D15799" t="str">
            <v>5mgx12片x2板</v>
          </cell>
        </row>
        <row r="15800">
          <cell r="A15800">
            <v>209420</v>
          </cell>
          <cell r="B15800" t="str">
            <v>制吴茱萸</v>
          </cell>
          <cell r="C15800" t="str">
            <v>其他生产厂家</v>
          </cell>
          <cell r="D15800" t="str">
            <v>甘草汁炙</v>
          </cell>
        </row>
        <row r="15801">
          <cell r="A15801">
            <v>113411</v>
          </cell>
          <cell r="B15801" t="str">
            <v>消栓肠溶胶囊</v>
          </cell>
          <cell r="C15801" t="str">
            <v>三门峡赛诺维制药有限公司</v>
          </cell>
          <cell r="D15801" t="str">
            <v>0.2gx12粒x2板</v>
          </cell>
        </row>
        <row r="15802">
          <cell r="A15802">
            <v>148856</v>
          </cell>
          <cell r="B15802" t="str">
            <v>樟都牌植物草本抑菌膏</v>
          </cell>
          <cell r="C15802" t="str">
            <v>江西樟都药业有限公司</v>
          </cell>
          <cell r="D15802" t="str">
            <v>20g</v>
          </cell>
        </row>
        <row r="15803">
          <cell r="A15803">
            <v>212455</v>
          </cell>
          <cell r="B15803" t="str">
            <v>医用外科口罩</v>
          </cell>
          <cell r="C15803" t="str">
            <v>振德医疗用品股份有限公司</v>
          </cell>
          <cell r="D15803" t="str">
            <v>17cmx14cm-3Px1只Ⅰ型 耳挂式 灭菌型 </v>
          </cell>
        </row>
        <row r="15804">
          <cell r="A15804">
            <v>107624</v>
          </cell>
          <cell r="B15804" t="str">
            <v>柴胡舒肝丸</v>
          </cell>
          <cell r="C15804" t="str">
            <v>北京御生堂集团石家庄制药有限公司</v>
          </cell>
          <cell r="D15804" t="str">
            <v>10gx10丸</v>
          </cell>
        </row>
        <row r="15805">
          <cell r="A15805">
            <v>135502</v>
          </cell>
          <cell r="B15805" t="str">
            <v>伏立康唑胶囊</v>
          </cell>
          <cell r="C15805" t="str">
            <v>四川美大康华康药业有限公司</v>
          </cell>
          <cell r="D15805" t="str">
            <v>50mgx8粒</v>
          </cell>
        </row>
        <row r="15806">
          <cell r="A15806">
            <v>150855</v>
          </cell>
          <cell r="B15806" t="str">
            <v>蚝贝钙咀嚼片</v>
          </cell>
          <cell r="C15806" t="str">
            <v>福建省泉州恒达制药有限公司</v>
          </cell>
          <cell r="D15806" t="str">
            <v>1.3gx100片（含钙量300mg）/瓶</v>
          </cell>
        </row>
        <row r="15807">
          <cell r="A15807">
            <v>108641</v>
          </cell>
          <cell r="B15807" t="str">
            <v>醋酸氢化可的松片</v>
          </cell>
          <cell r="C15807" t="str">
            <v>上海上药信谊药厂有限公司(上海信谊药厂有限公司)</v>
          </cell>
          <cell r="D15807" t="str">
            <v>20mgx100片</v>
          </cell>
        </row>
        <row r="15808">
          <cell r="A15808">
            <v>132641</v>
          </cell>
          <cell r="B15808" t="str">
            <v>羟糖甘滴眼液</v>
          </cell>
          <cell r="C15808" t="str">
            <v>成都青山利康药业有限公司</v>
          </cell>
          <cell r="D15808" t="str">
            <v>8ml</v>
          </cell>
        </row>
        <row r="15809">
          <cell r="A15809">
            <v>201615</v>
          </cell>
          <cell r="B15809" t="str">
            <v>吲达帕胺片</v>
          </cell>
          <cell r="C15809" t="str">
            <v>国药集团工业股份有限公司</v>
          </cell>
          <cell r="D15809" t="str">
            <v>2.5mgx14片x2板</v>
          </cell>
        </row>
        <row r="15810">
          <cell r="A15810">
            <v>188225</v>
          </cell>
          <cell r="B15810" t="str">
            <v>赤芍</v>
          </cell>
          <cell r="C15810" t="str">
            <v>其他生产厂家</v>
          </cell>
          <cell r="D15810" t="str">
            <v>切制(一级)</v>
          </cell>
        </row>
        <row r="15811">
          <cell r="A15811">
            <v>63773</v>
          </cell>
          <cell r="B15811" t="str">
            <v>格列美脲胶囊</v>
          </cell>
          <cell r="C15811" t="str">
            <v>四川普渡药业有限公司 </v>
          </cell>
          <cell r="D15811" t="str">
            <v>2mgx12粒</v>
          </cell>
        </row>
        <row r="15812">
          <cell r="A15812">
            <v>210565</v>
          </cell>
          <cell r="B15812" t="str">
            <v>蜂蜜(洋槐蜂蜜）</v>
          </cell>
          <cell r="C15812" t="str">
            <v>江西天巢药业有限公司</v>
          </cell>
          <cell r="D15812" t="str">
            <v>1000g</v>
          </cell>
        </row>
        <row r="15813">
          <cell r="A15813">
            <v>210566</v>
          </cell>
          <cell r="B15813" t="str">
            <v>蜂蜜(椴树蜂蜜)</v>
          </cell>
          <cell r="C15813" t="str">
            <v>江西天巢药业有限公司</v>
          </cell>
          <cell r="D15813" t="str">
            <v>1000g</v>
          </cell>
        </row>
        <row r="15814">
          <cell r="A15814">
            <v>210568</v>
          </cell>
          <cell r="B15814" t="str">
            <v>蜂蜜(洋槐蜂蜜)</v>
          </cell>
          <cell r="C15814" t="str">
            <v>江西天巢药业有限公司</v>
          </cell>
          <cell r="D15814" t="str">
            <v>500g</v>
          </cell>
        </row>
        <row r="15815">
          <cell r="A15815">
            <v>210817</v>
          </cell>
          <cell r="B15815" t="str">
            <v>医用外科口罩</v>
          </cell>
          <cell r="C15815" t="str">
            <v>淄博创奇医疗用品有限公司
</v>
          </cell>
          <cell r="D15815" t="str">
            <v>17.5cmx9.5cmx10只  平面耳挂式</v>
          </cell>
        </row>
        <row r="15816">
          <cell r="A15816">
            <v>210819</v>
          </cell>
          <cell r="B15816" t="str">
            <v>医用外科口罩</v>
          </cell>
          <cell r="C15816" t="str">
            <v>淄博创奇医疗用品有限公司
</v>
          </cell>
          <cell r="D15816" t="str">
            <v>14.5cmx9.5cmx10只 平面耳挂式</v>
          </cell>
        </row>
        <row r="15817">
          <cell r="A15817">
            <v>27262</v>
          </cell>
          <cell r="B15817" t="str">
            <v>板蓝根糖浆</v>
          </cell>
          <cell r="C15817" t="str">
            <v>李时珍医药集团有限公司</v>
          </cell>
          <cell r="D15817" t="str">
            <v>100ml</v>
          </cell>
        </row>
        <row r="15818">
          <cell r="A15818">
            <v>162672</v>
          </cell>
          <cell r="B15818" t="str">
            <v>滋肾育胎丸</v>
          </cell>
          <cell r="C15818" t="str">
            <v>广州白云山中一药业有限公司</v>
          </cell>
          <cell r="D15818" t="str">
            <v>5gx6袋</v>
          </cell>
        </row>
        <row r="15819">
          <cell r="A15819">
            <v>187992</v>
          </cell>
          <cell r="B15819" t="str">
            <v>红外额温计
</v>
          </cell>
          <cell r="C15819" t="str">
            <v>深圳乐普智能医疗器械有限公司</v>
          </cell>
          <cell r="D15819" t="str">
            <v>LFR30B
</v>
          </cell>
        </row>
        <row r="15820">
          <cell r="A15820">
            <v>196926</v>
          </cell>
          <cell r="B15820" t="str">
            <v>红外额温计</v>
          </cell>
          <cell r="C15820" t="str">
            <v>深圳乐普智能医疗器械有限公司</v>
          </cell>
          <cell r="D15820" t="str">
            <v>LFR20B</v>
          </cell>
        </row>
        <row r="15821">
          <cell r="A15821">
            <v>210846</v>
          </cell>
          <cell r="B15821" t="str">
            <v>大枣</v>
          </cell>
          <cell r="C15821" t="str">
            <v>安徽九合堂国药有限公司</v>
          </cell>
          <cell r="D15821" t="str">
            <v>500g</v>
          </cell>
        </row>
        <row r="15822">
          <cell r="A15822">
            <v>190712</v>
          </cell>
          <cell r="B15822" t="str">
            <v>茚达特罗格隆溴铵吸入粉雾剂用胶囊</v>
          </cell>
          <cell r="C15822" t="str">
            <v>西班牙Siegfried Barbera, S.L.</v>
          </cell>
          <cell r="D15822" t="str">
            <v>（110ug：50ug）x30粒（带吸入器）</v>
          </cell>
        </row>
        <row r="15823">
          <cell r="A15823">
            <v>160640</v>
          </cell>
          <cell r="B15823" t="str">
            <v>吡格列酮二甲双胍片</v>
          </cell>
          <cell r="C15823" t="str">
            <v>江苏德源药业股份有限公司（原江苏德源药业有限公司）</v>
          </cell>
          <cell r="D15823" t="str">
            <v>10片（15mg：500mg）</v>
          </cell>
        </row>
        <row r="15824">
          <cell r="A15824">
            <v>141623</v>
          </cell>
          <cell r="B15824" t="str">
            <v>阿莫西林胶囊（联邦阿莫仙)</v>
          </cell>
          <cell r="C15824" t="str">
            <v>珠海联邦制药股份有限公司中山分公司</v>
          </cell>
          <cell r="D15824" t="str">
            <v>0.5gx36粒</v>
          </cell>
        </row>
        <row r="15825">
          <cell r="A15825">
            <v>141387</v>
          </cell>
          <cell r="B15825" t="str">
            <v>防己</v>
          </cell>
          <cell r="C15825" t="str">
            <v>其他生产厂家</v>
          </cell>
          <cell r="D15825" t="str">
            <v>切制</v>
          </cell>
        </row>
        <row r="15826">
          <cell r="A15826">
            <v>154217</v>
          </cell>
          <cell r="B15826" t="str">
            <v>山药</v>
          </cell>
          <cell r="C15826" t="str">
            <v>其他生产厂家</v>
          </cell>
          <cell r="D15826" t="str">
            <v>片</v>
          </cell>
        </row>
        <row r="15827">
          <cell r="A15827">
            <v>145795</v>
          </cell>
          <cell r="B15827" t="str">
            <v>逍遥丸</v>
          </cell>
          <cell r="C15827" t="str">
            <v>九芝堂股份有限公司(湖南九芝堂股份有限公司)</v>
          </cell>
          <cell r="D15827" t="str">
            <v>360丸(浓缩丸)</v>
          </cell>
        </row>
        <row r="15828">
          <cell r="A15828">
            <v>183440</v>
          </cell>
          <cell r="B15828" t="str">
            <v>注射用重组人脑利钠肽</v>
          </cell>
          <cell r="C15828" t="str">
            <v>成都诺迪康生物制药有限公司</v>
          </cell>
          <cell r="D15828" t="str">
            <v>0.5mg/500u</v>
          </cell>
        </row>
        <row r="15829">
          <cell r="A15829">
            <v>213185</v>
          </cell>
          <cell r="B15829" t="str">
            <v>片仔癀牌凝时素颜紧致菁华水</v>
          </cell>
          <cell r="C15829" t="str">
            <v>福建片仔癀化妆品有限公司</v>
          </cell>
          <cell r="D15829" t="str">
            <v>120ml</v>
          </cell>
        </row>
        <row r="15830">
          <cell r="A15830">
            <v>184255</v>
          </cell>
          <cell r="B15830" t="str">
            <v>盐酸贝尼地平片</v>
          </cell>
          <cell r="C15830" t="str">
            <v>山东华素制药有限公司</v>
          </cell>
          <cell r="D15830" t="str">
            <v>4mgX12片</v>
          </cell>
        </row>
        <row r="15831">
          <cell r="A15831">
            <v>204130</v>
          </cell>
          <cell r="B15831" t="str">
            <v>甲硝唑凝胶</v>
          </cell>
          <cell r="C15831" t="str">
            <v>山东方明药业集团股份有限公司</v>
          </cell>
          <cell r="D15831" t="str">
            <v>20g:0.75%</v>
          </cell>
        </row>
        <row r="15832">
          <cell r="A15832">
            <v>152523</v>
          </cell>
          <cell r="B15832" t="str">
            <v>硫酸阿托品眼用凝胶</v>
          </cell>
          <cell r="C15832" t="str">
            <v>沈阳兴齐眼药股份有限公司(原沈阳兴齐制药)</v>
          </cell>
          <cell r="D15832" t="str">
            <v>2.5g：25mgx1支</v>
          </cell>
        </row>
        <row r="15833">
          <cell r="A15833">
            <v>213299</v>
          </cell>
          <cell r="B15833" t="str">
            <v>筋骨医用冷敷凝胶</v>
          </cell>
          <cell r="C15833" t="str">
            <v>西安汉方生物工程有限公司</v>
          </cell>
          <cell r="D15833" t="str">
            <v>50g</v>
          </cell>
        </row>
        <row r="15834">
          <cell r="A15834">
            <v>211920</v>
          </cell>
          <cell r="B15834" t="str">
            <v>盐酸氟桂利嗪胶囊</v>
          </cell>
          <cell r="C15834" t="str">
            <v>西安杨森制药有限公司</v>
          </cell>
          <cell r="D15834" t="str">
            <v>5mgx60粒</v>
          </cell>
        </row>
        <row r="15835">
          <cell r="A15835">
            <v>142527</v>
          </cell>
          <cell r="B15835" t="str">
            <v>炎热清片</v>
          </cell>
          <cell r="C15835" t="str">
            <v>武汉钧安制药有限公司(武汉长江巨龙药业)</v>
          </cell>
          <cell r="D15835" t="str">
            <v>0.36gx18片x2板</v>
          </cell>
        </row>
        <row r="15836">
          <cell r="A15836">
            <v>208954</v>
          </cell>
          <cell r="B15836" t="str">
            <v>依帕司他片</v>
          </cell>
          <cell r="C15836" t="str">
            <v>扬子江药业集团南京海陵药业有限公司</v>
          </cell>
          <cell r="D15836" t="str">
            <v>50mgx9片x2板</v>
          </cell>
        </row>
        <row r="15837">
          <cell r="A15837">
            <v>197930</v>
          </cell>
          <cell r="B15837" t="str">
            <v>维生素C片(甜橙味)</v>
          </cell>
          <cell r="C15837" t="str">
            <v>汤臣倍健股份有限公司</v>
          </cell>
          <cell r="D15837" t="str">
            <v>156g（780mgx100片x2瓶）</v>
          </cell>
        </row>
        <row r="15838">
          <cell r="A15838">
            <v>210462</v>
          </cell>
          <cell r="B15838" t="str">
            <v>杰士邦天然胶乳橡胶避孕套</v>
          </cell>
          <cell r="C15838" t="str">
            <v>SURETEX LIMITED（泰国）</v>
          </cell>
          <cell r="D15838" t="str">
            <v>1只（零感.玻尿酸）</v>
          </cell>
        </row>
        <row r="15839">
          <cell r="A15839">
            <v>210461</v>
          </cell>
          <cell r="B15839" t="str">
            <v>灵芝孢子(破壁)</v>
          </cell>
          <cell r="C15839" t="str">
            <v>北京同仁堂（四川）健康药业有限公司</v>
          </cell>
          <cell r="D15839" t="str">
            <v>60g(3gx20袋)</v>
          </cell>
        </row>
        <row r="15840">
          <cell r="A15840">
            <v>159140</v>
          </cell>
          <cell r="B15840" t="str">
            <v>罗布麻叶</v>
          </cell>
          <cell r="C15840" t="str">
            <v>其他生产厂家</v>
          </cell>
          <cell r="D15840" t="str">
            <v>净制</v>
          </cell>
        </row>
        <row r="15841">
          <cell r="A15841">
            <v>137368</v>
          </cell>
          <cell r="B15841" t="str">
            <v>冻疮膏</v>
          </cell>
          <cell r="C15841" t="str">
            <v>河南大新药业有限公司（原新乡市琦宁药业有限公司）</v>
          </cell>
          <cell r="D15841" t="str">
            <v>20g</v>
          </cell>
        </row>
        <row r="15842">
          <cell r="A15842">
            <v>205685</v>
          </cell>
          <cell r="B15842" t="str">
            <v>一次性使用医用口罩</v>
          </cell>
          <cell r="C15842" t="str">
            <v>四川省乐至贵均卫生材料有限公司</v>
          </cell>
          <cell r="D15842" t="str">
            <v>10只(14.5cmx9.5cm-J非无菌型)(独立包装)</v>
          </cell>
        </row>
        <row r="15843">
          <cell r="A15843">
            <v>211139</v>
          </cell>
          <cell r="B15843" t="str">
            <v>甲硝唑凝胶</v>
          </cell>
          <cell r="C15843" t="str">
            <v>江苏知原药业有限公司</v>
          </cell>
          <cell r="D15843" t="str">
            <v>40g</v>
          </cell>
        </row>
        <row r="15844">
          <cell r="A15844">
            <v>104977</v>
          </cell>
          <cell r="B15844" t="str">
            <v>复方硫酸软骨素片</v>
          </cell>
          <cell r="C15844" t="str">
            <v>江苏苏中药业集团股份有限公司</v>
          </cell>
          <cell r="D15844" t="str">
            <v>100片</v>
          </cell>
        </row>
        <row r="15845">
          <cell r="A15845">
            <v>169538</v>
          </cell>
          <cell r="B15845" t="str">
            <v>断血流片</v>
          </cell>
          <cell r="C15845" t="str">
            <v>安庆回音必制药股份有限公司</v>
          </cell>
          <cell r="D15845" t="str">
            <v>0.3g×54片(糖衣片）</v>
          </cell>
        </row>
        <row r="15846">
          <cell r="A15846">
            <v>186436</v>
          </cell>
          <cell r="B15846" t="str">
            <v>夏桑菊颗粒</v>
          </cell>
          <cell r="C15846" t="str">
            <v>四川德元药业集团有限公司(原：四川康神药业有限公司</v>
          </cell>
          <cell r="D15846" t="str">
            <v>10gx20袋</v>
          </cell>
        </row>
        <row r="15847">
          <cell r="A15847">
            <v>204853</v>
          </cell>
          <cell r="B15847" t="str">
            <v>澳碧洁免洗手消毒液</v>
          </cell>
          <cell r="C15847" t="str">
            <v>澳洁（辽宁）医药科技有限公司</v>
          </cell>
          <cell r="D15847" t="str">
            <v>300ml</v>
          </cell>
        </row>
        <row r="15848">
          <cell r="A15848">
            <v>84327</v>
          </cell>
          <cell r="B15848" t="str">
            <v>水飞蓟宾葡甲胺片</v>
          </cell>
          <cell r="C15848" t="str">
            <v>湖南千金协力药业有限公司（原湖南协力）</v>
          </cell>
          <cell r="D15848" t="str">
            <v>50mgx60片</v>
          </cell>
        </row>
        <row r="15849">
          <cell r="A15849">
            <v>117389</v>
          </cell>
          <cell r="B15849" t="str">
            <v>如意珍宝丸</v>
          </cell>
          <cell r="C15849" t="str">
            <v>金诃藏药股份有限公司</v>
          </cell>
          <cell r="D15849" t="str">
            <v>0.5gx20丸</v>
          </cell>
        </row>
        <row r="15850">
          <cell r="A15850">
            <v>205643</v>
          </cell>
          <cell r="B15850" t="str">
            <v>麻仁丸</v>
          </cell>
          <cell r="C15850" t="str">
            <v>武汉太福制药有限公司</v>
          </cell>
          <cell r="D15850" t="str">
            <v>45g（约250丸）水蜜丸</v>
          </cell>
        </row>
        <row r="15851">
          <cell r="A15851">
            <v>205128</v>
          </cell>
          <cell r="B15851" t="str">
            <v>烧烫伤膏</v>
          </cell>
          <cell r="C15851" t="str">
            <v>江西正信堂生物科技有限公司</v>
          </cell>
          <cell r="D15851" t="str">
            <v>20g</v>
          </cell>
        </row>
        <row r="15852">
          <cell r="A15852">
            <v>206814</v>
          </cell>
          <cell r="B15852" t="str">
            <v>苯溴马隆片</v>
          </cell>
          <cell r="C15852" t="str">
            <v>常州康普药业有限公司(国营武进)</v>
          </cell>
          <cell r="D15852" t="str">
            <v>50mgx10片x3板</v>
          </cell>
        </row>
        <row r="15853">
          <cell r="A15853">
            <v>128389</v>
          </cell>
          <cell r="B15853" t="str">
            <v>排石颗粒</v>
          </cell>
          <cell r="C15853" t="str">
            <v>南京同仁堂药业有限责任公司</v>
          </cell>
          <cell r="D15853" t="str">
            <v>5gx12袋(无蔗糖)</v>
          </cell>
        </row>
        <row r="15854">
          <cell r="A15854">
            <v>130060</v>
          </cell>
          <cell r="B15854" t="str">
            <v>至灵胶囊</v>
          </cell>
          <cell r="C15854" t="str">
            <v>大同市利群药业有限责任公司</v>
          </cell>
          <cell r="D15854" t="str">
            <v>0.25gx60粒</v>
          </cell>
        </row>
        <row r="15855">
          <cell r="A15855">
            <v>147130</v>
          </cell>
          <cell r="B15855" t="str">
            <v>护肝宁片</v>
          </cell>
          <cell r="C15855" t="str">
            <v>贵州信邦制药股份有限公司</v>
          </cell>
          <cell r="D15855" t="str">
            <v>0.35gx100片</v>
          </cell>
        </row>
        <row r="15856">
          <cell r="A15856">
            <v>163361</v>
          </cell>
          <cell r="B15856" t="str">
            <v>加替沙星眼用凝胶</v>
          </cell>
          <cell r="C15856" t="str">
            <v>沈阳兴齐眼药股份有限公司(原沈阳兴齐制药)</v>
          </cell>
          <cell r="D15856" t="str">
            <v>0.3%：5g</v>
          </cell>
        </row>
        <row r="15857">
          <cell r="A15857">
            <v>198590</v>
          </cell>
          <cell r="B15857" t="str">
            <v>氧化锌硫软膏</v>
          </cell>
          <cell r="C15857" t="str">
            <v>四川明欣药业有限责任公司</v>
          </cell>
          <cell r="D15857" t="str">
            <v>50g（20g:2g:4g)</v>
          </cell>
        </row>
        <row r="15858">
          <cell r="A15858">
            <v>206862</v>
          </cell>
          <cell r="B15858" t="str">
            <v>五酯颗粒</v>
          </cell>
          <cell r="C15858" t="str">
            <v>四川旭华制药有限公司</v>
          </cell>
          <cell r="D15858" t="str">
            <v>2gx15袋</v>
          </cell>
        </row>
        <row r="15859">
          <cell r="A15859">
            <v>206855</v>
          </cell>
          <cell r="B15859" t="str">
            <v>阿托伐他汀钙片</v>
          </cell>
          <cell r="C15859" t="str">
            <v>福建东瑞制药有限公司（原：兴安药业有限公司）</v>
          </cell>
          <cell r="D15859" t="str">
            <v>10mgx14片x2板</v>
          </cell>
        </row>
        <row r="15860">
          <cell r="A15860">
            <v>206876</v>
          </cell>
          <cell r="B15860" t="str">
            <v>牛黄消炎丸</v>
          </cell>
          <cell r="C15860" t="str">
            <v>雷允上药业集团有限公司</v>
          </cell>
          <cell r="D15860" t="str">
            <v>0.3gx10粒x6支x2板</v>
          </cell>
        </row>
        <row r="15861">
          <cell r="A15861">
            <v>205166</v>
          </cell>
          <cell r="B15861" t="str">
            <v>维生素BT片</v>
          </cell>
          <cell r="C15861" t="str">
            <v>石药集团欧意药业有限公司(原:石家庄欧意药业公司)</v>
          </cell>
          <cell r="D15861" t="str">
            <v>0.1gx24片</v>
          </cell>
        </row>
        <row r="15862">
          <cell r="A15862">
            <v>205538</v>
          </cell>
          <cell r="B15862" t="str">
            <v>煨诃子</v>
          </cell>
          <cell r="C15862" t="str">
            <v>其他生产厂家</v>
          </cell>
          <cell r="D15862" t="str">
            <v>煨制</v>
          </cell>
        </row>
        <row r="15863">
          <cell r="A15863">
            <v>205248</v>
          </cell>
          <cell r="B15863" t="str">
            <v>特殊医学用途电解质配方食品</v>
          </cell>
          <cell r="C15863" t="str">
            <v>苏州恒瑞健康科技有限公司</v>
          </cell>
          <cell r="D15863" t="str">
            <v>350ml</v>
          </cell>
        </row>
        <row r="15864">
          <cell r="A15864">
            <v>205500</v>
          </cell>
          <cell r="B15864" t="str">
            <v>医用冷敷贴</v>
          </cell>
          <cell r="C15864" t="str">
            <v>广州源泽药业有限公司</v>
          </cell>
          <cell r="D15864" t="str">
            <v>30gx5片</v>
          </cell>
        </row>
        <row r="15865">
          <cell r="A15865">
            <v>207322</v>
          </cell>
          <cell r="B15865" t="str">
            <v>一次性使用医用口罩</v>
          </cell>
          <cell r="C15865" t="str">
            <v>徐州贝德氏卫生用品有限公司</v>
          </cell>
          <cell r="D15865" t="str">
            <v>YT-B-M（中号）5只</v>
          </cell>
        </row>
        <row r="15866">
          <cell r="A15866">
            <v>207321</v>
          </cell>
          <cell r="B15866" t="str">
            <v>一次性使用医用口罩</v>
          </cell>
          <cell r="C15866" t="str">
            <v>徐州贝德氏卫生用品有限公司</v>
          </cell>
          <cell r="D15866" t="str">
            <v>YT-B-S（小号）5只</v>
          </cell>
        </row>
        <row r="15867">
          <cell r="A15867">
            <v>114218</v>
          </cell>
          <cell r="B15867" t="str">
            <v>吸入用复方异丙托溴铵溶液</v>
          </cell>
          <cell r="C15867" t="str">
            <v>Laboratoire Unither	</v>
          </cell>
          <cell r="D15867" t="str">
            <v>2.5mlx10支</v>
          </cell>
        </row>
        <row r="15868">
          <cell r="A15868">
            <v>140080</v>
          </cell>
          <cell r="B15868" t="str">
            <v>谷维素片</v>
          </cell>
          <cell r="C15868" t="str">
            <v>陕西颐生堂药业有限公司</v>
          </cell>
          <cell r="D15868" t="str">
            <v>10mgx100片</v>
          </cell>
        </row>
        <row r="15869">
          <cell r="A15869">
            <v>143272</v>
          </cell>
          <cell r="B15869" t="str">
            <v>日晒防治膏</v>
          </cell>
          <cell r="C15869" t="str">
            <v>贵州绿太阳制药有限公司</v>
          </cell>
          <cell r="D15869" t="str">
            <v>30g</v>
          </cell>
        </row>
        <row r="15870">
          <cell r="A15870">
            <v>152273</v>
          </cell>
          <cell r="B15870" t="str">
            <v>替米沙坦片</v>
          </cell>
          <cell r="C15870" t="str">
            <v>上海信谊天平药业有限公司</v>
          </cell>
          <cell r="D15870" t="str">
            <v>40mgx14片</v>
          </cell>
        </row>
        <row r="15871">
          <cell r="A15871">
            <v>155327</v>
          </cell>
          <cell r="B15871" t="str">
            <v>西洋参</v>
          </cell>
          <cell r="C15871" t="str">
            <v>广东乐陶陶药业股份有限公司</v>
          </cell>
          <cell r="D15871" t="str">
            <v>18g(1.5gx12袋)</v>
          </cell>
        </row>
        <row r="15872">
          <cell r="A15872">
            <v>159062</v>
          </cell>
          <cell r="B15872" t="str">
            <v>胖大海</v>
          </cell>
          <cell r="C15872" t="str">
            <v>成都德仁堂药业有限公司中药分公司</v>
          </cell>
          <cell r="D15872" t="str">
            <v>120g</v>
          </cell>
        </row>
        <row r="15873">
          <cell r="A15873">
            <v>205588</v>
          </cell>
          <cell r="B15873" t="str">
            <v>栀子</v>
          </cell>
          <cell r="C15873" t="str">
            <v>其他生产厂家</v>
          </cell>
          <cell r="D15873" t="str">
            <v>切制</v>
          </cell>
        </row>
        <row r="15874">
          <cell r="A15874">
            <v>154002</v>
          </cell>
          <cell r="B15874" t="str">
            <v>焦山楂</v>
          </cell>
          <cell r="C15874" t="str">
            <v/>
          </cell>
          <cell r="D15874" t="str">
            <v>炒焦</v>
          </cell>
        </row>
        <row r="15875">
          <cell r="A15875">
            <v>210327</v>
          </cell>
          <cell r="B15875" t="str">
            <v>医用一次性防护服</v>
          </cell>
          <cell r="C15875" t="str">
            <v>陕西润之宸实业有限公司</v>
          </cell>
          <cell r="D15875" t="str">
            <v>连身式 170</v>
          </cell>
        </row>
        <row r="15876">
          <cell r="A15876">
            <v>210329</v>
          </cell>
          <cell r="B15876" t="str">
            <v>医用一次性防护服</v>
          </cell>
          <cell r="C15876" t="str">
            <v>陕西润之宸实业有限公司</v>
          </cell>
          <cell r="D15876" t="str">
            <v>连身式 175</v>
          </cell>
        </row>
        <row r="15877">
          <cell r="A15877">
            <v>210332</v>
          </cell>
          <cell r="B15877" t="str">
            <v>医用一次性防护服</v>
          </cell>
          <cell r="C15877" t="str">
            <v>陕西润之宸实业有限公司</v>
          </cell>
          <cell r="D15877" t="str">
            <v>连身式 180</v>
          </cell>
        </row>
        <row r="15878">
          <cell r="A15878">
            <v>184846</v>
          </cell>
          <cell r="B15878" t="str">
            <v>天然乳胶橡胶避孕套</v>
          </cell>
          <cell r="C15878" t="str">
            <v>冈本株式会社</v>
          </cell>
          <cell r="D15878" t="str">
            <v>10片(冈本无感超薄)(52±2mm光面型)</v>
          </cell>
        </row>
        <row r="15879">
          <cell r="A15879">
            <v>167680</v>
          </cell>
          <cell r="B15879" t="str">
            <v>全蝎</v>
          </cell>
          <cell r="C15879" t="str">
            <v>其他生产厂家</v>
          </cell>
          <cell r="D15879" t="str">
            <v>净制</v>
          </cell>
        </row>
        <row r="15880">
          <cell r="A15880">
            <v>134807</v>
          </cell>
          <cell r="B15880" t="str">
            <v>雌二醇凝胶</v>
          </cell>
          <cell r="C15880" t="str">
            <v>健民集团叶开泰国药(随州)有限公司(原武汉健民集团随州药业)</v>
          </cell>
          <cell r="D15880" t="str">
            <v>40g：24mg</v>
          </cell>
        </row>
        <row r="15881">
          <cell r="A15881">
            <v>155641</v>
          </cell>
          <cell r="B15881" t="str">
            <v>健脾生血颗粒</v>
          </cell>
          <cell r="C15881" t="str">
            <v>健民药业集团股份有限公司</v>
          </cell>
          <cell r="D15881" t="str">
            <v>5gx36袋</v>
          </cell>
        </row>
        <row r="15882">
          <cell r="A15882">
            <v>185643</v>
          </cell>
          <cell r="B15882" t="str">
            <v>哈西奈德溶液</v>
          </cell>
          <cell r="C15882" t="str">
            <v>湖北舒邦药业有限公司（湖北丝宝药业有限公司）</v>
          </cell>
          <cell r="D15882" t="str">
            <v>0.1%:10ml</v>
          </cell>
        </row>
        <row r="15883">
          <cell r="A15883">
            <v>205864</v>
          </cell>
          <cell r="B15883" t="str">
            <v>枸橼酸氯米芬胶囊</v>
          </cell>
          <cell r="C15883" t="str">
            <v>广州康和药业有限公司</v>
          </cell>
          <cell r="D15883" t="str">
            <v>50mgx20粒</v>
          </cell>
        </row>
        <row r="15884">
          <cell r="A15884">
            <v>140815</v>
          </cell>
          <cell r="B15884" t="str">
            <v>重组人血小板生成素注射液</v>
          </cell>
          <cell r="C15884" t="str">
            <v>沈阳三生制药有限责任公司</v>
          </cell>
          <cell r="D15884" t="str">
            <v>15000单位/1mlx1瓶</v>
          </cell>
        </row>
        <row r="15885">
          <cell r="A15885">
            <v>142914</v>
          </cell>
          <cell r="B15885" t="str">
            <v>消炎利胆片</v>
          </cell>
          <cell r="C15885" t="str">
            <v>广西济民制药有限公司(广西济民制药厂)</v>
          </cell>
          <cell r="D15885" t="str">
            <v>48片</v>
          </cell>
        </row>
        <row r="15886">
          <cell r="A15886">
            <v>141495</v>
          </cell>
          <cell r="B15886" t="str">
            <v>当归头</v>
          </cell>
          <cell r="C15886" t="str">
            <v>其他生产厂家</v>
          </cell>
          <cell r="D15886" t="str">
            <v>片</v>
          </cell>
        </row>
        <row r="15887">
          <cell r="A15887">
            <v>198690</v>
          </cell>
          <cell r="B15887" t="str">
            <v>参茸鹿胎丸</v>
          </cell>
          <cell r="C15887" t="str">
            <v>吉林金宝药业股份有限公司</v>
          </cell>
          <cell r="D15887" t="str">
            <v>9gx12丸（大蜜丸）</v>
          </cell>
        </row>
        <row r="15888">
          <cell r="A15888">
            <v>205943</v>
          </cell>
          <cell r="B15888" t="str">
            <v>三七粉</v>
          </cell>
          <cell r="C15888" t="str">
            <v>云南天士力三七药业有限公司</v>
          </cell>
          <cell r="D15888" t="str">
            <v>150g</v>
          </cell>
        </row>
        <row r="15889">
          <cell r="A15889">
            <v>205946</v>
          </cell>
          <cell r="B15889" t="str">
            <v>三七粉</v>
          </cell>
          <cell r="C15889" t="str">
            <v>云南天士力三七药业有限公司</v>
          </cell>
          <cell r="D15889" t="str">
            <v>3gx10袋</v>
          </cell>
        </row>
        <row r="15890">
          <cell r="A15890">
            <v>205923</v>
          </cell>
          <cell r="B15890" t="str">
            <v>依帕司他片</v>
          </cell>
          <cell r="C15890" t="str">
            <v>北京紫竹药业有限公司</v>
          </cell>
          <cell r="D15890" t="str">
            <v>50mgx12片</v>
          </cell>
        </row>
        <row r="15891">
          <cell r="A15891">
            <v>192827</v>
          </cell>
          <cell r="B15891" t="str">
            <v>肤痔清软膏</v>
          </cell>
          <cell r="C15891" t="str">
            <v>贵州绿太阳制药有限公司</v>
          </cell>
          <cell r="D15891" t="str">
            <v>7.5gx2支</v>
          </cell>
        </row>
        <row r="15892">
          <cell r="A15892">
            <v>117009</v>
          </cell>
          <cell r="B15892" t="str">
            <v>猪苓</v>
          </cell>
          <cell r="C15892" t="str">
            <v>重庆中药饮片厂有限公司</v>
          </cell>
          <cell r="D15892" t="str">
            <v>10g、片</v>
          </cell>
        </row>
        <row r="15893">
          <cell r="A15893">
            <v>131250</v>
          </cell>
          <cell r="B15893" t="str">
            <v>柏花草胶囊</v>
          </cell>
          <cell r="C15893" t="str">
            <v>贵州德良方药业股份有限公司(贵州渝生制药有限公司)</v>
          </cell>
          <cell r="D15893" t="str">
            <v>0.5gx36粒</v>
          </cell>
        </row>
        <row r="15894">
          <cell r="A15894">
            <v>191494</v>
          </cell>
          <cell r="B15894" t="str">
            <v>牛黄清心丸(局方)</v>
          </cell>
          <cell r="C15894" t="str">
            <v>南京同仁堂药业有限责任公司</v>
          </cell>
          <cell r="D15894" t="str">
            <v>3gx6丸(大蜜丸)</v>
          </cell>
        </row>
        <row r="15895">
          <cell r="A15895">
            <v>213220</v>
          </cell>
          <cell r="B15895" t="str">
            <v>医用冷敷贴</v>
          </cell>
          <cell r="C15895" t="str">
            <v>江苏普罗诺生物科技有限公司</v>
          </cell>
          <cell r="D15895" t="str">
            <v>25gx5片</v>
          </cell>
        </row>
        <row r="15896">
          <cell r="A15896">
            <v>213324</v>
          </cell>
          <cell r="B15896" t="str">
            <v>保妇康泡沫剂</v>
          </cell>
          <cell r="C15896" t="str">
            <v>贵州宏宇药业有限公司</v>
          </cell>
          <cell r="D15896" t="str">
            <v>30g</v>
          </cell>
        </row>
        <row r="15897">
          <cell r="A15897">
            <v>58277</v>
          </cell>
          <cell r="B15897" t="str">
            <v>二十五味珊瑚丸</v>
          </cell>
          <cell r="C15897" t="str">
            <v>西藏甘露藏药股份有限公司</v>
          </cell>
          <cell r="D15897" t="str">
            <v>1gx6丸</v>
          </cell>
        </row>
        <row r="15898">
          <cell r="A15898">
            <v>205453</v>
          </cell>
          <cell r="B15898" t="str">
            <v>洛伐他汀胶囊</v>
          </cell>
          <cell r="C15898" t="str">
            <v>成都永康制药有限公司</v>
          </cell>
          <cell r="D15898" t="str">
            <v>20mgx12片</v>
          </cell>
        </row>
        <row r="15899">
          <cell r="A15899">
            <v>205472</v>
          </cell>
          <cell r="B15899" t="str">
            <v>氟哌噻吨美利曲辛胶囊</v>
          </cell>
          <cell r="C15899" t="str">
            <v>成都倍特药业有限公司(原四川方向药业有限责任公司)</v>
          </cell>
          <cell r="D15899" t="str">
            <v>0.5mg:10mgx9粒x2板</v>
          </cell>
        </row>
        <row r="15900">
          <cell r="A15900">
            <v>205451</v>
          </cell>
          <cell r="B15900" t="str">
            <v>赛洛多辛胶囊</v>
          </cell>
          <cell r="C15900" t="str">
            <v>第一三共制药(上海)有限公司</v>
          </cell>
          <cell r="D15900" t="str">
            <v>4mgx14粒</v>
          </cell>
        </row>
        <row r="15901">
          <cell r="A15901">
            <v>205464</v>
          </cell>
          <cell r="B15901" t="str">
            <v>福多司坦片</v>
          </cell>
          <cell r="C15901" t="str">
            <v>江苏正大丰海制药有限公司(江苏省黄海药业有限公司)</v>
          </cell>
          <cell r="D15901" t="str">
            <v>0.2gx24片</v>
          </cell>
        </row>
        <row r="15902">
          <cell r="A15902">
            <v>205463</v>
          </cell>
          <cell r="B15902" t="str">
            <v>芪枣颗粒</v>
          </cell>
          <cell r="C15902" t="str">
            <v>泰华天然生物制药有限公司</v>
          </cell>
          <cell r="D15902" t="str">
            <v>15gx10袋</v>
          </cell>
        </row>
        <row r="15903">
          <cell r="A15903">
            <v>82556</v>
          </cell>
          <cell r="B15903" t="str">
            <v>脉血康胶囊</v>
          </cell>
          <cell r="C15903" t="str">
            <v>贵州信邦制药股份有限公司</v>
          </cell>
          <cell r="D15903" t="str">
            <v>0.25gx36粒</v>
          </cell>
        </row>
        <row r="15904">
          <cell r="A15904">
            <v>63511</v>
          </cell>
          <cell r="B15904" t="str">
            <v>复方对乙酰氨基酚片（Ⅱ）</v>
          </cell>
          <cell r="C15904" t="str">
            <v>拜耳医药保健有限公司</v>
          </cell>
          <cell r="D15904" t="str">
            <v>20片</v>
          </cell>
        </row>
        <row r="15905">
          <cell r="A15905">
            <v>155725</v>
          </cell>
          <cell r="B15905" t="str">
            <v>化瘀祛斑胶囊</v>
          </cell>
          <cell r="C15905" t="str">
            <v>山西仁源堂药业有限公司</v>
          </cell>
          <cell r="D15905" t="str">
            <v>0.32gx10粒x5板</v>
          </cell>
        </row>
        <row r="15906">
          <cell r="A15906">
            <v>176230</v>
          </cell>
          <cell r="B15906" t="str">
            <v>风油精</v>
          </cell>
          <cell r="C15906" t="str">
            <v>广东泰恩康制药厂有限公司(原:汕头市五环制药厂)</v>
          </cell>
          <cell r="D15906" t="str">
            <v>6ml</v>
          </cell>
        </row>
        <row r="15907">
          <cell r="A15907">
            <v>203835</v>
          </cell>
          <cell r="B15907" t="str">
            <v>丝白祛斑软膏</v>
          </cell>
          <cell r="C15907" t="str">
            <v>金陵药业股份有限公司浙江天峰制药厂</v>
          </cell>
          <cell r="D15907" t="str">
            <v>10gx3支</v>
          </cell>
        </row>
        <row r="15908">
          <cell r="A15908">
            <v>205664</v>
          </cell>
          <cell r="B15908" t="str">
            <v>多维元素片（21）</v>
          </cell>
          <cell r="C15908" t="str">
            <v>杭州民生健康药业有限公司（原杭州赛诺菲民生健康药业有限公司）</v>
          </cell>
          <cell r="D15908" t="str">
            <v>120片（复方）</v>
          </cell>
        </row>
        <row r="15909">
          <cell r="A15909">
            <v>205669</v>
          </cell>
          <cell r="B15909" t="str">
            <v>甲硝唑片</v>
          </cell>
          <cell r="C15909" t="str">
            <v>陕西颐生堂药业有限公司</v>
          </cell>
          <cell r="D15909" t="str">
            <v>0.2gx24片</v>
          </cell>
        </row>
        <row r="15910">
          <cell r="A15910">
            <v>92770</v>
          </cell>
          <cell r="B15910" t="str">
            <v>异维A酸红霉素凝胶</v>
          </cell>
          <cell r="C15910" t="str">
            <v>武汉中联药业集团股份有限公司</v>
          </cell>
          <cell r="D15910" t="str">
            <v>10g</v>
          </cell>
        </row>
        <row r="15911">
          <cell r="A15911">
            <v>111503</v>
          </cell>
          <cell r="B15911" t="str">
            <v>复方木尼孜其颗粒</v>
          </cell>
          <cell r="C15911" t="str">
            <v>新疆维吾尔药业有限责任公司</v>
          </cell>
          <cell r="D15911" t="str">
            <v>6gx9袋</v>
          </cell>
        </row>
        <row r="15912">
          <cell r="A15912">
            <v>143308</v>
          </cell>
          <cell r="B15912" t="str">
            <v>参茯胶囊</v>
          </cell>
          <cell r="C15912" t="str">
            <v>陕西健民制药有限公司</v>
          </cell>
          <cell r="D15912" t="str">
            <v>0.3gx12粒x2板</v>
          </cell>
        </row>
        <row r="15913">
          <cell r="A15913">
            <v>184599</v>
          </cell>
          <cell r="B15913" t="str">
            <v>感冒退热颗粒</v>
          </cell>
          <cell r="C15913" t="str">
            <v>广东新峰药业股份有限公司(原:广东省博罗先锋药业)</v>
          </cell>
          <cell r="D15913" t="str">
            <v>4.5gx12袋（无蔗糖）</v>
          </cell>
        </row>
        <row r="15914">
          <cell r="A15914">
            <v>189030</v>
          </cell>
          <cell r="B15914" t="str">
            <v>槟榔四消丸</v>
          </cell>
          <cell r="C15914" t="str">
            <v>甘肃佛仁制药科技有限公司</v>
          </cell>
          <cell r="D15914" t="str">
            <v>6gx10袋</v>
          </cell>
        </row>
        <row r="15915">
          <cell r="A15915">
            <v>110341</v>
          </cell>
          <cell r="B15915" t="str">
            <v>杜仲壮骨胶囊</v>
          </cell>
          <cell r="C15915" t="str">
            <v>甘肃岷海制药有限责任公司</v>
          </cell>
          <cell r="D15915" t="str">
            <v>0.5gx36粒</v>
          </cell>
        </row>
        <row r="15916">
          <cell r="A15916">
            <v>156039</v>
          </cell>
          <cell r="B15916" t="str">
            <v>当飞利肝宁片</v>
          </cell>
          <cell r="C15916" t="str">
            <v>江西心正药业有限责任公司</v>
          </cell>
          <cell r="D15916" t="str">
            <v>0.45gx12片x4板</v>
          </cell>
        </row>
        <row r="15917">
          <cell r="A15917">
            <v>167417</v>
          </cell>
          <cell r="B15917" t="str">
            <v>百部段</v>
          </cell>
          <cell r="C15917" t="str">
            <v>其他生产厂家</v>
          </cell>
          <cell r="D15917" t="str">
            <v>切制</v>
          </cell>
        </row>
        <row r="15918">
          <cell r="A15918">
            <v>154014</v>
          </cell>
          <cell r="B15918" t="str">
            <v>血康口服液</v>
          </cell>
          <cell r="C15918" t="str">
            <v>江西天施康中药股份有限公司</v>
          </cell>
          <cell r="D15918" t="str">
            <v>10mlx24支</v>
          </cell>
        </row>
        <row r="15919">
          <cell r="A15919">
            <v>82040</v>
          </cell>
          <cell r="B15919" t="str">
            <v>复方伤痛胶囊</v>
          </cell>
          <cell r="C15919" t="str">
            <v>甘肃医药集团西峰制药厂</v>
          </cell>
          <cell r="D15919" t="str">
            <v>0.3gx12粒x2板</v>
          </cell>
        </row>
        <row r="15920">
          <cell r="A15920">
            <v>84958</v>
          </cell>
          <cell r="B15920" t="str">
            <v>龙七胃康片</v>
          </cell>
          <cell r="C15920" t="str">
            <v>重庆迪康长江制药有限公司</v>
          </cell>
          <cell r="D15920" t="str">
            <v>0.45gx36片</v>
          </cell>
        </row>
        <row r="15921">
          <cell r="A15921">
            <v>90581</v>
          </cell>
          <cell r="B15921" t="str">
            <v>醋氯芬酸分散片</v>
          </cell>
          <cell r="C15921" t="str">
            <v>河南诺美药业有限公司(濮阳市仲亿药业有限公司)</v>
          </cell>
          <cell r="D15921" t="str">
            <v>0.1gx12片</v>
          </cell>
        </row>
        <row r="15922">
          <cell r="A15922">
            <v>115208</v>
          </cell>
          <cell r="B15922" t="str">
            <v>来氟米特片</v>
          </cell>
          <cell r="C15922" t="str">
            <v>河北万岁药业有限公司</v>
          </cell>
          <cell r="D15922" t="str">
            <v>10mgx14片</v>
          </cell>
        </row>
        <row r="15923">
          <cell r="A15923">
            <v>126593</v>
          </cell>
          <cell r="B15923" t="str">
            <v>格列美脲口腔崩解片</v>
          </cell>
          <cell r="C15923" t="str">
            <v>武汉维奥制药有限公司</v>
          </cell>
          <cell r="D15923" t="str">
            <v>2mgx15片x2板</v>
          </cell>
        </row>
        <row r="15924">
          <cell r="A15924">
            <v>150936</v>
          </cell>
          <cell r="B15924" t="str">
            <v>骨松宝颗粒</v>
          </cell>
          <cell r="C15924" t="str">
            <v>贵州富华药业有限责任公司</v>
          </cell>
          <cell r="D15924" t="str">
            <v>5gx6袋（无糖型）</v>
          </cell>
        </row>
        <row r="15925">
          <cell r="A15925">
            <v>208275</v>
          </cell>
          <cell r="B15925" t="str">
            <v>长春西汀片</v>
          </cell>
          <cell r="C15925" t="str">
            <v>Gedeon Richter Plc</v>
          </cell>
          <cell r="D15925" t="str">
            <v>10mgx30片</v>
          </cell>
        </row>
        <row r="15926">
          <cell r="A15926">
            <v>207204</v>
          </cell>
          <cell r="B15926" t="str">
            <v>舒林酸片</v>
          </cell>
          <cell r="C15926" t="str">
            <v>福安药业集团宁波天衡制药有限公司(宁波市天衡制药有限公司)</v>
          </cell>
          <cell r="D15926" t="str">
            <v>0.1gx12片x2板</v>
          </cell>
        </row>
        <row r="15927">
          <cell r="A15927">
            <v>205856</v>
          </cell>
          <cell r="B15927" t="str">
            <v>燕窝（白燕盏）</v>
          </cell>
          <cell r="C15927" t="str">
            <v>广州正基药业有限公司</v>
          </cell>
          <cell r="D15927" t="str">
            <v>50g 即炖疏盏</v>
          </cell>
        </row>
        <row r="15928">
          <cell r="A15928">
            <v>197408</v>
          </cell>
          <cell r="B15928" t="str">
            <v>医用红外体温计</v>
          </cell>
          <cell r="C15928" t="str">
            <v>四川优可得医疗器械有限公司</v>
          </cell>
          <cell r="D15928" t="str">
            <v>WL-601</v>
          </cell>
        </row>
        <row r="15929">
          <cell r="A15929">
            <v>118118</v>
          </cell>
          <cell r="B15929" t="str">
            <v>小麦纤维素颗粒</v>
          </cell>
          <cell r="C15929" t="str">
            <v>瑞典Recipharm Hoganas AB</v>
          </cell>
          <cell r="D15929" t="str">
            <v>3.5gx10包</v>
          </cell>
        </row>
        <row r="15930">
          <cell r="A15930">
            <v>90709</v>
          </cell>
          <cell r="B15930" t="str">
            <v>藿香正气丸</v>
          </cell>
          <cell r="C15930" t="str">
            <v>兰州佛慈制药股份有限公司</v>
          </cell>
          <cell r="D15930" t="str">
            <v>200丸浓缩</v>
          </cell>
        </row>
        <row r="15931">
          <cell r="A15931">
            <v>165329</v>
          </cell>
          <cell r="B15931" t="str">
            <v>开塞露</v>
          </cell>
          <cell r="C15931" t="str">
            <v>上海小方制药股份有限公司（原名：上海运佳黄浦制药有限公司）</v>
          </cell>
          <cell r="D15931" t="str">
            <v>20mlx6支(含甘油)</v>
          </cell>
        </row>
        <row r="15932">
          <cell r="A15932">
            <v>205257</v>
          </cell>
          <cell r="B15932" t="str">
            <v>开塞露（含甘油）</v>
          </cell>
          <cell r="C15932" t="str">
            <v>广东恒健制药有限公司(原:江门市恒健药业有限公司)</v>
          </cell>
          <cell r="D15932" t="str">
            <v>10mlx1支</v>
          </cell>
        </row>
        <row r="15933">
          <cell r="A15933">
            <v>205264</v>
          </cell>
          <cell r="B15933" t="str">
            <v>开塞露（含甘油）</v>
          </cell>
          <cell r="C15933" t="str">
            <v>金花企业(集团)股份有限公司西安金花制药厂</v>
          </cell>
          <cell r="D15933" t="str">
            <v>20mlx1支</v>
          </cell>
        </row>
        <row r="15934">
          <cell r="A15934">
            <v>205266</v>
          </cell>
          <cell r="B15934" t="str">
            <v>心脑欣片</v>
          </cell>
          <cell r="C15934" t="str">
            <v>景忠山国药(唐山)有限公司(原：唐山景忠山药业)</v>
          </cell>
          <cell r="D15934" t="str">
            <v>0.52gx20片（薄膜衣）</v>
          </cell>
        </row>
        <row r="15935">
          <cell r="A15935">
            <v>205267</v>
          </cell>
          <cell r="B15935" t="str">
            <v>连花清瘟胶囊</v>
          </cell>
          <cell r="C15935" t="str">
            <v>石家庄以岭药业股份有限公司</v>
          </cell>
          <cell r="D15935" t="str">
            <v>0.35gx12粒</v>
          </cell>
        </row>
        <row r="15936">
          <cell r="A15936">
            <v>205309</v>
          </cell>
          <cell r="B15936" t="str">
            <v>首荟通便胶囊</v>
          </cell>
          <cell r="C15936" t="str">
            <v>鲁南厚普制药有限公司</v>
          </cell>
          <cell r="D15936" t="str">
            <v>0.35gx12粒</v>
          </cell>
        </row>
        <row r="15937">
          <cell r="A15937">
            <v>183469</v>
          </cell>
          <cell r="B15937" t="str">
            <v>桂枝</v>
          </cell>
          <cell r="C15937" t="str">
            <v>其他生产厂家</v>
          </cell>
          <cell r="D15937" t="str">
            <v>净制</v>
          </cell>
        </row>
        <row r="15938">
          <cell r="A15938">
            <v>169790</v>
          </cell>
          <cell r="B15938" t="str">
            <v>灵芝</v>
          </cell>
          <cell r="C15938" t="str">
            <v>其他生产厂家</v>
          </cell>
          <cell r="D15938" t="str">
            <v>切制</v>
          </cell>
        </row>
        <row r="15939">
          <cell r="A15939">
            <v>210853</v>
          </cell>
          <cell r="B15939" t="str">
            <v>冷敷凝胶</v>
          </cell>
          <cell r="C15939" t="str">
            <v>江苏普罗诺生物科技有限公司</v>
          </cell>
          <cell r="D15939" t="str">
            <v>PLN-Ⅲ型 50g</v>
          </cell>
        </row>
        <row r="15940">
          <cell r="A15940">
            <v>210855</v>
          </cell>
          <cell r="B15940" t="str">
            <v>喷剂敷料</v>
          </cell>
          <cell r="C15940" t="str">
            <v>江苏普罗诺生物科技有限公司</v>
          </cell>
          <cell r="D15940" t="str">
            <v>P-Ⅱ型 30ml</v>
          </cell>
        </row>
        <row r="15941">
          <cell r="A15941">
            <v>211288</v>
          </cell>
          <cell r="B15941" t="str">
            <v>一次性使用植入式给药装置留置针</v>
          </cell>
          <cell r="C15941" t="str">
            <v>美国 Bard Access Systems,Inc.</v>
          </cell>
          <cell r="D15941" t="str">
            <v>8652034</v>
          </cell>
        </row>
        <row r="15942">
          <cell r="A15942">
            <v>60220</v>
          </cell>
          <cell r="B15942" t="str">
            <v>兰索拉唑肠溶片</v>
          </cell>
          <cell r="C15942" t="str">
            <v>四川成都同道堂制药有限责任公司</v>
          </cell>
          <cell r="D15942" t="str">
            <v>30mgx7片(肠溶衣片)</v>
          </cell>
        </row>
        <row r="15943">
          <cell r="A15943">
            <v>142336</v>
          </cell>
          <cell r="B15943" t="str">
            <v>盐酸昂丹司琼片</v>
          </cell>
          <cell r="C15943" t="str">
            <v>齐鲁制药有限公司</v>
          </cell>
          <cell r="D15943" t="str">
            <v>4mgx12片</v>
          </cell>
        </row>
        <row r="15944">
          <cell r="A15944">
            <v>207325</v>
          </cell>
          <cell r="B15944" t="str">
            <v>斯维诗牌植物乳酸菌胶囊</v>
          </cell>
          <cell r="C15944" t="str">
            <v>合生元(广州)健康产品有限公司</v>
          </cell>
          <cell r="D15944" t="str">
            <v>9.84g(0.41gx24粒)</v>
          </cell>
        </row>
        <row r="15945">
          <cell r="A15945">
            <v>190591</v>
          </cell>
          <cell r="B15945" t="str">
            <v>格列美脲片</v>
          </cell>
          <cell r="C15945" t="str">
            <v>贵州天安药业股份有限公司</v>
          </cell>
          <cell r="D15945" t="str">
            <v>2mgx12片x2板</v>
          </cell>
        </row>
        <row r="15946">
          <cell r="A15946">
            <v>207908</v>
          </cell>
          <cell r="B15946" t="str">
            <v>安立生坦片</v>
          </cell>
          <cell r="C15946" t="str">
            <v>江苏豪森药业集团有限公司(原:江苏豪森药业股份有限公司)</v>
          </cell>
          <cell r="D15946" t="str">
            <v>5mgx10片</v>
          </cell>
        </row>
        <row r="15947">
          <cell r="A15947">
            <v>202197</v>
          </cell>
          <cell r="B15947" t="str">
            <v>盐酸维拉帕米片</v>
          </cell>
          <cell r="C15947" t="str">
            <v>天津市中央药业有限公司</v>
          </cell>
          <cell r="D15947" t="str">
            <v>40mgx20片</v>
          </cell>
        </row>
        <row r="15948">
          <cell r="A15948">
            <v>199121</v>
          </cell>
          <cell r="B15948" t="str">
            <v>金银花</v>
          </cell>
          <cell r="C15948" t="str">
            <v>重庆中药饮片厂有限公司</v>
          </cell>
          <cell r="D15948" t="str">
            <v>20克（净制）</v>
          </cell>
        </row>
        <row r="15949">
          <cell r="A15949">
            <v>199133</v>
          </cell>
          <cell r="B15949" t="str">
            <v>薏苡仁</v>
          </cell>
          <cell r="C15949" t="str">
            <v>重庆中药饮片厂有限公司</v>
          </cell>
          <cell r="D15949" t="str">
            <v>180克（净制）</v>
          </cell>
        </row>
        <row r="15950">
          <cell r="A15950">
            <v>70206</v>
          </cell>
          <cell r="B15950" t="str">
            <v>常通舒颗粒</v>
          </cell>
          <cell r="C15950" t="str">
            <v>贵州威门药业股份有限公司</v>
          </cell>
          <cell r="D15950" t="str">
            <v>20gx6袋</v>
          </cell>
        </row>
        <row r="15951">
          <cell r="A15951">
            <v>148147</v>
          </cell>
          <cell r="B15951" t="str">
            <v>大黄通便片</v>
          </cell>
          <cell r="C15951" t="str">
            <v>江西德上制药股份有限公司</v>
          </cell>
          <cell r="D15951" t="str">
            <v>0.5gx12片（薄膜衣）</v>
          </cell>
        </row>
        <row r="15952">
          <cell r="A15952">
            <v>150604</v>
          </cell>
          <cell r="B15952" t="str">
            <v>穿心莲片</v>
          </cell>
          <cell r="C15952" t="str">
            <v>广西济民制药有限公司(广西济民制药厂)</v>
          </cell>
          <cell r="D15952" t="str">
            <v>12片*3板（糖衣片）</v>
          </cell>
        </row>
        <row r="15953">
          <cell r="A15953">
            <v>157409</v>
          </cell>
          <cell r="B15953" t="str">
            <v>伏格列波糖片</v>
          </cell>
          <cell r="C15953" t="str">
            <v>金日制药（中国）有限公司</v>
          </cell>
          <cell r="D15953" t="str">
            <v>0.2mgx40片</v>
          </cell>
        </row>
        <row r="15954">
          <cell r="A15954">
            <v>191127</v>
          </cell>
          <cell r="B15954" t="str">
            <v>感冒解毒颗粒</v>
          </cell>
          <cell r="C15954" t="str">
            <v>上海迪冉郸城制药有限公司(原：河南京豫药业有限公司)</v>
          </cell>
          <cell r="D15954" t="str">
            <v>5gx12袋</v>
          </cell>
        </row>
        <row r="15955">
          <cell r="A15955">
            <v>185012</v>
          </cell>
          <cell r="B15955" t="str">
            <v>琥珀酸亚铁片</v>
          </cell>
          <cell r="C15955" t="str">
            <v>湖南华纳大药厂股份有限公司</v>
          </cell>
          <cell r="D15955" t="str">
            <v>0.1gx36片</v>
          </cell>
        </row>
        <row r="15956">
          <cell r="A15956">
            <v>193505</v>
          </cell>
          <cell r="B15956" t="str">
            <v>苯磺酸氨氯地平分散片</v>
          </cell>
          <cell r="C15956" t="str">
            <v>黑龙江澳利达奈德制药有限公司</v>
          </cell>
          <cell r="D15956" t="str">
            <v>5mgx7片x3板</v>
          </cell>
        </row>
        <row r="15957">
          <cell r="A15957">
            <v>198795</v>
          </cell>
          <cell r="B15957" t="str">
            <v>阿卡波糖咀嚼片</v>
          </cell>
          <cell r="C15957" t="str">
            <v>杭州中美华东制药有限公司</v>
          </cell>
          <cell r="D15957" t="str">
            <v>50mgx10粒x3板</v>
          </cell>
        </row>
        <row r="15958">
          <cell r="A15958">
            <v>207713</v>
          </cell>
          <cell r="B15958" t="str">
            <v>DHA藻油凝胶糖果</v>
          </cell>
          <cell r="C15958" t="str">
            <v>仙乐健康科技股份有限公司</v>
          </cell>
          <cell r="D15958" t="str">
            <v>22.8g（0.76gx30粒）</v>
          </cell>
        </row>
        <row r="15959">
          <cell r="A15959">
            <v>96519</v>
          </cell>
          <cell r="B15959" t="str">
            <v>阿德福韦酯片</v>
          </cell>
          <cell r="C15959" t="str">
            <v>四川美大康华康药业有限公司</v>
          </cell>
          <cell r="D15959" t="str">
            <v>10mgx7片x2板</v>
          </cell>
        </row>
        <row r="15960">
          <cell r="A15960">
            <v>130108</v>
          </cell>
          <cell r="B15960" t="str">
            <v>盐酸西替利嗪口服溶液</v>
          </cell>
          <cell r="C15960" t="str">
            <v>四川健能制药有限公司</v>
          </cell>
          <cell r="D15960" t="str">
            <v>0.1%:60ml</v>
          </cell>
        </row>
        <row r="15961">
          <cell r="A15961">
            <v>136101</v>
          </cell>
          <cell r="B15961" t="str">
            <v>心脉通胶囊</v>
          </cell>
          <cell r="C15961" t="str">
            <v>贵州益佰制药股份有限公司</v>
          </cell>
          <cell r="D15961" t="str">
            <v>0.48gx36粒</v>
          </cell>
        </row>
        <row r="15962">
          <cell r="A15962">
            <v>147785</v>
          </cell>
          <cell r="B15962" t="str">
            <v>非诺贝特片</v>
          </cell>
          <cell r="C15962" t="str">
            <v>上海信谊万象药业有限公司(原:上海延安万象)</v>
          </cell>
          <cell r="D15962" t="str">
            <v>0.1gx100片</v>
          </cell>
        </row>
        <row r="15963">
          <cell r="A15963">
            <v>184852</v>
          </cell>
          <cell r="B15963" t="str">
            <v>噻托溴铵吸入粉雾剂</v>
          </cell>
          <cell r="C15963" t="str">
            <v>浙江仙琚制药股份有限公司</v>
          </cell>
          <cell r="D15963" t="str">
            <v>18ugx6粒x2板</v>
          </cell>
        </row>
        <row r="15964">
          <cell r="A15964">
            <v>213289</v>
          </cell>
          <cell r="B15964" t="str">
            <v>奥美沙坦酯氨氯地平片</v>
          </cell>
          <cell r="C15964" t="str">
            <v>第一三共制药(上海)有限公司</v>
          </cell>
          <cell r="D15964" t="str">
            <v>20mg:5mgx7片</v>
          </cell>
        </row>
        <row r="15965">
          <cell r="A15965">
            <v>91804</v>
          </cell>
          <cell r="B15965" t="str">
            <v>消风止痒颗粒</v>
          </cell>
          <cell r="C15965" t="str">
            <v>南京同仁堂药业有限责任公司</v>
          </cell>
          <cell r="D15965" t="str">
            <v>15gx8袋</v>
          </cell>
        </row>
        <row r="15966">
          <cell r="A15966">
            <v>152926</v>
          </cell>
          <cell r="B15966" t="str">
            <v>依帕司他片</v>
          </cell>
          <cell r="C15966" t="str">
            <v>山东达因海洋生物制药股份有限公司</v>
          </cell>
          <cell r="D15966" t="str">
            <v>50mgx12片</v>
          </cell>
        </row>
        <row r="15967">
          <cell r="A15967">
            <v>170355</v>
          </cell>
          <cell r="B15967" t="str">
            <v>盐酸奥洛他定片</v>
          </cell>
          <cell r="C15967" t="str">
            <v>北京四环科宝制药有限公司</v>
          </cell>
          <cell r="D15967" t="str">
            <v>5mgx14片</v>
          </cell>
        </row>
        <row r="15968">
          <cell r="A15968">
            <v>168882</v>
          </cell>
          <cell r="B15968" t="str">
            <v>午时茶颗粒</v>
          </cell>
          <cell r="C15968" t="str">
            <v>武汉太福制药有限公司</v>
          </cell>
          <cell r="D15968" t="str">
            <v>6gx20袋</v>
          </cell>
        </row>
        <row r="15969">
          <cell r="A15969">
            <v>170218</v>
          </cell>
          <cell r="B15969" t="str">
            <v>喉咽清口服液</v>
          </cell>
          <cell r="C15969" t="str">
            <v>湖南时代阳光药业股份有限公司</v>
          </cell>
          <cell r="D15969" t="str">
            <v>10mlx12支</v>
          </cell>
        </row>
        <row r="15970">
          <cell r="A15970">
            <v>189157</v>
          </cell>
          <cell r="B15970" t="str">
            <v>糖尿乐片</v>
          </cell>
          <cell r="C15970" t="str">
            <v>长春万德制药有限公司</v>
          </cell>
          <cell r="D15970" t="str">
            <v>0.62gx16片x2板</v>
          </cell>
        </row>
        <row r="15971">
          <cell r="A15971">
            <v>205525</v>
          </cell>
          <cell r="B15971" t="str">
            <v>盐酸二甲双胍缓释片</v>
          </cell>
          <cell r="C15971" t="str">
            <v>河北山姆士药业有限公司</v>
          </cell>
          <cell r="D15971" t="str">
            <v>0.5gx30片</v>
          </cell>
        </row>
        <row r="15972">
          <cell r="A15972">
            <v>203191</v>
          </cell>
          <cell r="B15972" t="str">
            <v>盐酸氨基葡萄糖胶囊</v>
          </cell>
          <cell r="C15972" t="str">
            <v>澳美制药厂</v>
          </cell>
          <cell r="D15972" t="str">
            <v>0.75gx90粒</v>
          </cell>
        </row>
        <row r="15973">
          <cell r="A15973">
            <v>189138</v>
          </cell>
          <cell r="B15973" t="str">
            <v>罗汉果</v>
          </cell>
          <cell r="C15973" t="str">
            <v>四川天利合药业有限公司</v>
          </cell>
          <cell r="D15973" t="str">
            <v>12个(大)</v>
          </cell>
        </row>
        <row r="15974">
          <cell r="A15974">
            <v>164200</v>
          </cell>
          <cell r="B15974" t="str">
            <v>氟比洛芬凝胶贴膏(氟比洛芬巴布膏)</v>
          </cell>
          <cell r="C15974" t="str">
            <v>北京泰德制药股份有限公司</v>
          </cell>
          <cell r="D15974" t="str">
            <v>40mg(13.6cmx10.0cm)x6贴</v>
          </cell>
        </row>
        <row r="15975">
          <cell r="A15975">
            <v>199243</v>
          </cell>
          <cell r="B15975" t="str">
            <v>富马酸丙酚替诺福韦片</v>
          </cell>
          <cell r="C15975" t="str">
            <v>加拿大Patheon Inc.</v>
          </cell>
          <cell r="D15975" t="str">
            <v>25mgx30片</v>
          </cell>
        </row>
        <row r="15976">
          <cell r="A15976">
            <v>209195</v>
          </cell>
          <cell r="B15976" t="str">
            <v>西洋参</v>
          </cell>
          <cell r="C15976" t="str">
            <v>威州许氏洋参(南京)有限公司</v>
          </cell>
          <cell r="D15976" t="str">
            <v>200g(114#圆粒)</v>
          </cell>
        </row>
        <row r="15977">
          <cell r="A15977">
            <v>136246</v>
          </cell>
          <cell r="B15977" t="str">
            <v>茵栀黄口服液</v>
          </cell>
          <cell r="C15977" t="str">
            <v>北京华润高科天然药物有限公司</v>
          </cell>
          <cell r="D15977" t="str">
            <v>10mlx10支</v>
          </cell>
        </row>
        <row r="15978">
          <cell r="A15978">
            <v>142150</v>
          </cell>
          <cell r="B15978" t="str">
            <v>都梁滴丸</v>
          </cell>
          <cell r="C15978" t="str">
            <v>北京九龙制药有限公司(原：北京九龙制药厂)</v>
          </cell>
          <cell r="D15978" t="str">
            <v>31mgx72丸</v>
          </cell>
        </row>
        <row r="15979">
          <cell r="A15979">
            <v>206907</v>
          </cell>
          <cell r="B15979" t="str">
            <v>枸橼酸西地那非片</v>
          </cell>
          <cell r="C15979" t="str">
            <v>齐鲁制药有限公司</v>
          </cell>
          <cell r="D15979" t="str">
            <v>100mgx2片</v>
          </cell>
        </row>
        <row r="15980">
          <cell r="A15980">
            <v>190064</v>
          </cell>
          <cell r="B15980" t="str">
            <v>管花肉苁蓉片</v>
          </cell>
          <cell r="C15980" t="str">
            <v>其他生产厂家</v>
          </cell>
          <cell r="D15980" t="str">
            <v>切制</v>
          </cell>
        </row>
        <row r="15981">
          <cell r="A15981">
            <v>208949</v>
          </cell>
          <cell r="B15981" t="str">
            <v>检查手套</v>
          </cell>
          <cell r="C15981" t="str">
            <v>湖北省潜江市江赫医用材料有限公司</v>
          </cell>
          <cell r="D15981" t="str">
            <v>PE型 中号（M）100只 </v>
          </cell>
        </row>
        <row r="15982">
          <cell r="A15982">
            <v>210056</v>
          </cell>
          <cell r="B15982" t="str">
            <v>中光牌75%消毒酒精</v>
          </cell>
          <cell r="C15982" t="str">
            <v>成都中光洗消剂有限公司</v>
          </cell>
          <cell r="D15982" t="str">
            <v>25L</v>
          </cell>
        </row>
        <row r="15983">
          <cell r="A15983">
            <v>200458</v>
          </cell>
          <cell r="B15983" t="str">
            <v>鲜炖银耳燕窝饮</v>
          </cell>
          <cell r="C15983" t="str">
            <v>镇江市皇巢食品有限公司</v>
          </cell>
          <cell r="D15983" t="str">
            <v>190gx5瓶</v>
          </cell>
        </row>
        <row r="15984">
          <cell r="A15984">
            <v>211306</v>
          </cell>
          <cell r="B15984" t="str">
            <v>液体皮肤敷料</v>
          </cell>
          <cell r="C15984" t="str">
            <v>吉林省汇众康医药有限公司</v>
          </cell>
          <cell r="D15984" t="str">
            <v>95ml（头皮护理型）</v>
          </cell>
        </row>
        <row r="15985">
          <cell r="A15985">
            <v>211307</v>
          </cell>
          <cell r="B15985" t="str">
            <v>液体敷料虾青素多效淡斑美白精华液</v>
          </cell>
          <cell r="C15985" t="str">
            <v>杭州拾珍医疗器械有限公司</v>
          </cell>
          <cell r="D15985" t="str">
            <v>30ml</v>
          </cell>
        </row>
        <row r="15986">
          <cell r="A15986">
            <v>211304</v>
          </cell>
          <cell r="B15986" t="str">
            <v>隐形眼镜护理液</v>
          </cell>
          <cell r="C15986" t="str">
            <v>陕西仁康药业有限公司</v>
          </cell>
          <cell r="D15986" t="str">
            <v>150ml 多功能型</v>
          </cell>
        </row>
        <row r="15987">
          <cell r="A15987">
            <v>211308</v>
          </cell>
          <cell r="B15987" t="str">
            <v>液体皮肤敷料</v>
          </cell>
          <cell r="C15987" t="str">
            <v>吉林省汇众康医药有限公司</v>
          </cell>
          <cell r="D15987" t="str">
            <v>300ml（洗护型）</v>
          </cell>
        </row>
        <row r="15988">
          <cell r="A15988">
            <v>212138</v>
          </cell>
          <cell r="B15988" t="str">
            <v>润本卫生湿巾</v>
          </cell>
          <cell r="C15988" t="str">
            <v>润本生物技术股份有限公司</v>
          </cell>
          <cell r="D15988" t="str">
            <v>160mmx200mmx40片(含酒精)</v>
          </cell>
        </row>
        <row r="15989">
          <cell r="A15989">
            <v>212148</v>
          </cell>
          <cell r="B15989" t="str">
            <v>氏君沙免洗手消毒液</v>
          </cell>
          <cell r="C15989" t="str">
            <v>成都蓝孚科技有限公司</v>
          </cell>
          <cell r="D15989" t="str">
            <v>60ml(凝胶型)</v>
          </cell>
        </row>
        <row r="15990">
          <cell r="A15990">
            <v>212149</v>
          </cell>
          <cell r="B15990" t="str">
            <v>大黄蛰虫丸</v>
          </cell>
          <cell r="C15990" t="str">
            <v>成都永康制药有限公司</v>
          </cell>
          <cell r="D15990" t="str">
            <v>3gx18袋(微丸)</v>
          </cell>
        </row>
        <row r="15991">
          <cell r="A15991">
            <v>145632</v>
          </cell>
          <cell r="B15991" t="str">
            <v>刺五加片</v>
          </cell>
          <cell r="C15991" t="str">
            <v>通化爱心药业有限责任公司</v>
          </cell>
          <cell r="D15991" t="str">
            <v>0.25gx100片(糖衣)</v>
          </cell>
        </row>
        <row r="15992">
          <cell r="A15992">
            <v>186460</v>
          </cell>
          <cell r="B15992" t="str">
            <v>赤芍</v>
          </cell>
          <cell r="C15992" t="str">
            <v>其他生产厂家</v>
          </cell>
          <cell r="D15992" t="str">
            <v>片</v>
          </cell>
        </row>
        <row r="15993">
          <cell r="A15993">
            <v>124133</v>
          </cell>
          <cell r="B15993" t="str">
            <v>胃复春片</v>
          </cell>
          <cell r="C15993" t="str">
            <v>杭州胡庆余堂药业有限公司</v>
          </cell>
          <cell r="D15993" t="str">
            <v>0.36gx20片x4板</v>
          </cell>
        </row>
        <row r="15994">
          <cell r="A15994">
            <v>157144</v>
          </cell>
          <cell r="B15994" t="str">
            <v>金嗓开音胶囊</v>
          </cell>
          <cell r="C15994" t="str">
            <v>西安碑林药业股份有限公司</v>
          </cell>
          <cell r="D15994" t="str">
            <v>0.4gx18粒</v>
          </cell>
        </row>
        <row r="15995">
          <cell r="A15995">
            <v>210313</v>
          </cell>
          <cell r="B15995" t="str">
            <v>黄芪破壁饮片</v>
          </cell>
          <cell r="C15995" t="str">
            <v>中山市中智中药饮片有限公司</v>
          </cell>
          <cell r="D15995" t="str">
            <v>2gx40袋</v>
          </cell>
        </row>
        <row r="15996">
          <cell r="A15996">
            <v>197743</v>
          </cell>
          <cell r="B15996" t="str">
            <v>氏君沙免洗手消毒液(凝胶型)</v>
          </cell>
          <cell r="C15996" t="str">
            <v>成都蓝孚科技有限公司</v>
          </cell>
          <cell r="D15996" t="str">
            <v>500ml</v>
          </cell>
        </row>
        <row r="15997">
          <cell r="A15997">
            <v>197054</v>
          </cell>
          <cell r="B15997" t="str">
            <v>氏君沙免洗外科手消毒液</v>
          </cell>
          <cell r="C15997" t="str">
            <v>成都蓝孚科技有限公司</v>
          </cell>
          <cell r="D15997" t="str">
            <v>500ml</v>
          </cell>
        </row>
        <row r="15998">
          <cell r="A15998">
            <v>209222</v>
          </cell>
          <cell r="B15998" t="str">
            <v>人胰岛素注射液</v>
          </cell>
          <cell r="C15998" t="str">
            <v>诺和诺德(中国)制药有限公司</v>
          </cell>
          <cell r="D15998" t="str">
            <v>300IU/3ml/支（笔芯）</v>
          </cell>
        </row>
        <row r="15999">
          <cell r="A15999">
            <v>210724</v>
          </cell>
          <cell r="B15999" t="str">
            <v>伤口护理软膏</v>
          </cell>
          <cell r="C15999" t="str">
            <v>安徽海利医疗设备科技有限公司</v>
          </cell>
          <cell r="D15999" t="str">
            <v>30g</v>
          </cell>
        </row>
        <row r="16000">
          <cell r="A16000">
            <v>208433</v>
          </cell>
          <cell r="B16000" t="str">
            <v>养生堂维生素C泡腾片</v>
          </cell>
          <cell r="C16000" t="str">
            <v>养生堂药业有限公司</v>
          </cell>
          <cell r="D16000" t="str">
            <v>42g(4.2gx10片)针叶樱桃味</v>
          </cell>
        </row>
        <row r="16001">
          <cell r="A16001">
            <v>94667</v>
          </cell>
          <cell r="B16001" t="str">
            <v>卡马西平片</v>
          </cell>
          <cell r="C16001" t="str">
            <v>江苏恩华药业股份有限公司</v>
          </cell>
          <cell r="D16001" t="str">
            <v>0.1gx100片</v>
          </cell>
        </row>
        <row r="16002">
          <cell r="A16002">
            <v>184951</v>
          </cell>
          <cell r="B16002" t="str">
            <v>乳果糖口服溶液</v>
          </cell>
          <cell r="C16002" t="str">
            <v>Fresenius Kabi Austria GmbH</v>
          </cell>
          <cell r="D16002" t="str">
            <v>100ml</v>
          </cell>
        </row>
        <row r="16003">
          <cell r="A16003">
            <v>205181</v>
          </cell>
          <cell r="B16003" t="str">
            <v>阿莫西林胶囊</v>
          </cell>
          <cell r="C16003" t="str">
            <v>昆明贝克诺顿制药有限公司</v>
          </cell>
          <cell r="D16003" t="str">
            <v>0.5gx20粒</v>
          </cell>
        </row>
        <row r="16004">
          <cell r="A16004">
            <v>205173</v>
          </cell>
          <cell r="B16004" t="str">
            <v>熊胆粉</v>
          </cell>
          <cell r="C16004" t="str">
            <v>都江堰市中善制药厂</v>
          </cell>
          <cell r="D16004" t="str">
            <v>0.1gx3瓶</v>
          </cell>
        </row>
        <row r="16005">
          <cell r="A16005">
            <v>205174</v>
          </cell>
          <cell r="B16005" t="str">
            <v>人绒毛膜促性腺激素检测试纸（胶体金法）</v>
          </cell>
          <cell r="C16005" t="str">
            <v>南通伊仕生物技术股份有限公司</v>
          </cell>
          <cell r="D16005" t="str">
            <v>1人份/袋(条Ⅰ型）</v>
          </cell>
        </row>
        <row r="16006">
          <cell r="A16006">
            <v>205494</v>
          </cell>
          <cell r="B16006" t="str">
            <v>疏风活络丸</v>
          </cell>
          <cell r="C16006" t="str">
            <v>雷允上药业集团有限公司</v>
          </cell>
          <cell r="D16006" t="str">
            <v>7.8gx6丸</v>
          </cell>
        </row>
        <row r="16007">
          <cell r="A16007">
            <v>205496</v>
          </cell>
          <cell r="B16007" t="str">
            <v>盐酸左氧氟沙星胶囊</v>
          </cell>
          <cell r="C16007" t="str">
            <v>石药集团欧意药业有限公司(原:石家庄欧意药业公司)</v>
          </cell>
          <cell r="D16007" t="str">
            <v>0.1gx24粒</v>
          </cell>
        </row>
        <row r="16008">
          <cell r="A16008">
            <v>205498</v>
          </cell>
          <cell r="B16008" t="str">
            <v>首乌丸</v>
          </cell>
          <cell r="C16008" t="str">
            <v>河南金鸿堂制药有限公司(原河南明康制药)</v>
          </cell>
          <cell r="D16008" t="str">
            <v>6gx10袋</v>
          </cell>
        </row>
        <row r="16009">
          <cell r="A16009">
            <v>90831</v>
          </cell>
          <cell r="B16009" t="str">
            <v>维生素EC片</v>
          </cell>
          <cell r="C16009" t="str">
            <v>西南药业股份有限公司</v>
          </cell>
          <cell r="D16009" t="str">
            <v>40片(复方)</v>
          </cell>
        </row>
        <row r="16010">
          <cell r="A16010">
            <v>169141</v>
          </cell>
          <cell r="B16010" t="str">
            <v>钩藤</v>
          </cell>
          <cell r="C16010" t="str">
            <v>其他生产厂家</v>
          </cell>
          <cell r="D16010" t="str">
            <v>净制</v>
          </cell>
        </row>
        <row r="16011">
          <cell r="A16011">
            <v>206368</v>
          </cell>
          <cell r="B16011" t="str">
            <v>创口贴</v>
          </cell>
          <cell r="C16011" t="str">
            <v>青岛海诺生物工程有限公司</v>
          </cell>
          <cell r="D16011" t="str">
            <v>70mmx18mmx100片(经济无纺布型)</v>
          </cell>
        </row>
        <row r="16012">
          <cell r="A16012">
            <v>213186</v>
          </cell>
          <cell r="B16012" t="str">
            <v>片仔癀牌凝时素颜紧致弹力乳</v>
          </cell>
          <cell r="C16012" t="str">
            <v>福建片仔癀化妆品有限公司</v>
          </cell>
          <cell r="D16012" t="str">
            <v>100ml</v>
          </cell>
        </row>
        <row r="16013">
          <cell r="A16013">
            <v>213344</v>
          </cell>
          <cell r="B16013" t="str">
            <v>天然胶乳橡胶避孕套</v>
          </cell>
          <cell r="C16013" t="str">
            <v>雷蒙德健康护理有限公司</v>
          </cell>
          <cell r="D16013" t="str">
            <v>1只（黄金持久）杰士邦</v>
          </cell>
        </row>
        <row r="16014">
          <cell r="A16014">
            <v>69198</v>
          </cell>
          <cell r="B16014" t="str">
            <v>甲钴胺胶囊</v>
          </cell>
          <cell r="C16014" t="str">
            <v>南通华山药业有限公司</v>
          </cell>
          <cell r="D16014" t="str">
            <v>0.5mgx30粒</v>
          </cell>
        </row>
        <row r="16015">
          <cell r="A16015">
            <v>95604</v>
          </cell>
          <cell r="B16015" t="str">
            <v>藿胆片</v>
          </cell>
          <cell r="C16015" t="str">
            <v>吉林紫鑫药业股份有限公司</v>
          </cell>
          <cell r="D16015" t="str">
            <v>0.2gx12片x3板</v>
          </cell>
        </row>
        <row r="16016">
          <cell r="A16016">
            <v>115250</v>
          </cell>
          <cell r="B16016" t="str">
            <v>盐酸利托君片</v>
          </cell>
          <cell r="C16016" t="str">
            <v>广东众生药业股份有限公司</v>
          </cell>
          <cell r="D16016" t="str">
            <v>10mgx10片</v>
          </cell>
        </row>
        <row r="16017">
          <cell r="A16017">
            <v>119189</v>
          </cell>
          <cell r="B16017" t="str">
            <v>替米沙坦胶囊</v>
          </cell>
          <cell r="C16017" t="str">
            <v>广州白云山天心制药股份有限公司(原:广州天心药业)</v>
          </cell>
          <cell r="D16017" t="str">
            <v>40mgx14粒</v>
          </cell>
        </row>
        <row r="16018">
          <cell r="A16018">
            <v>126569</v>
          </cell>
          <cell r="B16018" t="str">
            <v>夏枯草颗粒</v>
          </cell>
          <cell r="C16018" t="str">
            <v>江苏晨牌药业集团股份有限公司（原江苏晨牌药业）</v>
          </cell>
          <cell r="D16018" t="str">
            <v>2gx8袋</v>
          </cell>
        </row>
        <row r="16019">
          <cell r="A16019">
            <v>177277</v>
          </cell>
          <cell r="B16019" t="str">
            <v>连芩珍珠滴丸</v>
          </cell>
          <cell r="C16019" t="str">
            <v>江苏吴中医药集团有限公司苏州制药厂(原苏州第六制药厂)</v>
          </cell>
          <cell r="D16019" t="str">
            <v>35mgx24丸</v>
          </cell>
        </row>
        <row r="16020">
          <cell r="A16020">
            <v>204978</v>
          </cell>
          <cell r="B16020" t="str">
            <v>坤复康片</v>
          </cell>
          <cell r="C16020" t="str">
            <v>吉林省东北亚药业股份有限公司</v>
          </cell>
          <cell r="D16020" t="str">
            <v>0.4gx36片</v>
          </cell>
        </row>
        <row r="16021">
          <cell r="A16021">
            <v>204989</v>
          </cell>
          <cell r="B16021" t="str">
            <v>右旋糖酐铁分散片</v>
          </cell>
          <cell r="C16021" t="str">
            <v>江西华太药业有限公司</v>
          </cell>
          <cell r="D16021" t="str">
            <v>25mgx80片</v>
          </cell>
        </row>
        <row r="16022">
          <cell r="A16022">
            <v>204973</v>
          </cell>
          <cell r="B16022" t="str">
            <v>保胎无忧片</v>
          </cell>
          <cell r="C16022" t="str">
            <v>云南通大生物药业有限公司</v>
          </cell>
          <cell r="D16022" t="str">
            <v>0.56gx36片(薄膜衣片）</v>
          </cell>
        </row>
        <row r="16023">
          <cell r="A16023">
            <v>140189</v>
          </cell>
          <cell r="B16023" t="str">
            <v>更年宁</v>
          </cell>
          <cell r="C16023" t="str">
            <v>北京同仁堂科技发展股份有限公司制药厂</v>
          </cell>
          <cell r="D16023" t="str">
            <v>4gx10瓶（水蜜丸）</v>
          </cell>
        </row>
        <row r="16024">
          <cell r="A16024">
            <v>210320</v>
          </cell>
          <cell r="B16024" t="str">
            <v>一次性使用医用口罩</v>
          </cell>
          <cell r="C16024" t="str">
            <v>陕西润之宸实业有限公司</v>
          </cell>
          <cell r="D16024" t="str">
            <v>YY-A-1大号 10只</v>
          </cell>
        </row>
        <row r="16025">
          <cell r="A16025">
            <v>210322</v>
          </cell>
          <cell r="B16025" t="str">
            <v>一次性使用医用口罩</v>
          </cell>
          <cell r="C16025" t="str">
            <v>陕西润之宸实业有限公司</v>
          </cell>
          <cell r="D16025" t="str">
            <v>YY-A-1 1只独立装</v>
          </cell>
        </row>
        <row r="16026">
          <cell r="A16026">
            <v>210323</v>
          </cell>
          <cell r="B16026" t="str">
            <v>医用外科口罩</v>
          </cell>
          <cell r="C16026" t="str">
            <v>陕西润之宸实业有限公司</v>
          </cell>
          <cell r="D16026" t="str">
            <v>WK-A-1 10只</v>
          </cell>
        </row>
        <row r="16027">
          <cell r="A16027">
            <v>210324</v>
          </cell>
          <cell r="B16027" t="str">
            <v>医用外科口罩</v>
          </cell>
          <cell r="C16027" t="str">
            <v>陕西润之宸实业有限公司</v>
          </cell>
          <cell r="D16027" t="str">
            <v>WK-A-1 1只 独立装</v>
          </cell>
        </row>
        <row r="16028">
          <cell r="A16028">
            <v>211925</v>
          </cell>
          <cell r="B16028" t="str">
            <v>活血止痛软胶囊</v>
          </cell>
          <cell r="C16028" t="str">
            <v>湖北惠海希康制药有限公司</v>
          </cell>
          <cell r="D16028" t="str">
            <v>0.65gx12粒x2板</v>
          </cell>
        </row>
        <row r="16029">
          <cell r="A16029">
            <v>211912</v>
          </cell>
          <cell r="B16029" t="str">
            <v>点舌丸</v>
          </cell>
          <cell r="C16029" t="str">
            <v>朗致集团双人药业有限公司（原山西双人药业有限责任公司）</v>
          </cell>
          <cell r="D16029" t="str">
            <v>36丸</v>
          </cell>
        </row>
        <row r="16030">
          <cell r="A16030">
            <v>91431</v>
          </cell>
          <cell r="B16030" t="str">
            <v>酮洛芬缓释胶囊</v>
          </cell>
          <cell r="C16030" t="str">
            <v>山东鲁抗医药集团赛特有限责任公司</v>
          </cell>
          <cell r="D16030" t="str">
            <v>0.1gx10粒</v>
          </cell>
        </row>
        <row r="16031">
          <cell r="A16031">
            <v>94886</v>
          </cell>
          <cell r="B16031" t="str">
            <v>参苓白术散</v>
          </cell>
          <cell r="C16031" t="str">
            <v>山西华康药业股份有限公司</v>
          </cell>
          <cell r="D16031" t="str">
            <v>6gx6袋</v>
          </cell>
        </row>
        <row r="16032">
          <cell r="A16032">
            <v>124138</v>
          </cell>
          <cell r="B16032" t="str">
            <v>苯扎氯铵贴</v>
          </cell>
          <cell r="C16032" t="str">
            <v>上海强生有限公司</v>
          </cell>
          <cell r="D16032" t="str">
            <v>25mmx18mmx8贴</v>
          </cell>
        </row>
        <row r="16033">
          <cell r="A16033">
            <v>130873</v>
          </cell>
          <cell r="B16033" t="str">
            <v>伤湿止痛膏</v>
          </cell>
          <cell r="C16033" t="str">
            <v>桂林天和药业股份有限公司</v>
          </cell>
          <cell r="D16033" t="str">
            <v>8cmx13cmx8贴(打孔透气型)</v>
          </cell>
        </row>
        <row r="16034">
          <cell r="A16034">
            <v>178459</v>
          </cell>
          <cell r="B16034" t="str">
            <v>疤痕止痒软化乳膏</v>
          </cell>
          <cell r="C16034" t="str">
            <v>四川德峰药业有限公司（辽宁良心(集团)德峰药业有限公司）</v>
          </cell>
          <cell r="D16034" t="str">
            <v>20g</v>
          </cell>
        </row>
        <row r="16035">
          <cell r="A16035">
            <v>189016</v>
          </cell>
          <cell r="B16035" t="str">
            <v>奥美拉唑肠溶胶囊</v>
          </cell>
          <cell r="C16035" t="str">
            <v>石药集团欧意药业有限公司(原:石家庄欧意药业公司)</v>
          </cell>
          <cell r="D16035" t="str">
            <v>20mgx21粒</v>
          </cell>
        </row>
        <row r="16036">
          <cell r="A16036">
            <v>131886</v>
          </cell>
          <cell r="B16036" t="str">
            <v>甲硝唑胶浆含漱液</v>
          </cell>
          <cell r="C16036" t="str">
            <v>杏辉天力(杭州)药业有限公司</v>
          </cell>
          <cell r="D16036" t="str">
            <v>8mlx2瓶</v>
          </cell>
        </row>
        <row r="16037">
          <cell r="A16037">
            <v>210107</v>
          </cell>
          <cell r="B16037" t="str">
            <v>医用静脉曲张袜 </v>
          </cell>
          <cell r="C16037" t="str">
            <v>华尔科技集团股份有限公司</v>
          </cell>
          <cell r="D16037" t="str">
            <v>MDAF22 长筒袜（厚款）中型（二级压力）M</v>
          </cell>
        </row>
        <row r="16038">
          <cell r="A16038">
            <v>210108</v>
          </cell>
          <cell r="B16038" t="str">
            <v>医用静脉曲张袜</v>
          </cell>
          <cell r="C16038" t="str">
            <v>华尔科技集团股份有限公司</v>
          </cell>
          <cell r="D16038" t="str">
            <v>MDAF02 长筒袜（厚款）中型（二级压力）XL</v>
          </cell>
        </row>
        <row r="16039">
          <cell r="A16039">
            <v>210109</v>
          </cell>
          <cell r="B16039" t="str">
            <v>医用静脉曲张袜</v>
          </cell>
          <cell r="C16039" t="str">
            <v>华尔科技集团股份有限公司</v>
          </cell>
          <cell r="D16039" t="str">
            <v>MDAF12 长筒袜（厚款）中型（二级压力）L</v>
          </cell>
        </row>
        <row r="16040">
          <cell r="A16040">
            <v>210111</v>
          </cell>
          <cell r="B16040" t="str">
            <v>双氯芬酸二乙胺凝胶</v>
          </cell>
          <cell r="C16040" t="str">
            <v>黄石卫生材料药业有限公司</v>
          </cell>
          <cell r="D16040" t="str">
            <v>20g(20g:0.2g)</v>
          </cell>
        </row>
        <row r="16041">
          <cell r="A16041">
            <v>201273</v>
          </cell>
          <cell r="B16041" t="str">
            <v>复方青橄榄利咽含片</v>
          </cell>
          <cell r="C16041" t="str">
            <v>桂龙药业(安徽)有限公司</v>
          </cell>
          <cell r="D16041" t="str">
            <v>0.5gx16片x2板(无蔗糖型)</v>
          </cell>
        </row>
        <row r="16042">
          <cell r="A16042">
            <v>204733</v>
          </cell>
          <cell r="B16042" t="str">
            <v>兰宜佳牌碘伏消毒液</v>
          </cell>
          <cell r="C16042" t="str">
            <v>山东丰泰药业有限公司</v>
          </cell>
          <cell r="D16042" t="str">
            <v>100ml喷剂型</v>
          </cell>
        </row>
        <row r="16043">
          <cell r="A16043">
            <v>211954</v>
          </cell>
          <cell r="B16043" t="str">
            <v>血糖仪套装SelectSimple稳择易</v>
          </cell>
          <cell r="C16043" t="str">
            <v>强生（中国）医疗器材有限公司</v>
          </cell>
          <cell r="D16043" t="str">
            <v>血糖仪x1+采血笔x1+试纸x50片+采血针x50支</v>
          </cell>
        </row>
        <row r="16044">
          <cell r="A16044">
            <v>211955</v>
          </cell>
          <cell r="B16044" t="str">
            <v>血糖仪套装OneTouch Verio Flex</v>
          </cell>
          <cell r="C16044" t="str">
            <v>强生（中国）医疗器材有限公司</v>
          </cell>
          <cell r="D16044" t="str">
            <v>血糖仪x1+采血笔x1+试纸x50片+采血针x50支</v>
          </cell>
        </row>
        <row r="16045">
          <cell r="A16045">
            <v>211959</v>
          </cell>
          <cell r="B16045" t="str">
            <v>血糖试纸（葡萄糖脱氢酶法）</v>
          </cell>
          <cell r="C16045" t="str">
            <v>LifeScan  Europe</v>
          </cell>
          <cell r="D16045" t="str">
            <v>50片（25片x2瓶）（稳悦）</v>
          </cell>
        </row>
        <row r="16046">
          <cell r="A16046">
            <v>212160</v>
          </cell>
          <cell r="B16046" t="str">
            <v>注射用丝裂霉素</v>
          </cell>
          <cell r="C16046" t="str">
            <v>瀚晖制药有限公司（原海正辉瑞制药有限公司）</v>
          </cell>
          <cell r="D16046" t="str">
            <v>10mg</v>
          </cell>
        </row>
        <row r="16047">
          <cell r="A16047">
            <v>212517</v>
          </cell>
          <cell r="B16047" t="str">
            <v>铝镁匹林片(Ⅱ)</v>
          </cell>
          <cell r="C16047" t="str">
            <v>山东中健康桥制药有限公司（原：山东百草药业有限公司）</v>
          </cell>
          <cell r="D16047" t="str">
            <v>7片</v>
          </cell>
        </row>
        <row r="16048">
          <cell r="A16048">
            <v>126122</v>
          </cell>
          <cell r="B16048" t="str">
            <v>腺苷钴胺片</v>
          </cell>
          <cell r="C16048" t="str">
            <v>福建古田药业有限公司</v>
          </cell>
          <cell r="D16048" t="str">
            <v>0.25mgx60片</v>
          </cell>
        </row>
        <row r="16049">
          <cell r="A16049">
            <v>148719</v>
          </cell>
          <cell r="B16049" t="str">
            <v>法半夏</v>
          </cell>
          <cell r="C16049" t="str">
            <v>其他生产厂家</v>
          </cell>
          <cell r="D16049" t="str">
            <v>片</v>
          </cell>
        </row>
        <row r="16050">
          <cell r="A16050">
            <v>153596</v>
          </cell>
          <cell r="B16050" t="str">
            <v>百合</v>
          </cell>
          <cell r="C16050" t="str">
            <v>浙江宇晨药业有限公司</v>
          </cell>
          <cell r="D16050" t="str">
            <v>选货</v>
          </cell>
        </row>
        <row r="16051">
          <cell r="A16051">
            <v>206233</v>
          </cell>
          <cell r="B16051" t="str">
            <v>党参段</v>
          </cell>
          <cell r="C16051" t="str">
            <v>四川德仁堂中药科技股份有限公司</v>
          </cell>
          <cell r="D16051" t="str">
            <v>选货（段）</v>
          </cell>
        </row>
        <row r="16052">
          <cell r="A16052">
            <v>124181</v>
          </cell>
          <cell r="B16052" t="str">
            <v>云南白药</v>
          </cell>
          <cell r="C16052" t="str">
            <v>云南白药集团股份有限公司</v>
          </cell>
          <cell r="D16052" t="str">
            <v>4g(保险子1粒)</v>
          </cell>
        </row>
        <row r="16053">
          <cell r="A16053">
            <v>128692</v>
          </cell>
          <cell r="B16053" t="str">
            <v>大卫排卵(LH)检测试条[促黄体生成素(LH)检测试纸(胶体金法)]</v>
          </cell>
          <cell r="C16053" t="str">
            <v>广东伊康纳斯生物医药科技股份有限公司（曾用名：润和生物医药科技(汕头)有限公司）</v>
          </cell>
          <cell r="D16053" t="str">
            <v>1人份*10条/盒(RH-LH-S)</v>
          </cell>
        </row>
        <row r="16054">
          <cell r="A16054">
            <v>186446</v>
          </cell>
          <cell r="B16054" t="str">
            <v>三黄片</v>
          </cell>
          <cell r="C16054" t="str">
            <v>湖北德东药业有限公司(原湖北沙隆达生物化学制药厂)</v>
          </cell>
          <cell r="D16054" t="str">
            <v>0.26gx50片（薄膜）</v>
          </cell>
        </row>
        <row r="16055">
          <cell r="A16055">
            <v>202267</v>
          </cell>
          <cell r="B16055" t="str">
            <v>清凉油</v>
          </cell>
          <cell r="C16055" t="str">
            <v>江苏华神药业有限公司(南通中东药业有限公司)</v>
          </cell>
          <cell r="D16055" t="str">
            <v>3g</v>
          </cell>
        </row>
        <row r="16056">
          <cell r="A16056">
            <v>206236</v>
          </cell>
          <cell r="B16056" t="str">
            <v>硫酸特布他林雾化液</v>
          </cell>
          <cell r="C16056" t="str">
            <v>瑞典AstraZeneca AB s-15185,sodertalje</v>
          </cell>
          <cell r="D16056" t="str">
            <v>5mg:2mlx5支</v>
          </cell>
        </row>
        <row r="16057">
          <cell r="A16057">
            <v>206240</v>
          </cell>
          <cell r="B16057" t="str">
            <v>云南白药创可贴</v>
          </cell>
          <cell r="C16057" t="str">
            <v>云南白药集团无锡药业有限公司</v>
          </cell>
          <cell r="D16057" t="str">
            <v>6片</v>
          </cell>
        </row>
        <row r="16058">
          <cell r="A16058">
            <v>204303</v>
          </cell>
          <cell r="B16058" t="str">
            <v>冰樟桉氟轻松贴膏</v>
          </cell>
          <cell r="C16058" t="str">
            <v>河南羚锐制药股份有限公司</v>
          </cell>
          <cell r="D16058" t="str">
            <v>4cmx6.5cmx4贴</v>
          </cell>
        </row>
        <row r="16059">
          <cell r="A16059">
            <v>206239</v>
          </cell>
          <cell r="B16059" t="str">
            <v>医用棉签</v>
          </cell>
          <cell r="C16059" t="str">
            <v>成都市卫生材料厂</v>
          </cell>
          <cell r="D16059" t="str">
            <v>50支 Ⅰ型</v>
          </cell>
        </row>
        <row r="16060">
          <cell r="A16060">
            <v>206763</v>
          </cell>
          <cell r="B16060" t="str">
            <v>一次性使用医用口罩</v>
          </cell>
          <cell r="C16060" t="str">
            <v>美恩龙医疗器械股份有限公司</v>
          </cell>
          <cell r="D16060" t="str">
            <v>14.5cmx9cmx10只平面型耳挂式（非无菌型）</v>
          </cell>
        </row>
        <row r="16061">
          <cell r="A16061">
            <v>205632</v>
          </cell>
          <cell r="B16061" t="str">
            <v>格隆溴铵福莫特罗吸入气雾剂</v>
          </cell>
          <cell r="C16061" t="str">
            <v>英国Recipharm HC Limited</v>
          </cell>
          <cell r="D16061" t="str">
            <v>7.2μg:5.0μgx120揿</v>
          </cell>
        </row>
        <row r="16062">
          <cell r="A16062">
            <v>204809</v>
          </cell>
          <cell r="B16062" t="str">
            <v>眼部冷敷凝露</v>
          </cell>
          <cell r="C16062" t="str">
            <v>湖北爱士康医药科技有限公司</v>
          </cell>
          <cell r="D16062" t="str">
            <v>150gx2瓶</v>
          </cell>
        </row>
        <row r="16063">
          <cell r="A16063">
            <v>209549</v>
          </cell>
          <cell r="B16063" t="str">
            <v>西洋参</v>
          </cell>
          <cell r="C16063" t="str">
            <v>四川德仁堂中药科技股份有限公司</v>
          </cell>
          <cell r="D16063" t="str">
            <v>特选片 </v>
          </cell>
        </row>
        <row r="16064">
          <cell r="A16064">
            <v>212391</v>
          </cell>
          <cell r="B16064" t="str">
            <v>蝎虎</v>
          </cell>
          <cell r="C16064" t="str">
            <v>四川利民中药饮片有限责任公司</v>
          </cell>
          <cell r="D16064" t="str">
            <v>净制</v>
          </cell>
        </row>
        <row r="16065">
          <cell r="A16065">
            <v>212388</v>
          </cell>
          <cell r="B16065" t="str">
            <v>胆胃康胶囊</v>
          </cell>
          <cell r="C16065" t="str">
            <v>云南保元堂药业有限责任公司</v>
          </cell>
          <cell r="D16065" t="str">
            <v>0.3gx20粒</v>
          </cell>
        </row>
        <row r="16066">
          <cell r="A16066">
            <v>180599</v>
          </cell>
          <cell r="B16066" t="str">
            <v>通便灵胶囊</v>
          </cell>
          <cell r="C16066" t="str">
            <v>甘肃中天金丹药业有限公司</v>
          </cell>
          <cell r="D16066" t="str">
            <v>0.25gx24粒</v>
          </cell>
        </row>
        <row r="16067">
          <cell r="A16067">
            <v>168312</v>
          </cell>
          <cell r="B16067" t="str">
            <v>胸腺肽肠溶片</v>
          </cell>
          <cell r="C16067" t="str">
            <v>黑龙江喜人药业集团有限公司</v>
          </cell>
          <cell r="D16067" t="str">
            <v>10mgx20片</v>
          </cell>
        </row>
        <row r="16068">
          <cell r="A16068">
            <v>204704</v>
          </cell>
          <cell r="B16068" t="str">
            <v>糖脉康颗粒</v>
          </cell>
          <cell r="C16068" t="str">
            <v>四川宝鉴堂药业有限公司</v>
          </cell>
          <cell r="D16068" t="str">
            <v>5gx10袋</v>
          </cell>
        </row>
        <row r="16069">
          <cell r="A16069">
            <v>203844</v>
          </cell>
          <cell r="B16069" t="str">
            <v>舒泌通胶囊</v>
          </cell>
          <cell r="C16069" t="str">
            <v>云南中丹红制药有限责任公司</v>
          </cell>
          <cell r="D16069" t="str">
            <v>0.35gx12粒x2板</v>
          </cell>
        </row>
        <row r="16070">
          <cell r="A16070">
            <v>203811</v>
          </cell>
          <cell r="B16070" t="str">
            <v>甲硝唑凝胶</v>
          </cell>
          <cell r="C16070" t="str">
            <v>海南海神同洲制药有限公司</v>
          </cell>
          <cell r="D16070" t="str">
            <v>20g 0.75%</v>
          </cell>
        </row>
        <row r="16071">
          <cell r="A16071">
            <v>209419</v>
          </cell>
          <cell r="B16071" t="str">
            <v>黄葵胶囊</v>
          </cell>
          <cell r="C16071" t="str">
            <v>江苏苏中药业集团股份有限公司</v>
          </cell>
          <cell r="D16071" t="str">
            <v>0.43gx45粒</v>
          </cell>
        </row>
        <row r="16072">
          <cell r="A16072">
            <v>210062</v>
          </cell>
          <cell r="B16072" t="str">
            <v>医用外科口罩</v>
          </cell>
          <cell r="C16072" t="str">
            <v>河南众泰恩医疗科技有限公司</v>
          </cell>
          <cell r="D16072" t="str">
            <v>10只 长方形挂耳式</v>
          </cell>
        </row>
        <row r="16073">
          <cell r="A16073">
            <v>197787</v>
          </cell>
          <cell r="B16073" t="str">
            <v>复方蛤青片</v>
          </cell>
          <cell r="C16073" t="str">
            <v>好大夫制药有限公司</v>
          </cell>
          <cell r="D16073" t="str">
            <v>24片</v>
          </cell>
        </row>
        <row r="16074">
          <cell r="A16074">
            <v>156087</v>
          </cell>
          <cell r="B16074" t="str">
            <v>肿节风分散片</v>
          </cell>
          <cell r="C16074" t="str">
            <v>湖南方盛制药股份有限公司</v>
          </cell>
          <cell r="D16074" t="str">
            <v>0.5gx12片x3板</v>
          </cell>
        </row>
        <row r="16075">
          <cell r="A16075">
            <v>177231</v>
          </cell>
          <cell r="B16075" t="str">
            <v>至灵菌丝胶囊</v>
          </cell>
          <cell r="C16075" t="str">
            <v>河北瑞森药业有限公司</v>
          </cell>
          <cell r="D16075" t="str">
            <v>0.25gx30粒</v>
          </cell>
        </row>
        <row r="16076">
          <cell r="A16076">
            <v>96367</v>
          </cell>
          <cell r="B16076" t="str">
            <v>干酵母片</v>
          </cell>
          <cell r="C16076" t="str">
            <v>广东五洲药业有限公司</v>
          </cell>
          <cell r="D16076" t="str">
            <v>0.2gx80片</v>
          </cell>
        </row>
        <row r="16077">
          <cell r="A16077">
            <v>156879</v>
          </cell>
          <cell r="B16077" t="str">
            <v>感冒清热颗粒</v>
          </cell>
          <cell r="C16077" t="str">
            <v>华润三九(枣庄)药业有限公司(原山东三九药业)</v>
          </cell>
          <cell r="D16077" t="str">
            <v>12gx18袋(有糖)</v>
          </cell>
        </row>
        <row r="16078">
          <cell r="A16078">
            <v>160865</v>
          </cell>
          <cell r="B16078" t="str">
            <v>甲磺酸伊马替尼片</v>
          </cell>
          <cell r="C16078" t="str">
            <v>江苏豪森药业集团有限公司(原:江苏豪森药业股份有限公司)</v>
          </cell>
          <cell r="D16078" t="str">
            <v>0.1gx60片</v>
          </cell>
        </row>
        <row r="16079">
          <cell r="A16079">
            <v>199384</v>
          </cell>
          <cell r="B16079" t="str">
            <v>头孢拉定胶囊</v>
          </cell>
          <cell r="C16079" t="str">
            <v>山东鲁抗医药股份有限公司</v>
          </cell>
          <cell r="D16079" t="str">
            <v>0.25gx10粒x5板</v>
          </cell>
        </row>
        <row r="16080">
          <cell r="A16080">
            <v>198946</v>
          </cell>
          <cell r="B16080" t="str">
            <v>氟康唑片</v>
          </cell>
          <cell r="C16080" t="str">
            <v>四川科伦药业股份有限公司</v>
          </cell>
          <cell r="D16080" t="str">
            <v>50mgx30片</v>
          </cell>
        </row>
        <row r="16081">
          <cell r="A16081">
            <v>205238</v>
          </cell>
          <cell r="B16081" t="str">
            <v>注射用奥马珠单抗</v>
          </cell>
          <cell r="C16081" t="str">
            <v>瑞士Novartis Pharma Stein AG</v>
          </cell>
          <cell r="D16081" t="str">
            <v>150mg+1瓶2ml灭菌注射用水</v>
          </cell>
        </row>
        <row r="16082">
          <cell r="A16082">
            <v>205659</v>
          </cell>
          <cell r="B16082" t="str">
            <v>安稳+血糖仪套装</v>
          </cell>
          <cell r="C16082" t="str">
            <v>长沙三诺生物传感技术有限公司</v>
          </cell>
          <cell r="D16082" t="str">
            <v>安稳+血糖仪+血糖测试条（安慰+）150支+一次性使用末梢采血针28GI型（50支*3）</v>
          </cell>
        </row>
        <row r="16083">
          <cell r="A16083">
            <v>103439</v>
          </cell>
          <cell r="B16083" t="str">
            <v>吲达帕胺缓释片</v>
          </cell>
          <cell r="C16083" t="str">
            <v>黄山中皇制药有限公司</v>
          </cell>
          <cell r="D16083" t="str">
            <v>1.5mgx30片(薄膜衣片)</v>
          </cell>
        </row>
        <row r="16084">
          <cell r="A16084">
            <v>112508</v>
          </cell>
          <cell r="B16084" t="str">
            <v>丹黄祛瘀胶囊</v>
          </cell>
          <cell r="C16084" t="str">
            <v>吉林龙鑫药业有限公司</v>
          </cell>
          <cell r="D16084" t="str">
            <v>0.4gx36粒</v>
          </cell>
        </row>
        <row r="16085">
          <cell r="A16085">
            <v>118401</v>
          </cell>
          <cell r="B16085" t="str">
            <v>奥美沙坦酯片</v>
          </cell>
          <cell r="C16085" t="str">
            <v>北京福元医药股份有限公司</v>
          </cell>
          <cell r="D16085" t="str">
            <v>20mgx7片</v>
          </cell>
        </row>
        <row r="16086">
          <cell r="A16086">
            <v>133188</v>
          </cell>
          <cell r="B16086" t="str">
            <v>培哚普利吲达帕胺片</v>
          </cell>
          <cell r="C16086" t="str">
            <v>施维雅(天津)制药有限公司</v>
          </cell>
          <cell r="D16086" t="str">
            <v>4mg:1.25mgx20片</v>
          </cell>
        </row>
        <row r="16087">
          <cell r="A16087">
            <v>147951</v>
          </cell>
          <cell r="B16087" t="str">
            <v>复方南板蓝根片</v>
          </cell>
          <cell r="C16087" t="str">
            <v>广东省罗浮山白鹤制药厂</v>
          </cell>
          <cell r="D16087" t="str">
            <v>100片（糖衣）</v>
          </cell>
        </row>
        <row r="16088">
          <cell r="A16088">
            <v>152415</v>
          </cell>
          <cell r="B16088" t="str">
            <v>艾司奥美拉唑肠溶胶囊</v>
          </cell>
          <cell r="C16088" t="str">
            <v>重庆莱美药业股份有限公司</v>
          </cell>
          <cell r="D16088" t="str">
            <v>20mgx7粒x1板</v>
          </cell>
        </row>
        <row r="16089">
          <cell r="A16089">
            <v>167026</v>
          </cell>
          <cell r="B16089" t="str">
            <v>金骨莲片</v>
          </cell>
          <cell r="C16089" t="str">
            <v>河南省新四方制药有限公司</v>
          </cell>
          <cell r="D16089" t="str">
            <v>0.24gx24片</v>
          </cell>
        </row>
        <row r="16090">
          <cell r="A16090">
            <v>171252</v>
          </cell>
          <cell r="B16090" t="str">
            <v>缩泉丸</v>
          </cell>
          <cell r="C16090" t="str">
            <v>广东沙溪制药有限公司（原：广东益和堂制药有限公司）</v>
          </cell>
          <cell r="D16090" t="str">
            <v>45g（水丸）</v>
          </cell>
        </row>
        <row r="16091">
          <cell r="A16091">
            <v>199351</v>
          </cell>
          <cell r="B16091" t="str">
            <v>金咳息胶囊</v>
          </cell>
          <cell r="C16091" t="str">
            <v>吉林双药药业集团有限公司(原：吉林省正泰中汇)</v>
          </cell>
          <cell r="D16091" t="str">
            <v>0.4gx12粒x3板</v>
          </cell>
        </row>
        <row r="16092">
          <cell r="A16092">
            <v>143565</v>
          </cell>
          <cell r="B16092" t="str">
            <v>杜蕾斯天然胶乳橡胶避孕套</v>
          </cell>
          <cell r="C16092" t="str">
            <v>青岛伦敦杜蕾斯有限公司</v>
          </cell>
          <cell r="D16092" t="str">
            <v>24片经典四合一薄型中号</v>
          </cell>
        </row>
        <row r="16093">
          <cell r="A16093">
            <v>148024</v>
          </cell>
          <cell r="B16093" t="str">
            <v>无菌敷贴</v>
          </cell>
          <cell r="C16093" t="str">
            <v>青岛海诺生物工程有限公司</v>
          </cell>
          <cell r="D16093" t="str">
            <v>HN-001(6cmx7cm）</v>
          </cell>
        </row>
        <row r="16094">
          <cell r="A16094">
            <v>148025</v>
          </cell>
          <cell r="B16094" t="str">
            <v>无菌敷贴</v>
          </cell>
          <cell r="C16094" t="str">
            <v>青岛海诺生物工程有限公司</v>
          </cell>
          <cell r="D16094" t="str">
            <v>HN-001(10cmx15cm）</v>
          </cell>
        </row>
        <row r="16095">
          <cell r="A16095">
            <v>193319</v>
          </cell>
          <cell r="B16095" t="str">
            <v>热敷贴</v>
          </cell>
          <cell r="C16095" t="str">
            <v>青岛沃普艾斯日用品有限公司</v>
          </cell>
          <cell r="D16095" t="str">
            <v>96mmx130mmx5片</v>
          </cell>
        </row>
        <row r="16096">
          <cell r="A16096">
            <v>203301</v>
          </cell>
          <cell r="B16096" t="str">
            <v>创口贴</v>
          </cell>
          <cell r="C16096" t="str">
            <v>青岛海诺生物工程有限公司</v>
          </cell>
          <cell r="D16096" t="str">
            <v>70mmx22mmx6片（防水型）</v>
          </cell>
        </row>
        <row r="16097">
          <cell r="A16097">
            <v>193828</v>
          </cell>
          <cell r="B16097" t="str">
            <v>秋梨润肺膏</v>
          </cell>
          <cell r="C16097" t="str">
            <v>葵花药业集团湖北武当有限公司(湖北武当金鼎制药有限公司)</v>
          </cell>
          <cell r="D16097" t="str">
            <v>120g</v>
          </cell>
        </row>
        <row r="16098">
          <cell r="A16098">
            <v>206527</v>
          </cell>
          <cell r="B16098" t="str">
            <v>点而康碘伏皮肤消毒液</v>
          </cell>
          <cell r="C16098" t="str">
            <v>上海利康消毒高科技有限公司</v>
          </cell>
          <cell r="D16098" t="str">
            <v>75ml</v>
          </cell>
        </row>
        <row r="16099">
          <cell r="A16099">
            <v>186229</v>
          </cell>
          <cell r="B16099" t="str">
            <v>炒紫苏子</v>
          </cell>
          <cell r="C16099" t="str">
            <v>其他生产厂家</v>
          </cell>
          <cell r="D16099" t="str">
            <v>炒制</v>
          </cell>
        </row>
        <row r="16100">
          <cell r="A16100">
            <v>203872</v>
          </cell>
          <cell r="B16100" t="str">
            <v>衡欣牌益生菌冲剂</v>
          </cell>
          <cell r="C16100" t="str">
            <v>哈尔滨美华生物技术股份有限公司</v>
          </cell>
          <cell r="D16100" t="str">
            <v>56g（28x2g）</v>
          </cell>
        </row>
        <row r="16101">
          <cell r="A16101">
            <v>166456</v>
          </cell>
          <cell r="B16101" t="str">
            <v>秦艽</v>
          </cell>
          <cell r="C16101" t="str">
            <v>其他生产厂家</v>
          </cell>
          <cell r="D16101" t="str">
            <v>片</v>
          </cell>
        </row>
        <row r="16102">
          <cell r="A16102">
            <v>209981</v>
          </cell>
          <cell r="B16102" t="str">
            <v>普罗雌烯乳膏</v>
          </cell>
          <cell r="C16102" t="str">
            <v>北京金城泰尔制药有限公司</v>
          </cell>
          <cell r="D16102" t="str">
            <v>10g:0.1g</v>
          </cell>
        </row>
        <row r="16103">
          <cell r="A16103">
            <v>137766</v>
          </cell>
          <cell r="B16103" t="str">
            <v>夏荔芪胶囊</v>
          </cell>
          <cell r="C16103" t="str">
            <v>石家庄以岭药业股份有限公司</v>
          </cell>
          <cell r="D16103" t="str">
            <v>0.45gx24粒</v>
          </cell>
        </row>
        <row r="16104">
          <cell r="A16104">
            <v>168507</v>
          </cell>
          <cell r="B16104" t="str">
            <v>宫颈炎康栓</v>
          </cell>
          <cell r="C16104" t="str">
            <v>广西康华药业有限责任公司</v>
          </cell>
          <cell r="D16104" t="str">
            <v>1.2gx6粒</v>
          </cell>
        </row>
        <row r="16105">
          <cell r="A16105">
            <v>196363</v>
          </cell>
          <cell r="B16105" t="str">
            <v>华素愈创漱口水</v>
          </cell>
          <cell r="C16105" t="str">
            <v>海南华素医药营销有限公司(原:洋浦四环康诺)</v>
          </cell>
          <cell r="D16105" t="str">
            <v>12mlx20条</v>
          </cell>
        </row>
        <row r="16106">
          <cell r="A16106">
            <v>203808</v>
          </cell>
          <cell r="B16106" t="str">
            <v>盐酸二甲双胍片</v>
          </cell>
          <cell r="C16106" t="str">
            <v>中美上海施贵宝制药有限公司</v>
          </cell>
          <cell r="D16106" t="str">
            <v>0.5gx60片</v>
          </cell>
        </row>
        <row r="16107">
          <cell r="A16107">
            <v>201309</v>
          </cell>
          <cell r="B16107" t="str">
            <v>急支糖浆</v>
          </cell>
          <cell r="C16107" t="str">
            <v>太极集团浙江东方制药有限公司</v>
          </cell>
          <cell r="D16107" t="str">
            <v>180ml</v>
          </cell>
        </row>
        <row r="16108">
          <cell r="A16108">
            <v>204098</v>
          </cell>
          <cell r="B16108" t="str">
            <v>古优牌氨基葡萄糖钙片</v>
          </cell>
          <cell r="C16108" t="str">
            <v>江中药业股份有限公司</v>
          </cell>
          <cell r="D16108" t="str">
            <v>36g(1gx36)</v>
          </cell>
        </row>
        <row r="16109">
          <cell r="A16109">
            <v>140585</v>
          </cell>
          <cell r="B16109" t="str">
            <v>人绒毛膜促性腺激素检测试纸（胶体金法）</v>
          </cell>
          <cell r="C16109" t="str">
            <v>南通伊仕生物技术股份有限公司</v>
          </cell>
          <cell r="D16109" t="str">
            <v>1人份/盒(条Ⅰ型）</v>
          </cell>
        </row>
        <row r="16110">
          <cell r="A16110">
            <v>186196</v>
          </cell>
          <cell r="B16110" t="str">
            <v>医用外科口罩</v>
          </cell>
          <cell r="C16110" t="str">
            <v>稳健医疗（黄冈）有限公司</v>
          </cell>
          <cell r="D16110" t="str">
            <v>17cmx9cm-3Px10支（长方形挂耳灭菌级）</v>
          </cell>
        </row>
        <row r="16111">
          <cell r="A16111">
            <v>170021</v>
          </cell>
          <cell r="B16111" t="str">
            <v>阿奇霉素片</v>
          </cell>
          <cell r="C16111" t="str">
            <v>浙江华润三九众益制药有限公司(浙江众益制药有限公司)</v>
          </cell>
          <cell r="D16111" t="str">
            <v>0.25gx6片</v>
          </cell>
        </row>
        <row r="16112">
          <cell r="A16112">
            <v>205100</v>
          </cell>
          <cell r="B16112" t="str">
            <v>厄贝沙坦氢氯噻嗪片</v>
          </cell>
          <cell r="C16112" t="str">
            <v>浙江华海药业股份有限公司</v>
          </cell>
          <cell r="D16112" t="str">
            <v>150mg:12.5mgx7片x4板</v>
          </cell>
        </row>
        <row r="16113">
          <cell r="A16113">
            <v>196262</v>
          </cell>
          <cell r="B16113" t="str">
            <v>夏天无</v>
          </cell>
          <cell r="C16113" t="str">
            <v>其他生产厂家</v>
          </cell>
          <cell r="D16113" t="str">
            <v>净制</v>
          </cell>
        </row>
        <row r="16114">
          <cell r="A16114">
            <v>197071</v>
          </cell>
          <cell r="B16114" t="str">
            <v>降香</v>
          </cell>
          <cell r="C16114" t="str">
            <v>其他生产厂家</v>
          </cell>
          <cell r="D16114" t="str">
            <v>块</v>
          </cell>
        </row>
        <row r="16115">
          <cell r="A16115">
            <v>187951</v>
          </cell>
          <cell r="B16115" t="str">
            <v>胃铋镁颗粒</v>
          </cell>
          <cell r="C16115" t="str">
            <v>弘美制药（中国）有限公司</v>
          </cell>
          <cell r="D16115" t="str">
            <v>9袋</v>
          </cell>
        </row>
        <row r="16116">
          <cell r="A16116">
            <v>203192</v>
          </cell>
          <cell r="B16116" t="str">
            <v>养生堂蛋白粉</v>
          </cell>
          <cell r="C16116" t="str">
            <v>养生堂药业有限公司</v>
          </cell>
          <cell r="D16116" t="str">
            <v>400g(10gx40袋)</v>
          </cell>
        </row>
        <row r="16117">
          <cell r="A16117">
            <v>134716</v>
          </cell>
          <cell r="B16117" t="str">
            <v>法半夏</v>
          </cell>
          <cell r="C16117" t="str">
            <v>其他生产厂家</v>
          </cell>
          <cell r="D16117" t="str">
            <v>甘草石灰制
</v>
          </cell>
        </row>
        <row r="16118">
          <cell r="A16118">
            <v>196622</v>
          </cell>
          <cell r="B16118" t="str">
            <v>氧氟沙星凝胶</v>
          </cell>
          <cell r="C16118" t="str">
            <v>江苏万禾制药有限公司</v>
          </cell>
          <cell r="D16118" t="str">
            <v>0.5% 20g</v>
          </cell>
        </row>
        <row r="16119">
          <cell r="A16119">
            <v>199136</v>
          </cell>
          <cell r="B16119" t="str">
            <v>菊花</v>
          </cell>
          <cell r="C16119" t="str">
            <v>重庆中药饮片厂有限公司</v>
          </cell>
          <cell r="D16119" t="str">
            <v>贡菊20克（净制）</v>
          </cell>
        </row>
        <row r="16120">
          <cell r="A16120">
            <v>195569</v>
          </cell>
          <cell r="B16120" t="str">
            <v>达比加群酯胶囊</v>
          </cell>
          <cell r="C16120" t="str">
            <v>上海勃林格殷格翰药业有限公司</v>
          </cell>
          <cell r="D16120" t="str">
            <v>150mgx10粒</v>
          </cell>
        </row>
        <row r="16121">
          <cell r="A16121">
            <v>152242</v>
          </cell>
          <cell r="B16121" t="str">
            <v>双醋瑞因胶囊</v>
          </cell>
          <cell r="C16121" t="str">
            <v>昆明积大制药股份有限公司</v>
          </cell>
          <cell r="D16121" t="str">
            <v>50mgx30粒</v>
          </cell>
        </row>
        <row r="16122">
          <cell r="A16122">
            <v>189422</v>
          </cell>
          <cell r="B16122" t="str">
            <v>阿胶益寿口服液</v>
          </cell>
          <cell r="C16122" t="str">
            <v>黄石飞云制药有限公司</v>
          </cell>
          <cell r="D16122" t="str">
            <v>20mlx20支</v>
          </cell>
        </row>
        <row r="16123">
          <cell r="A16123">
            <v>202044</v>
          </cell>
          <cell r="B16123" t="str">
            <v>甲硝唑口颊片</v>
          </cell>
          <cell r="C16123" t="str">
            <v>远大医药(中国)有限公司</v>
          </cell>
          <cell r="D16123" t="str">
            <v>3mgx10片x3板</v>
          </cell>
        </row>
        <row r="16124">
          <cell r="A16124">
            <v>210826</v>
          </cell>
          <cell r="B16124" t="str">
            <v>医用外科口罩(无菌型)</v>
          </cell>
          <cell r="C16124" t="str">
            <v>湖南盛世德坤医药科技有限公司</v>
          </cell>
          <cell r="D16124" t="str">
            <v>17.5cmx9.5cmx10片 平面型耳挂式</v>
          </cell>
        </row>
        <row r="16125">
          <cell r="A16125">
            <v>204990</v>
          </cell>
          <cell r="B16125" t="str">
            <v>清艾条</v>
          </cell>
          <cell r="C16125" t="str">
            <v>湖北李时珍中药饮片有限公司</v>
          </cell>
          <cell r="D16125" t="str">
            <v>25gx2支x5袋</v>
          </cell>
        </row>
        <row r="16126">
          <cell r="A16126">
            <v>213165</v>
          </cell>
          <cell r="B16126" t="str">
            <v>隔物灸贴</v>
          </cell>
          <cell r="C16126" t="str">
            <v>贵州良济医疗器械有限公司</v>
          </cell>
          <cell r="D16126" t="str">
            <v>护翼型：76mmx100mm(Ⅱ型）x3贴（内赠3贴）</v>
          </cell>
        </row>
        <row r="16127">
          <cell r="A16127">
            <v>190855</v>
          </cell>
          <cell r="B16127" t="str">
            <v>口腔给药器</v>
          </cell>
          <cell r="C16127" t="str">
            <v>青岛爱蓓泽医疗有限公司</v>
          </cell>
          <cell r="D16127" t="str">
            <v>JZJ-GYQ Ⅲ 组合式</v>
          </cell>
        </row>
        <row r="16128">
          <cell r="A16128">
            <v>151399</v>
          </cell>
          <cell r="B16128" t="str">
            <v>蜜瓜蒌皮</v>
          </cell>
          <cell r="C16128" t="str">
            <v>四川欣康中药饮片有限公司</v>
          </cell>
          <cell r="D16128" t="str">
            <v>10g丝</v>
          </cell>
        </row>
        <row r="16129">
          <cell r="A16129">
            <v>156436</v>
          </cell>
          <cell r="B16129" t="str">
            <v>紫苏梗</v>
          </cell>
          <cell r="C16129" t="str">
            <v>成都康美药业生产有限公司</v>
          </cell>
          <cell r="D16129" t="str">
            <v>净制10g</v>
          </cell>
        </row>
        <row r="16130">
          <cell r="A16130">
            <v>157970</v>
          </cell>
          <cell r="B16130" t="str">
            <v>炒火麻仁</v>
          </cell>
          <cell r="C16130" t="str">
            <v>成都康美药业生产有限公司</v>
          </cell>
          <cell r="D16130" t="str">
            <v>清炒10g</v>
          </cell>
        </row>
        <row r="16131">
          <cell r="A16131">
            <v>209027</v>
          </cell>
          <cell r="B16131" t="str">
            <v>蒲公英</v>
          </cell>
          <cell r="C16131" t="str">
            <v>重庆国舒制药有限公司</v>
          </cell>
          <cell r="D16131" t="str">
            <v>40g</v>
          </cell>
        </row>
        <row r="16132">
          <cell r="A16132">
            <v>209033</v>
          </cell>
          <cell r="B16132" t="str">
            <v>合欢皮</v>
          </cell>
          <cell r="C16132" t="str">
            <v>成都康美药业生产有限公司</v>
          </cell>
          <cell r="D16132" t="str">
            <v>丝 5g</v>
          </cell>
        </row>
        <row r="16133">
          <cell r="A16133">
            <v>209031</v>
          </cell>
          <cell r="B16133" t="str">
            <v>泽兰</v>
          </cell>
          <cell r="C16133" t="str">
            <v>成都康美药业生产有限公司</v>
          </cell>
          <cell r="D16133" t="str">
            <v>段 10g</v>
          </cell>
        </row>
        <row r="16134">
          <cell r="A16134">
            <v>160697</v>
          </cell>
          <cell r="B16134" t="str">
            <v>天然胶乳橡胶避孕套</v>
          </cell>
          <cell r="C16134" t="str">
            <v>冈本株式会社</v>
          </cell>
          <cell r="D16134" t="str">
            <v>10支（无感透薄）</v>
          </cell>
        </row>
        <row r="16135">
          <cell r="A16135">
            <v>209642</v>
          </cell>
          <cell r="B16135" t="str">
            <v>重组人干扰素alb滴眼液</v>
          </cell>
          <cell r="C16135" t="str">
            <v>北京三元基因药业股份有限公司（北京三元基因工程有限公司）</v>
          </cell>
          <cell r="D16135" t="str">
            <v>20万IU(20ug):2ml/支</v>
          </cell>
        </row>
        <row r="16136">
          <cell r="A16136">
            <v>206160</v>
          </cell>
          <cell r="B16136" t="str">
            <v>胸腺肽肠溶片</v>
          </cell>
          <cell r="C16136" t="str">
            <v>西安迪赛生物药业有限责任公司</v>
          </cell>
          <cell r="D16136" t="str">
            <v>15mgx12片</v>
          </cell>
        </row>
        <row r="16137">
          <cell r="A16137">
            <v>210439</v>
          </cell>
          <cell r="B16137" t="str">
            <v>志苓胶囊</v>
          </cell>
          <cell r="C16137" t="str">
            <v>福建省泉州海峡制药有限公司</v>
          </cell>
          <cell r="D16137" t="str">
            <v>0.43gx36粒</v>
          </cell>
        </row>
        <row r="16138">
          <cell r="A16138">
            <v>193904</v>
          </cell>
          <cell r="B16138" t="str">
            <v>醋五灵脂</v>
          </cell>
          <cell r="C16138" t="str">
            <v>其他生产厂家</v>
          </cell>
          <cell r="D16138" t="str">
            <v>醋制</v>
          </cell>
        </row>
        <row r="16139">
          <cell r="A16139">
            <v>206341</v>
          </cell>
          <cell r="B16139" t="str">
            <v>蛋白粉</v>
          </cell>
          <cell r="C16139" t="str">
            <v>汤臣倍健股份有限公司</v>
          </cell>
          <cell r="D16139" t="str">
            <v>10gx20袋</v>
          </cell>
        </row>
        <row r="16140">
          <cell r="A16140">
            <v>198602</v>
          </cell>
          <cell r="B16140" t="str">
            <v>苯磺酸氨氯地平片</v>
          </cell>
          <cell r="C16140" t="str">
            <v>国药集团容生制药有限公司</v>
          </cell>
          <cell r="D16140" t="str">
            <v>5mgx30片</v>
          </cell>
        </row>
        <row r="16141">
          <cell r="A16141">
            <v>211151</v>
          </cell>
          <cell r="B16141" t="str">
            <v>甲磺酸雷沙吉兰片</v>
          </cell>
          <cell r="C16141" t="str">
            <v>(以色列)Teva Pharmaceutical Industries Ltd.</v>
          </cell>
          <cell r="D16141" t="str">
            <v>1mgx14片</v>
          </cell>
        </row>
        <row r="16142">
          <cell r="A16142">
            <v>105536</v>
          </cell>
          <cell r="B16142" t="str">
            <v>肾舒颗粒</v>
          </cell>
          <cell r="C16142" t="str">
            <v>成都迪康药业股份有限公司(成都迪康药业有限公司)</v>
          </cell>
          <cell r="D16142" t="str">
            <v>4gx18袋(无糖型)</v>
          </cell>
        </row>
        <row r="16143">
          <cell r="A16143">
            <v>124937</v>
          </cell>
          <cell r="B16143" t="str">
            <v>益母草分散片</v>
          </cell>
          <cell r="C16143" t="str">
            <v>浙江维康药业股份有限公司</v>
          </cell>
          <cell r="D16143" t="str">
            <v>0.4gx24片</v>
          </cell>
        </row>
        <row r="16144">
          <cell r="A16144">
            <v>155938</v>
          </cell>
          <cell r="B16144" t="str">
            <v>汤臣倍健蛋白粉</v>
          </cell>
          <cell r="C16144" t="str">
            <v>汤臣倍健股份有限公司</v>
          </cell>
          <cell r="D16144" t="str">
            <v>150g</v>
          </cell>
        </row>
        <row r="16145">
          <cell r="A16145">
            <v>172487</v>
          </cell>
          <cell r="B16145" t="str">
            <v>瑞舒伐他汀钙片</v>
          </cell>
          <cell r="C16145" t="str">
            <v>浙江京新药业股份有限公司</v>
          </cell>
          <cell r="D16145" t="str">
            <v>5mgx6片x2板</v>
          </cell>
        </row>
        <row r="16146">
          <cell r="A16146">
            <v>59712</v>
          </cell>
          <cell r="B16146" t="str">
            <v>红霉素眼膏</v>
          </cell>
          <cell r="C16146" t="str">
            <v>北京双吉制药有限公司</v>
          </cell>
          <cell r="D16146" t="str">
            <v>0.5%(2.5g)</v>
          </cell>
        </row>
        <row r="16147">
          <cell r="A16147">
            <v>100799</v>
          </cell>
          <cell r="B16147" t="str">
            <v>琥珀酸亚铁片</v>
          </cell>
          <cell r="C16147" t="str">
            <v>成都奥邦药业有限公司</v>
          </cell>
          <cell r="D16147" t="str">
            <v>0.1gx24片(薄膜衣片)</v>
          </cell>
        </row>
        <row r="16148">
          <cell r="A16148">
            <v>199448</v>
          </cell>
          <cell r="B16148" t="str">
            <v>对乙酰氨基酚片</v>
          </cell>
          <cell r="C16148" t="str">
            <v>成都通德药业有限公司</v>
          </cell>
          <cell r="D16148" t="str">
            <v>0.5gx100片</v>
          </cell>
        </row>
        <row r="16149">
          <cell r="A16149">
            <v>196820</v>
          </cell>
          <cell r="B16149" t="str">
            <v>医用酒精消毒棉片</v>
          </cell>
          <cell r="C16149" t="str">
            <v>青岛海诺生物工程有限公司</v>
          </cell>
          <cell r="D16149" t="str">
            <v>6cmx3cmx50片</v>
          </cell>
        </row>
        <row r="16150">
          <cell r="A16150">
            <v>206438</v>
          </cell>
          <cell r="B16150" t="str">
            <v>皲裂橡皮膏</v>
          </cell>
          <cell r="C16150" t="str">
            <v>青岛海诺生物工程有限公司</v>
          </cell>
          <cell r="D16150" t="str">
            <v>2.5cmx400cmx1卷</v>
          </cell>
        </row>
        <row r="16151">
          <cell r="A16151">
            <v>206440</v>
          </cell>
          <cell r="B16151" t="str">
            <v>压敏胶带</v>
          </cell>
          <cell r="C16151" t="str">
            <v>青岛海诺生物工程有限公司</v>
          </cell>
          <cell r="D16151" t="str">
            <v>2.5cmx400cmx1卷 棉布型</v>
          </cell>
        </row>
        <row r="16152">
          <cell r="A16152">
            <v>206443</v>
          </cell>
          <cell r="B16152" t="str">
            <v>医用酒精消毒棉球</v>
          </cell>
          <cell r="C16152" t="str">
            <v>青岛海诺生物工程有限公司</v>
          </cell>
          <cell r="D16152" t="str">
            <v>30粒</v>
          </cell>
        </row>
        <row r="16153">
          <cell r="A16153">
            <v>206448</v>
          </cell>
          <cell r="B16153" t="str">
            <v>医用碘伏消毒棉球</v>
          </cell>
          <cell r="C16153" t="str">
            <v>青岛海诺生物工程有限公司</v>
          </cell>
          <cell r="D16153" t="str">
            <v>30粒</v>
          </cell>
        </row>
        <row r="16154">
          <cell r="A16154">
            <v>206447</v>
          </cell>
          <cell r="B16154" t="str">
            <v>棉签</v>
          </cell>
          <cell r="C16154" t="str">
            <v>湖北中健医疗用品有限公司</v>
          </cell>
          <cell r="D16154" t="str">
            <v>10cmx50支竹棒型</v>
          </cell>
        </row>
        <row r="16155">
          <cell r="A16155">
            <v>175451</v>
          </cell>
          <cell r="B16155" t="str">
            <v>风油精</v>
          </cell>
          <cell r="C16155" t="str">
            <v>上海中华药业南通有限公司(南通中宝药业)</v>
          </cell>
          <cell r="D16155" t="str">
            <v>6ml</v>
          </cell>
        </row>
        <row r="16156">
          <cell r="A16156">
            <v>199835</v>
          </cell>
          <cell r="B16156" t="str">
            <v>制氧机</v>
          </cell>
          <cell r="C16156" t="str">
            <v>江苏鱼跃医疗设备股份有限公司</v>
          </cell>
          <cell r="D16156" t="str">
            <v>7F-3W</v>
          </cell>
        </row>
        <row r="16157">
          <cell r="A16157">
            <v>209972</v>
          </cell>
          <cell r="B16157" t="str">
            <v>甘草酸铋散</v>
          </cell>
          <cell r="C16157" t="str">
            <v>兰州和盛堂制药股份有限公司</v>
          </cell>
          <cell r="D16157" t="str">
            <v>1gx12袋</v>
          </cell>
        </row>
        <row r="16158">
          <cell r="A16158">
            <v>209982</v>
          </cell>
          <cell r="B16158" t="str">
            <v>三七粉</v>
          </cell>
          <cell r="C16158" t="str">
            <v>北京同仁堂（四川）健康药业有限公司</v>
          </cell>
          <cell r="D16158" t="str">
            <v>细粉60g(3gx20袋）</v>
          </cell>
        </row>
        <row r="16159">
          <cell r="A16159">
            <v>94162</v>
          </cell>
          <cell r="B16159" t="str">
            <v>王氏保赤丸</v>
          </cell>
          <cell r="C16159" t="str">
            <v>精华制药集团股份有限公司(原南通精华制药)</v>
          </cell>
          <cell r="D16159" t="str">
            <v>60丸x10支</v>
          </cell>
        </row>
        <row r="16160">
          <cell r="A16160">
            <v>209996</v>
          </cell>
          <cell r="B16160" t="str">
            <v>西洋参</v>
          </cell>
          <cell r="C16160" t="str">
            <v>四川德仁堂中药科技股份有限公司</v>
          </cell>
          <cell r="D16160" t="str">
            <v>中圆片</v>
          </cell>
        </row>
        <row r="16161">
          <cell r="A16161">
            <v>206807</v>
          </cell>
          <cell r="B16161" t="str">
            <v>尿素[13C]呼气试验诊断试剂盒</v>
          </cell>
          <cell r="C16161" t="str">
            <v>北京勃然制药有限公司</v>
          </cell>
          <cell r="D16161" t="str">
            <v>5g,含尿素［13C］75mg（含呼气收集袋2个）</v>
          </cell>
        </row>
        <row r="16162">
          <cell r="A16162">
            <v>60097</v>
          </cell>
          <cell r="B16162" t="str">
            <v>复方活脑舒胶囊</v>
          </cell>
          <cell r="C16162" t="str">
            <v>吉林省辉南长龙生化药业股份有限公司</v>
          </cell>
          <cell r="D16162" t="str">
            <v>0.25g×24粒</v>
          </cell>
        </row>
        <row r="16163">
          <cell r="A16163">
            <v>64795</v>
          </cell>
          <cell r="B16163" t="str">
            <v>附桂骨痛颗粒</v>
          </cell>
          <cell r="C16163" t="str">
            <v>清华德人西安幸福制药有限公司</v>
          </cell>
          <cell r="D16163" t="str">
            <v>5gx12袋</v>
          </cell>
        </row>
        <row r="16164">
          <cell r="A16164">
            <v>115729</v>
          </cell>
          <cell r="B16164" t="str">
            <v>盐酸利多卡因胶浆(I)</v>
          </cell>
          <cell r="C16164" t="str">
            <v>邯郸康业制药有限公司</v>
          </cell>
          <cell r="D16164" t="str">
            <v>10g:0.2gx1支</v>
          </cell>
        </row>
        <row r="16165">
          <cell r="A16165">
            <v>125826</v>
          </cell>
          <cell r="B16165" t="str">
            <v>板蓝根颗粒</v>
          </cell>
          <cell r="C16165" t="str">
            <v>华润三九(枣庄)药业有限公司(原山东三九药业)</v>
          </cell>
          <cell r="D16165" t="str">
            <v>10gx20袋</v>
          </cell>
        </row>
        <row r="16166">
          <cell r="A16166">
            <v>134207</v>
          </cell>
          <cell r="B16166" t="str">
            <v>兰索拉唑肠溶片</v>
          </cell>
          <cell r="C16166" t="str">
            <v>四川成都同道堂制药有限责任公司</v>
          </cell>
          <cell r="D16166" t="str">
            <v>30mgx14片</v>
          </cell>
        </row>
        <row r="16167">
          <cell r="A16167">
            <v>127395</v>
          </cell>
          <cell r="B16167" t="str">
            <v>明目上清片</v>
          </cell>
          <cell r="C16167" t="str">
            <v>吉林玉仁制药股份有限公司(原通化鸿淘茂药业有限公司)</v>
          </cell>
          <cell r="D16167" t="str">
            <v>0.6gx48片</v>
          </cell>
        </row>
        <row r="16168">
          <cell r="A16168">
            <v>181452</v>
          </cell>
          <cell r="B16168" t="str">
            <v>宣肺止嗽合剂</v>
          </cell>
          <cell r="C16168" t="str">
            <v>甘肃普安制药股份有限公司  </v>
          </cell>
          <cell r="D16168" t="str">
            <v>120ml</v>
          </cell>
        </row>
        <row r="16169">
          <cell r="A16169">
            <v>155574</v>
          </cell>
          <cell r="B16169" t="str">
            <v>盐酸伐昔洛韦片</v>
          </cell>
          <cell r="C16169" t="str">
            <v>安士制药(中山)有限公司</v>
          </cell>
          <cell r="D16169" t="str">
            <v>0.3gx6片</v>
          </cell>
        </row>
        <row r="16170">
          <cell r="A16170">
            <v>132125</v>
          </cell>
          <cell r="B16170" t="str">
            <v>伸筋草</v>
          </cell>
          <cell r="C16170" t="str">
            <v>其他生产厂家</v>
          </cell>
          <cell r="D16170" t="str">
            <v>10g段
</v>
          </cell>
        </row>
        <row r="16171">
          <cell r="A16171">
            <v>168749</v>
          </cell>
          <cell r="B16171" t="str">
            <v>生血宝合剂</v>
          </cell>
          <cell r="C16171" t="str">
            <v>清华德人西安幸福制药有限公司</v>
          </cell>
          <cell r="D16171" t="str">
            <v>100mlx2瓶</v>
          </cell>
        </row>
        <row r="16172">
          <cell r="A16172">
            <v>204368</v>
          </cell>
          <cell r="B16172" t="str">
            <v>拉呋替丁片</v>
          </cell>
          <cell r="C16172" t="str">
            <v>山东齐都药业有限公司</v>
          </cell>
          <cell r="D16172" t="str">
            <v>10mgx6片</v>
          </cell>
        </row>
        <row r="16173">
          <cell r="A16173">
            <v>212458</v>
          </cell>
          <cell r="B16173" t="str">
            <v>医用外科口罩</v>
          </cell>
          <cell r="C16173" t="str">
            <v>振德医疗用品股份有限公司</v>
          </cell>
          <cell r="D16173" t="str">
            <v>14cmx12cm-3Px1只Ⅰ型 耳挂式 灭菌型 </v>
          </cell>
        </row>
        <row r="16174">
          <cell r="A16174">
            <v>212457</v>
          </cell>
          <cell r="B16174" t="str">
            <v>医用外科口罩</v>
          </cell>
          <cell r="C16174" t="str">
            <v>振德医疗用品股份有限公司</v>
          </cell>
          <cell r="D16174" t="str">
            <v>灭菌型I-1 17cmx18cm-3Px1只耳挂式</v>
          </cell>
        </row>
        <row r="16175">
          <cell r="A16175">
            <v>212613</v>
          </cell>
          <cell r="B16175" t="str">
            <v>左乙拉西坦片</v>
          </cell>
          <cell r="C16175" t="str">
            <v>浙江京新药业股份有限公司</v>
          </cell>
          <cell r="D16175" t="str">
            <v>0.25gx30片</v>
          </cell>
        </row>
        <row r="16176">
          <cell r="A16176">
            <v>212615</v>
          </cell>
          <cell r="B16176" t="str">
            <v>酮咯酸氨丁三醇胶囊</v>
          </cell>
          <cell r="C16176" t="str">
            <v>山东新时代药业有限公司</v>
          </cell>
          <cell r="D16176" t="str">
            <v>10mgx8粒</v>
          </cell>
        </row>
        <row r="16177">
          <cell r="A16177">
            <v>212783</v>
          </cell>
          <cell r="B16177" t="str">
            <v>一次性使用医用口罩</v>
          </cell>
          <cell r="C16177" t="str">
            <v>健尔康医疗科技股份有限公司</v>
          </cell>
          <cell r="D16177" t="str">
            <v>17.5cmx9.5cmx10只 独立包装</v>
          </cell>
        </row>
        <row r="16178">
          <cell r="A16178">
            <v>212227</v>
          </cell>
          <cell r="B16178" t="str">
            <v>明目地黄丸</v>
          </cell>
          <cell r="C16178" t="str">
            <v>广盛原中医药有限公司</v>
          </cell>
          <cell r="D16178" t="str">
            <v>9gx8丸（大蜜丸）</v>
          </cell>
        </row>
        <row r="16179">
          <cell r="A16179">
            <v>212803</v>
          </cell>
          <cell r="B16179" t="str">
            <v>一次性使用医用口罩</v>
          </cell>
          <cell r="C16179" t="str">
            <v>浙江蓝禾医疗用品有限公司</v>
          </cell>
          <cell r="D16179" t="str">
            <v>145mmx95mmx10片（s非无菌型）</v>
          </cell>
        </row>
        <row r="16180">
          <cell r="A16180">
            <v>212804</v>
          </cell>
          <cell r="B16180" t="str">
            <v>一次性使用医用口罩</v>
          </cell>
          <cell r="C16180" t="str">
            <v>浙江蓝禾医疗用品有限公司</v>
          </cell>
          <cell r="D16180" t="str">
            <v>175mmx95mmx10片（L非无菌型）</v>
          </cell>
        </row>
        <row r="16181">
          <cell r="A16181">
            <v>210575</v>
          </cell>
          <cell r="B16181" t="str">
            <v>黄姜泡洗抑菌粉</v>
          </cell>
          <cell r="C16181" t="str">
            <v>南阳市森源生物技术开发有限责任公司</v>
          </cell>
          <cell r="D16181" t="str">
            <v>10gx20袋</v>
          </cell>
        </row>
        <row r="16182">
          <cell r="A16182">
            <v>205492</v>
          </cell>
          <cell r="B16182" t="str">
            <v>红外额式体温计</v>
          </cell>
          <cell r="C16182" t="str">
            <v>昆山热映光电有限公司</v>
          </cell>
          <cell r="D16182" t="str">
            <v>MC-735W</v>
          </cell>
        </row>
        <row r="16183">
          <cell r="A16183">
            <v>203280</v>
          </cell>
          <cell r="B16183" t="str">
            <v>特殊医学用途婴儿配方粉乳蛋白部分水解配方</v>
          </cell>
          <cell r="C16183" t="str">
            <v>Mead Johnson B.V.</v>
          </cell>
          <cell r="D16183" t="str">
            <v>400g</v>
          </cell>
        </row>
        <row r="16184">
          <cell r="A16184">
            <v>203283</v>
          </cell>
          <cell r="B16184" t="str">
            <v>特殊医学用途婴儿配方粉无乳糖配方</v>
          </cell>
          <cell r="C16184" t="str">
            <v>Mead Johnson B.V.</v>
          </cell>
          <cell r="D16184" t="str">
            <v>400g</v>
          </cell>
        </row>
        <row r="16185">
          <cell r="A16185">
            <v>203281</v>
          </cell>
          <cell r="B16185" t="str">
            <v>特殊医学用途婴儿配方粉乳蛋白部分水解配方</v>
          </cell>
          <cell r="C16185" t="str">
            <v>Mead Johnson B.V.</v>
          </cell>
          <cell r="D16185" t="str">
            <v>850g</v>
          </cell>
        </row>
        <row r="16186">
          <cell r="A16186">
            <v>203286</v>
          </cell>
          <cell r="B16186" t="str">
            <v>特殊医学用途婴儿配方粉早产/低出生体重婴儿配方</v>
          </cell>
          <cell r="C16186" t="str">
            <v>Mead Johnson B.V.</v>
          </cell>
          <cell r="D16186" t="str">
            <v>400g</v>
          </cell>
        </row>
        <row r="16187">
          <cell r="A16187">
            <v>207869</v>
          </cell>
          <cell r="B16187" t="str">
            <v>医用隔离面罩</v>
          </cell>
          <cell r="C16187" t="str">
            <v>青岛爱蓓泽医疗有限公司</v>
          </cell>
          <cell r="D16187" t="str">
            <v>JZJ-MZ-C,M(中号)黑色</v>
          </cell>
        </row>
        <row r="16188">
          <cell r="A16188">
            <v>207870</v>
          </cell>
          <cell r="B16188" t="str">
            <v>医用隔离面罩</v>
          </cell>
          <cell r="C16188" t="str">
            <v>青岛爱蓓泽医疗有限公司</v>
          </cell>
          <cell r="D16188" t="str">
            <v>JZJ-MZ-C,M(中号)格子</v>
          </cell>
        </row>
        <row r="16189">
          <cell r="A16189">
            <v>207864</v>
          </cell>
          <cell r="B16189" t="str">
            <v>医用隔离面罩</v>
          </cell>
          <cell r="C16189" t="str">
            <v>青岛爱蓓泽医疗有限公司</v>
          </cell>
          <cell r="D16189" t="str">
            <v>JZJ-MZ-C,M(中号)红色</v>
          </cell>
        </row>
        <row r="16190">
          <cell r="A16190">
            <v>207866</v>
          </cell>
          <cell r="B16190" t="str">
            <v>川贝母粉</v>
          </cell>
          <cell r="C16190" t="str">
            <v>北京同仁堂（四川）健康药业有限公司</v>
          </cell>
          <cell r="D16190" t="str">
            <v>40g(2gx20袋)细粉</v>
          </cell>
        </row>
        <row r="16191">
          <cell r="A16191">
            <v>207867</v>
          </cell>
          <cell r="B16191" t="str">
            <v>医用隔离面罩</v>
          </cell>
          <cell r="C16191" t="str">
            <v>青岛爱蓓泽医疗有限公司</v>
          </cell>
          <cell r="D16191" t="str">
            <v>JZJ-MZ-C,M(中号)藏青</v>
          </cell>
        </row>
        <row r="16192">
          <cell r="A16192">
            <v>209156</v>
          </cell>
          <cell r="B16192" t="str">
            <v>盐沙苑子</v>
          </cell>
          <cell r="C16192" t="str">
            <v>成都康美药业生产有限公司</v>
          </cell>
          <cell r="D16192" t="str">
            <v>盐炙10g</v>
          </cell>
        </row>
        <row r="16193">
          <cell r="A16193">
            <v>209157</v>
          </cell>
          <cell r="B16193" t="str">
            <v>西洋参</v>
          </cell>
          <cell r="C16193" t="str">
            <v>威州许氏洋参(南京)有限公司</v>
          </cell>
          <cell r="D16193" t="str">
            <v>250g 109#</v>
          </cell>
        </row>
        <row r="16194">
          <cell r="A16194">
            <v>209407</v>
          </cell>
          <cell r="B16194" t="str">
            <v>连花免洗抑菌洗手液</v>
          </cell>
          <cell r="C16194" t="str">
            <v>以岭健康城科技有限公司</v>
          </cell>
          <cell r="D16194" t="str">
            <v>50ml</v>
          </cell>
        </row>
        <row r="16195">
          <cell r="A16195">
            <v>203475</v>
          </cell>
          <cell r="B16195" t="str">
            <v>连花抑菌护手霜</v>
          </cell>
          <cell r="C16195" t="str">
            <v>以岭健康城科技有限公司</v>
          </cell>
          <cell r="D16195" t="str">
            <v>45g</v>
          </cell>
        </row>
        <row r="16196">
          <cell r="A16196">
            <v>203483</v>
          </cell>
          <cell r="B16196" t="str">
            <v>连花泡沫抑菌洗手液</v>
          </cell>
          <cell r="C16196" t="str">
            <v>以岭健康城科技有限公司</v>
          </cell>
          <cell r="D16196" t="str">
            <v>300ml</v>
          </cell>
        </row>
        <row r="16197">
          <cell r="A16197">
            <v>211010</v>
          </cell>
          <cell r="B16197" t="str">
            <v>复方营养混悬剂</v>
          </cell>
          <cell r="C16197" t="str">
            <v>上海世康特制药有限公司</v>
          </cell>
          <cell r="D16197" t="str">
            <v>400g</v>
          </cell>
        </row>
        <row r="16198">
          <cell r="A16198">
            <v>186286</v>
          </cell>
          <cell r="B16198" t="str">
            <v>西洋参</v>
          </cell>
          <cell r="C16198" t="str">
            <v>其他生产厂家</v>
          </cell>
          <cell r="D16198" t="str">
            <v>切制(二级)</v>
          </cell>
        </row>
        <row r="16199">
          <cell r="A16199">
            <v>207679</v>
          </cell>
          <cell r="B16199" t="str">
            <v>三盾润叶草樱花滋养靓肤手抑菌霜</v>
          </cell>
          <cell r="C16199" t="str">
            <v>南京三盾药业有限公司</v>
          </cell>
          <cell r="D16199" t="str">
            <v>60g</v>
          </cell>
        </row>
        <row r="16200">
          <cell r="A16200">
            <v>207678</v>
          </cell>
          <cell r="B16200" t="str">
            <v>三盾润叶草玻尿酸滋养手抑菌霜</v>
          </cell>
          <cell r="C16200" t="str">
            <v>南京三盾药业有限公司</v>
          </cell>
          <cell r="D16200" t="str">
            <v>60g</v>
          </cell>
        </row>
        <row r="16201">
          <cell r="A16201">
            <v>163849</v>
          </cell>
          <cell r="B16201" t="str">
            <v>二甲双胍格列齐特片</v>
          </cell>
          <cell r="C16201" t="str">
            <v>江苏联环药业股份有限公司</v>
          </cell>
          <cell r="D16201" t="str">
            <v>250mg：40mgx20片</v>
          </cell>
        </row>
        <row r="16202">
          <cell r="A16202">
            <v>208505</v>
          </cell>
          <cell r="B16202" t="str">
            <v>盐酸舍曲林胶囊</v>
          </cell>
          <cell r="C16202" t="str">
            <v>江苏联环药业股份有限公司</v>
          </cell>
          <cell r="D16202" t="str">
            <v>50mgx14片</v>
          </cell>
        </row>
        <row r="16203">
          <cell r="A16203">
            <v>208510</v>
          </cell>
          <cell r="B16203" t="str">
            <v>马来酸氨氯地平片</v>
          </cell>
          <cell r="C16203" t="str">
            <v>江苏联环药业股份有限公司</v>
          </cell>
          <cell r="D16203" t="str">
            <v>5mgx12片</v>
          </cell>
        </row>
        <row r="16204">
          <cell r="A16204">
            <v>209263</v>
          </cell>
          <cell r="B16204" t="str">
            <v>酶解卵白蛋白饮品</v>
          </cell>
          <cell r="C16204" t="str">
            <v>无锡市生命之果生物科技有限公司</v>
          </cell>
          <cell r="D16204" t="str">
            <v>100ml</v>
          </cell>
        </row>
        <row r="16205">
          <cell r="A16205">
            <v>201567</v>
          </cell>
          <cell r="B16205" t="str">
            <v>眼贴</v>
          </cell>
          <cell r="C16205" t="str">
            <v>延安万历药业有限公司</v>
          </cell>
          <cell r="D16205" t="str">
            <v>36片 成人型</v>
          </cell>
        </row>
        <row r="16206">
          <cell r="A16206">
            <v>201573</v>
          </cell>
          <cell r="B16206" t="str">
            <v>晕痛冷敷贴</v>
          </cell>
          <cell r="C16206" t="str">
            <v>延安万历药业有限公司</v>
          </cell>
          <cell r="D16206" t="str">
            <v>4片 I型</v>
          </cell>
        </row>
        <row r="16207">
          <cell r="A16207">
            <v>210572</v>
          </cell>
          <cell r="B16207" t="str">
            <v>液体敷料</v>
          </cell>
          <cell r="C16207" t="str">
            <v>南京苏草堂药业有限公司</v>
          </cell>
          <cell r="D16207" t="str">
            <v>120ml RF型(甘油)</v>
          </cell>
        </row>
        <row r="16208">
          <cell r="A16208">
            <v>210708</v>
          </cell>
          <cell r="B16208" t="str">
            <v>伤口护理软膏</v>
          </cell>
          <cell r="C16208" t="str">
            <v>安徽海利医疗设备科技有限公司</v>
          </cell>
          <cell r="D16208" t="str">
            <v>10g</v>
          </cell>
        </row>
        <row r="16209">
          <cell r="A16209">
            <v>210711</v>
          </cell>
          <cell r="B16209" t="str">
            <v>苯磺酸氨氯地平片</v>
          </cell>
          <cell r="C16209" t="str">
            <v>浙江京新药业股份有限公司</v>
          </cell>
          <cell r="D16209" t="str">
            <v>5mgx28片</v>
          </cell>
        </row>
        <row r="16210">
          <cell r="A16210">
            <v>95789</v>
          </cell>
          <cell r="B16210" t="str">
            <v>米诺地尔酊</v>
          </cell>
          <cell r="C16210" t="str">
            <v>厦门美商医药有限公司(原:厦门东风药业有限公司)</v>
          </cell>
          <cell r="D16210" t="str">
            <v>60ml：5%</v>
          </cell>
        </row>
        <row r="16211">
          <cell r="A16211">
            <v>190364</v>
          </cell>
          <cell r="B16211" t="str">
            <v>舒肝片</v>
          </cell>
          <cell r="C16211" t="str">
            <v>四川彩虹制药有限公司</v>
          </cell>
          <cell r="D16211" t="str">
            <v>0.6gx4片x9袋</v>
          </cell>
        </row>
        <row r="16212">
          <cell r="A16212">
            <v>205399</v>
          </cell>
          <cell r="B16212" t="str">
            <v>气血康口服液</v>
          </cell>
          <cell r="C16212" t="str">
            <v>先声药业有限公司</v>
          </cell>
          <cell r="D16212" t="str">
            <v>10mlx30支</v>
          </cell>
        </row>
        <row r="16213">
          <cell r="A16213">
            <v>191469</v>
          </cell>
          <cell r="B16213" t="str">
            <v>甲硝唑凝胶</v>
          </cell>
          <cell r="C16213" t="str">
            <v>海南海神同洲制药有限公司</v>
          </cell>
          <cell r="D16213" t="str">
            <v>10g  0.75%</v>
          </cell>
        </row>
        <row r="16214">
          <cell r="A16214">
            <v>198079</v>
          </cell>
          <cell r="B16214" t="str">
            <v>鸡眼专用盒</v>
          </cell>
          <cell r="C16214" t="str">
            <v>延安万历药业有限公司</v>
          </cell>
          <cell r="D16214" t="str">
            <v>II型 6贴</v>
          </cell>
        </row>
        <row r="16215">
          <cell r="A16215">
            <v>212440</v>
          </cell>
          <cell r="B16215" t="str">
            <v>万应胶囊</v>
          </cell>
          <cell r="C16215" t="str">
            <v>成都杨天万应制药有限公司(四川西昌杨天制药有限公司)</v>
          </cell>
          <cell r="D16215" t="str">
            <v>0.15gx6粒</v>
          </cell>
        </row>
        <row r="16216">
          <cell r="A16216">
            <v>186970</v>
          </cell>
          <cell r="B16216" t="str">
            <v>苍耳子鼻炎滴丸</v>
          </cell>
          <cell r="C16216" t="str">
            <v>四川字库山制药有限公司</v>
          </cell>
          <cell r="D16216" t="str">
            <v>1.2g（28丸）x8袋（每丸重43mg）</v>
          </cell>
        </row>
        <row r="16217">
          <cell r="A16217">
            <v>212570</v>
          </cell>
          <cell r="B16217" t="str">
            <v>雷贝拉唑钠肠溶胶囊</v>
          </cell>
          <cell r="C16217" t="str">
            <v>济川药业集团有限公司（原济川药业集团股份有限公司）</v>
          </cell>
          <cell r="D16217" t="str">
            <v>10mgx7粒x2板</v>
          </cell>
        </row>
        <row r="16218">
          <cell r="A16218">
            <v>90130</v>
          </cell>
          <cell r="B16218" t="str">
            <v>卡络磺钠片</v>
          </cell>
          <cell r="C16218" t="str">
            <v>江苏吴中医药集团有限公司苏州制药厂(原苏州第六制药厂)</v>
          </cell>
          <cell r="D16218" t="str">
            <v>10mgx15片</v>
          </cell>
        </row>
        <row r="16219">
          <cell r="A16219">
            <v>187314</v>
          </cell>
          <cell r="B16219" t="str">
            <v>伊木萨克片</v>
          </cell>
          <cell r="C16219" t="str">
            <v>和田维吾尔药业股份有限公司</v>
          </cell>
          <cell r="D16219" t="str">
            <v>0.5gx6片</v>
          </cell>
        </row>
        <row r="16220">
          <cell r="A16220">
            <v>212607</v>
          </cell>
          <cell r="B16220" t="str">
            <v>伊木萨克片</v>
          </cell>
          <cell r="C16220" t="str">
            <v>和田维吾尔药业股份有限公司</v>
          </cell>
          <cell r="D16220" t="str">
            <v>0.5gx4片</v>
          </cell>
        </row>
        <row r="16221">
          <cell r="A16221">
            <v>212608</v>
          </cell>
          <cell r="B16221" t="str">
            <v>昆仙胶囊</v>
          </cell>
          <cell r="C16221" t="str">
            <v>广州白云山陈李济药厂有限公司(原广州陈李济药厂)</v>
          </cell>
          <cell r="D16221" t="str">
            <v>0.3gx12粒</v>
          </cell>
        </row>
        <row r="16222">
          <cell r="A16222">
            <v>201568</v>
          </cell>
          <cell r="B16222" t="str">
            <v>医用凝胶洗液</v>
          </cell>
          <cell r="C16222" t="str">
            <v>延安万历药业有限公司</v>
          </cell>
          <cell r="D16222" t="str">
            <v>1000ml 儿童型</v>
          </cell>
        </row>
        <row r="16223">
          <cell r="A16223">
            <v>201572</v>
          </cell>
          <cell r="B16223" t="str">
            <v>医用手部凝胶洗液</v>
          </cell>
          <cell r="C16223" t="str">
            <v>延安万历药业有限公司</v>
          </cell>
          <cell r="D16223" t="str">
            <v>380ml 成人型</v>
          </cell>
        </row>
        <row r="16224">
          <cell r="A16224">
            <v>201569</v>
          </cell>
          <cell r="B16224" t="str">
            <v>舒肤冷敷凝露</v>
          </cell>
          <cell r="C16224" t="str">
            <v>延安万历药业有限公司</v>
          </cell>
          <cell r="D16224" t="str">
            <v>750ml</v>
          </cell>
        </row>
        <row r="16225">
          <cell r="A16225">
            <v>201566</v>
          </cell>
          <cell r="B16225" t="str">
            <v>医用护齿冷敷凝胶</v>
          </cell>
          <cell r="C16225" t="str">
            <v>延安万历药业有限公司</v>
          </cell>
          <cell r="D16225" t="str">
            <v>120g 成人型</v>
          </cell>
        </row>
        <row r="16226">
          <cell r="A16226">
            <v>193249</v>
          </cell>
          <cell r="B16226" t="str">
            <v>罗沙司他胶囊</v>
          </cell>
          <cell r="C16226" t="str">
            <v>珐博进（中国）医药技术开发有限公司</v>
          </cell>
          <cell r="D16226" t="str">
            <v>50mgx3粒</v>
          </cell>
        </row>
        <row r="16227">
          <cell r="A16227">
            <v>212670</v>
          </cell>
          <cell r="B16227" t="str">
            <v>穿王消炎胶囊</v>
          </cell>
          <cell r="C16227" t="str">
            <v>河南辅仁堂制药有限公司</v>
          </cell>
          <cell r="D16227" t="str">
            <v>0.22gx12粒x3板</v>
          </cell>
        </row>
        <row r="16228">
          <cell r="A16228">
            <v>153107</v>
          </cell>
          <cell r="B16228" t="str">
            <v>八珍胶囊</v>
          </cell>
          <cell r="C16228" t="str">
            <v>江西杏林白马药业股份有限公司（原：江西杏林白马药业有限公司）</v>
          </cell>
          <cell r="D16228" t="str">
            <v>0.42gx48粒</v>
          </cell>
        </row>
        <row r="16229">
          <cell r="A16229">
            <v>212673</v>
          </cell>
          <cell r="B16229" t="str">
            <v>泮托拉唑钠肠溶片</v>
          </cell>
          <cell r="C16229" t="str">
            <v>江苏黄河药业股份有限公司</v>
          </cell>
          <cell r="D16229" t="str">
            <v>40mgx14片</v>
          </cell>
        </row>
        <row r="16230">
          <cell r="A16230">
            <v>124844</v>
          </cell>
          <cell r="B16230" t="str">
            <v>醒脾养儿颗粒</v>
          </cell>
          <cell r="C16230" t="str">
            <v>贵州健兴药业有限公司</v>
          </cell>
          <cell r="D16230" t="str">
            <v>2gx18袋</v>
          </cell>
        </row>
        <row r="16231">
          <cell r="A16231">
            <v>201067</v>
          </cell>
          <cell r="B16231" t="str">
            <v>小儿参术健脾丸</v>
          </cell>
          <cell r="C16231" t="str">
            <v>广盛原中医药有限公司</v>
          </cell>
          <cell r="D16231" t="str">
            <v>3gx10丸(大蜜丸)</v>
          </cell>
        </row>
        <row r="16232">
          <cell r="A16232">
            <v>205375</v>
          </cell>
          <cell r="B16232" t="str">
            <v>消痛贴膏</v>
          </cell>
          <cell r="C16232" t="str">
            <v>西藏奇正藏药股份有限公司</v>
          </cell>
          <cell r="D16232" t="str">
            <v>1g+2mlx2贴</v>
          </cell>
        </row>
        <row r="16233">
          <cell r="A16233">
            <v>131053</v>
          </cell>
          <cell r="B16233" t="str">
            <v>阿替洛尔片</v>
          </cell>
          <cell r="C16233" t="str">
            <v>浙江万晟药业有限公司</v>
          </cell>
          <cell r="D16233" t="str">
            <v>25mgx50片</v>
          </cell>
        </row>
        <row r="16234">
          <cell r="A16234">
            <v>168545</v>
          </cell>
          <cell r="B16234" t="str">
            <v>依托泊苷软胶囊</v>
          </cell>
          <cell r="C16234" t="str">
            <v>江苏恒瑞医药股份有限公司</v>
          </cell>
          <cell r="D16234" t="str">
            <v>50mg×10粒</v>
          </cell>
        </row>
        <row r="16235">
          <cell r="A16235">
            <v>207309</v>
          </cell>
          <cell r="B16235" t="str">
            <v>医用隔离面罩</v>
          </cell>
          <cell r="C16235" t="str">
            <v>徐州贝德氏卫生用品有限公司</v>
          </cell>
          <cell r="D16235" t="str">
            <v>折叠式：GM-D-S-l(小号)2只</v>
          </cell>
        </row>
        <row r="16236">
          <cell r="A16236">
            <v>207319</v>
          </cell>
          <cell r="B16236" t="str">
            <v>医用普通口罩</v>
          </cell>
          <cell r="C16236" t="str">
            <v>徐州贝德氏卫生用品有限公司</v>
          </cell>
          <cell r="D16236" t="str">
            <v>YT-A-L（大号）1只</v>
          </cell>
        </row>
        <row r="16237">
          <cell r="A16237">
            <v>207306</v>
          </cell>
          <cell r="B16237" t="str">
            <v>医用隔离面罩</v>
          </cell>
          <cell r="C16237" t="str">
            <v>徐州贝德氏卫生用品有限公司</v>
          </cell>
          <cell r="D16237" t="str">
            <v>折叠式：GM-D-L(大号)1只（隔离片1枚 赠1枚）</v>
          </cell>
        </row>
        <row r="16238">
          <cell r="A16238">
            <v>207320</v>
          </cell>
          <cell r="B16238" t="str">
            <v>一次性使用医用口罩</v>
          </cell>
          <cell r="C16238" t="str">
            <v>徐州贝德氏卫生用品有限公司</v>
          </cell>
          <cell r="D16238" t="str">
            <v>YT-B-L（大号）5只 白色</v>
          </cell>
        </row>
        <row r="16239">
          <cell r="A16239">
            <v>207305</v>
          </cell>
          <cell r="B16239" t="str">
            <v>医用隔离面罩</v>
          </cell>
          <cell r="C16239" t="str">
            <v>徐州贝德氏卫生用品有限公司</v>
          </cell>
          <cell r="D16239" t="str">
            <v>折叠式：GM-D-L-l(大号)2只</v>
          </cell>
        </row>
        <row r="16240">
          <cell r="A16240">
            <v>166040</v>
          </cell>
          <cell r="B16240" t="str">
            <v>青皮</v>
          </cell>
          <cell r="C16240" t="str">
            <v>其他生产厂家</v>
          </cell>
          <cell r="D16240" t="str">
            <v>丝</v>
          </cell>
        </row>
        <row r="16241">
          <cell r="A16241">
            <v>187372</v>
          </cell>
          <cell r="B16241" t="str">
            <v>噻托溴铵吸入粉雾剂(噻托溴铵粉吸入剂)</v>
          </cell>
          <cell r="C16241" t="str">
            <v>德国Boehringer Ingelheim Pharma GmbH＆Co.KG</v>
          </cell>
          <cell r="D16241" t="str">
            <v>18ugx30粒（带吸入器）</v>
          </cell>
        </row>
        <row r="16242">
          <cell r="A16242">
            <v>195025</v>
          </cell>
          <cell r="B16242" t="str">
            <v>天麻钩藤颗粒</v>
          </cell>
          <cell r="C16242" t="str">
            <v>成都九芝堂金鼎药业有限公司</v>
          </cell>
          <cell r="D16242" t="str">
            <v>5gx8袋(无糖型)</v>
          </cell>
        </row>
        <row r="16243">
          <cell r="A16243">
            <v>201574</v>
          </cell>
          <cell r="B16243" t="str">
            <v>发用冷敷凝露</v>
          </cell>
          <cell r="C16243" t="str">
            <v>延安万历药业有限公司</v>
          </cell>
          <cell r="D16243" t="str">
            <v>260ml B型</v>
          </cell>
        </row>
        <row r="16244">
          <cell r="A16244">
            <v>210576</v>
          </cell>
          <cell r="B16244" t="str">
            <v>苦参泡洗抑菌粉</v>
          </cell>
          <cell r="C16244" t="str">
            <v>南阳市森源生物技术开发有限责任公司</v>
          </cell>
          <cell r="D16244" t="str">
            <v>10gx20袋</v>
          </cell>
        </row>
        <row r="16245">
          <cell r="A16245">
            <v>210578</v>
          </cell>
          <cell r="B16245" t="str">
            <v>艾草泡洗抑菌粉</v>
          </cell>
          <cell r="C16245" t="str">
            <v>南阳市森源生物技术开发有限责任公司</v>
          </cell>
          <cell r="D16245" t="str">
            <v>10gx20袋</v>
          </cell>
        </row>
        <row r="16246">
          <cell r="A16246">
            <v>212680</v>
          </cell>
          <cell r="B16246" t="str">
            <v>高渗海水鼻腔喷雾器</v>
          </cell>
          <cell r="C16246" t="str">
            <v>常州今人医疗科技有限公司</v>
          </cell>
          <cell r="D16246" t="str">
            <v>2.2-30ml</v>
          </cell>
        </row>
        <row r="16247">
          <cell r="A16247">
            <v>210383</v>
          </cell>
          <cell r="B16247" t="str">
            <v>骨科敷料</v>
          </cell>
          <cell r="C16247" t="str">
            <v>天津市晨洁华美科技发展有限公司</v>
          </cell>
          <cell r="D16247" t="str">
            <v>10cmx14cmx1贴</v>
          </cell>
        </row>
        <row r="16248">
          <cell r="A16248">
            <v>202912</v>
          </cell>
          <cell r="B16248" t="str">
            <v>发用敷料</v>
          </cell>
          <cell r="C16248" t="str">
            <v>延安天才生物科技有限公司</v>
          </cell>
          <cell r="D16248" t="str">
            <v>100g</v>
          </cell>
        </row>
        <row r="16249">
          <cell r="A16249">
            <v>206506</v>
          </cell>
          <cell r="B16249" t="str">
            <v>医用冷敷凝胶</v>
          </cell>
          <cell r="C16249" t="str">
            <v>福建省海乐威生物工程有限公司</v>
          </cell>
          <cell r="D16249" t="str">
            <v>成人唇部型4.5g</v>
          </cell>
        </row>
        <row r="16250">
          <cell r="A16250">
            <v>206519</v>
          </cell>
          <cell r="B16250" t="str">
            <v>医用冷敷凝胶</v>
          </cell>
          <cell r="C16250" t="str">
            <v>福建省海乐威生物工程有限公司</v>
          </cell>
          <cell r="D16250" t="str">
            <v>手部型 50g</v>
          </cell>
        </row>
        <row r="16251">
          <cell r="A16251">
            <v>206520</v>
          </cell>
          <cell r="B16251" t="str">
            <v>医用冷敷凝胶</v>
          </cell>
          <cell r="C16251" t="str">
            <v>福建省海乐威生物工程有限公司</v>
          </cell>
          <cell r="D16251" t="str">
            <v>儿童唇部型 4.5g</v>
          </cell>
        </row>
        <row r="16252">
          <cell r="A16252">
            <v>206504</v>
          </cell>
          <cell r="B16252" t="str">
            <v>液体敷料</v>
          </cell>
          <cell r="C16252" t="str">
            <v>福建省海乐威生物工程有限公司</v>
          </cell>
          <cell r="D16252" t="str">
            <v>160g 甘油型</v>
          </cell>
        </row>
        <row r="16253">
          <cell r="A16253">
            <v>204971</v>
          </cell>
          <cell r="B16253" t="str">
            <v>医用外科口罩</v>
          </cell>
          <cell r="C16253" t="str">
            <v>河南省超亚医药器械有限公司</v>
          </cell>
          <cell r="D16253" t="str">
            <v>10枚装 中号 无菌平面挂耳式</v>
          </cell>
        </row>
        <row r="16254">
          <cell r="A16254">
            <v>200182</v>
          </cell>
          <cell r="B16254" t="str">
            <v>医用外科口罩</v>
          </cell>
          <cell r="C16254" t="str">
            <v>河南省超亚医药器械有限公司</v>
          </cell>
          <cell r="D16254" t="str">
            <v>10枚装 大号 无菌平面挂耳式</v>
          </cell>
        </row>
        <row r="16255">
          <cell r="A16255">
            <v>157268</v>
          </cell>
          <cell r="B16255" t="str">
            <v>复方感冒灵颗粒</v>
          </cell>
          <cell r="C16255" t="str">
            <v>广西宝瑞坦制药有限公司</v>
          </cell>
          <cell r="D16255" t="str">
            <v>14gx10袋</v>
          </cell>
        </row>
        <row r="16256">
          <cell r="A16256">
            <v>210900</v>
          </cell>
          <cell r="B16256" t="str">
            <v>冰黄抑菌膏</v>
          </cell>
          <cell r="C16256" t="str">
            <v>泉州宝善药业有限公司</v>
          </cell>
          <cell r="D16256" t="str">
            <v>30g</v>
          </cell>
        </row>
        <row r="16257">
          <cell r="A16257">
            <v>211037</v>
          </cell>
          <cell r="B16257" t="str">
            <v>喷剂敷料</v>
          </cell>
          <cell r="C16257" t="str">
            <v>蓝戈医药用品（北京）有限公司</v>
          </cell>
          <cell r="D16257" t="str">
            <v>100ml 喷洒型</v>
          </cell>
        </row>
        <row r="16258">
          <cell r="A16258">
            <v>211036</v>
          </cell>
          <cell r="B16258" t="str">
            <v>液体敷料</v>
          </cell>
          <cell r="C16258" t="str">
            <v>蓝戈医药用品（北京）有限公司</v>
          </cell>
          <cell r="D16258" t="str">
            <v>10ml</v>
          </cell>
        </row>
        <row r="16259">
          <cell r="A16259">
            <v>211238</v>
          </cell>
          <cell r="B16259" t="str">
            <v>医用护理垫</v>
          </cell>
          <cell r="C16259" t="str">
            <v>山东爱舒乐卫生用品有限责任公司</v>
          </cell>
          <cell r="D16259" t="str">
            <v>活动型 800mmx650mmx10片 L码</v>
          </cell>
        </row>
        <row r="16260">
          <cell r="A16260">
            <v>211237</v>
          </cell>
          <cell r="B16260" t="str">
            <v>医用护理垫</v>
          </cell>
          <cell r="C16260" t="str">
            <v>山东爱舒乐卫生用品有限责任公司</v>
          </cell>
          <cell r="D16260" t="str">
            <v>活动型 750mmx880mmx10片 XL码</v>
          </cell>
        </row>
        <row r="16261">
          <cell r="A16261">
            <v>211244</v>
          </cell>
          <cell r="B16261" t="str">
            <v>医用护理垫</v>
          </cell>
          <cell r="C16261" t="str">
            <v>山东晶鑫无纺布制品有限公司</v>
          </cell>
          <cell r="D16261" t="str">
            <v>600mmx900mmx10片 L码</v>
          </cell>
        </row>
        <row r="16262">
          <cell r="A16262">
            <v>197529</v>
          </cell>
          <cell r="B16262" t="str">
            <v>非接触式红外体温计</v>
          </cell>
          <cell r="C16262" t="str">
            <v>广州市倍尔康医疗器械有限公司</v>
          </cell>
          <cell r="D16262" t="str">
            <v>JXB-183</v>
          </cell>
        </row>
        <row r="16263">
          <cell r="A16263">
            <v>56622</v>
          </cell>
          <cell r="B16263" t="str">
            <v>硒酵母片(西维尔)</v>
          </cell>
          <cell r="C16263" t="str">
            <v>牡丹江灵泰药业股份有限公司</v>
          </cell>
          <cell r="D16263" t="str">
            <v>50ugx50片</v>
          </cell>
        </row>
        <row r="16264">
          <cell r="A16264">
            <v>89462</v>
          </cell>
          <cell r="B16264" t="str">
            <v>复方蓝棕果片</v>
          </cell>
          <cell r="C16264" t="str">
            <v>成都地奥九泓制药厂</v>
          </cell>
          <cell r="D16264" t="str">
            <v>250mgx20片</v>
          </cell>
        </row>
        <row r="16265">
          <cell r="A16265">
            <v>56349</v>
          </cell>
          <cell r="B16265" t="str">
            <v>越鞠保和丸</v>
          </cell>
          <cell r="C16265" t="str">
            <v>北京同仁堂制药有限公司</v>
          </cell>
          <cell r="D16265" t="str">
            <v>6gx12袋</v>
          </cell>
        </row>
        <row r="16266">
          <cell r="A16266">
            <v>175834</v>
          </cell>
          <cell r="B16266" t="str">
            <v>强力枇杷胶囊</v>
          </cell>
          <cell r="C16266" t="str">
            <v>江西药都樟树药业有限公司</v>
          </cell>
          <cell r="D16266" t="str">
            <v>0.3gx36粒</v>
          </cell>
        </row>
        <row r="16267">
          <cell r="A16267">
            <v>194379</v>
          </cell>
          <cell r="B16267" t="str">
            <v>骨化三醇软胶囊</v>
          </cell>
          <cell r="C16267" t="str">
            <v>正大制药（青岛）有限公司（原青岛正大海尔制药有限公司）</v>
          </cell>
          <cell r="D16267" t="str">
            <v>0.25ugx10粒x2板</v>
          </cell>
        </row>
        <row r="16268">
          <cell r="A16268">
            <v>189103</v>
          </cell>
          <cell r="B16268" t="str">
            <v>止嗽化痰丸</v>
          </cell>
          <cell r="C16268" t="str">
            <v>贵阳德昌祥药业有限公司</v>
          </cell>
          <cell r="D16268" t="str">
            <v>15丸x6袋(每6～7丸重1g)</v>
          </cell>
        </row>
        <row r="16269">
          <cell r="A16269">
            <v>206789</v>
          </cell>
          <cell r="B16269" t="str">
            <v>茶新那敏片</v>
          </cell>
          <cell r="C16269" t="str">
            <v>山西立业制药有限公司</v>
          </cell>
          <cell r="D16269" t="str">
            <v>60片</v>
          </cell>
        </row>
        <row r="16270">
          <cell r="A16270">
            <v>186239</v>
          </cell>
          <cell r="B16270" t="str">
            <v>西洋参</v>
          </cell>
          <cell r="C16270" t="str">
            <v>其他生产厂家</v>
          </cell>
          <cell r="D16270" t="str">
            <v>切制(一级)</v>
          </cell>
        </row>
        <row r="16271">
          <cell r="A16271">
            <v>198756</v>
          </cell>
          <cell r="B16271" t="str">
            <v>清肺宁嗽丸</v>
          </cell>
          <cell r="C16271" t="str">
            <v>广盛原中医药有限公司</v>
          </cell>
          <cell r="D16271" t="str">
            <v>9gx8丸（大蜜丸）</v>
          </cell>
        </row>
        <row r="16272">
          <cell r="A16272">
            <v>208794</v>
          </cell>
          <cell r="B16272" t="str">
            <v>太极牌睡好片</v>
          </cell>
          <cell r="C16272" t="str">
            <v>西南药业股份有限公司</v>
          </cell>
          <cell r="D16272" t="str">
            <v>200mgx7片x2板</v>
          </cell>
        </row>
        <row r="16273">
          <cell r="A16273">
            <v>102548</v>
          </cell>
          <cell r="B16273" t="str">
            <v>维C银翘片</v>
          </cell>
          <cell r="C16273" t="str">
            <v>贵州百灵企业集团制药股份有限公司</v>
          </cell>
          <cell r="D16273" t="str">
            <v>12片</v>
          </cell>
        </row>
        <row r="16274">
          <cell r="A16274">
            <v>110402</v>
          </cell>
          <cell r="B16274" t="str">
            <v>清凉喉片</v>
          </cell>
          <cell r="C16274" t="str">
            <v>惠州大亚制药股份有限公司</v>
          </cell>
          <cell r="D16274" t="str">
            <v>16片</v>
          </cell>
        </row>
        <row r="16275">
          <cell r="A16275">
            <v>201138</v>
          </cell>
          <cell r="B16275" t="str">
            <v>曲安奈德新霉素贴膏</v>
          </cell>
          <cell r="C16275" t="str">
            <v>广东恒健制药有限公司(原:江门市恒健药业有限公司)</v>
          </cell>
          <cell r="D16275" t="str">
            <v>4cmx6cmx4贴</v>
          </cell>
        </row>
        <row r="16276">
          <cell r="A16276">
            <v>202604</v>
          </cell>
          <cell r="B16276" t="str">
            <v>大枣</v>
          </cell>
          <cell r="C16276" t="str">
            <v>太极集团四川绵阳制药有限公司</v>
          </cell>
          <cell r="D16276" t="str">
            <v>180g</v>
          </cell>
        </row>
        <row r="16277">
          <cell r="A16277">
            <v>203852</v>
          </cell>
          <cell r="B16277" t="str">
            <v>恩曲他滨替诺福韦片</v>
          </cell>
          <cell r="C16277" t="str">
            <v>正大天晴药业集团股份有限公司</v>
          </cell>
          <cell r="D16277" t="str">
            <v>200mg/300mgx30片</v>
          </cell>
        </row>
        <row r="16278">
          <cell r="A16278">
            <v>202169</v>
          </cell>
          <cell r="B16278" t="str">
            <v>卢立康唑乳膏</v>
          </cell>
          <cell r="C16278" t="str">
            <v>海南海灵化学制药有限公司</v>
          </cell>
          <cell r="D16278" t="str">
            <v>5g 1%(5g:50mg)</v>
          </cell>
        </row>
        <row r="16279">
          <cell r="A16279">
            <v>205329</v>
          </cell>
          <cell r="B16279" t="str">
            <v>蒲地蓝消炎片</v>
          </cell>
          <cell r="C16279" t="str">
            <v>广东心宝制药有限公司(广州真和新君宝药业)</v>
          </cell>
          <cell r="D16279" t="str">
            <v>0.6gx60片</v>
          </cell>
        </row>
        <row r="16280">
          <cell r="A16280">
            <v>194614</v>
          </cell>
          <cell r="B16280" t="str">
            <v>脱脂棉球</v>
          </cell>
          <cell r="C16280" t="str">
            <v>青岛海诺生物工程有限公司</v>
          </cell>
          <cell r="D16280" t="str">
            <v>25g（型号0.2g）</v>
          </cell>
        </row>
        <row r="16281">
          <cell r="A16281">
            <v>206452</v>
          </cell>
          <cell r="B16281" t="str">
            <v>牙科洁治器</v>
          </cell>
          <cell r="C16281" t="str">
            <v>青岛海诺生物工程有限公司</v>
          </cell>
          <cell r="D16281" t="str">
            <v>YXB-1型 50支</v>
          </cell>
        </row>
        <row r="16282">
          <cell r="A16282">
            <v>161968</v>
          </cell>
          <cell r="B16282" t="str">
            <v>舒脑欣滴丸</v>
          </cell>
          <cell r="C16282" t="str">
            <v>天津中新药业集团股份有限公司第六中药厂</v>
          </cell>
          <cell r="D16282" t="str">
            <v>42mgx50丸x2瓶</v>
          </cell>
        </row>
        <row r="16283">
          <cell r="A16283">
            <v>181078</v>
          </cell>
          <cell r="B16283" t="str">
            <v>参术儿康糖浆</v>
          </cell>
          <cell r="C16283" t="str">
            <v>吉林长白山药业集团股份有限公司</v>
          </cell>
          <cell r="D16283" t="str">
            <v>10mlx10支</v>
          </cell>
        </row>
        <row r="16284">
          <cell r="A16284">
            <v>206967</v>
          </cell>
          <cell r="B16284" t="str">
            <v>透骨草</v>
          </cell>
          <cell r="C16284" t="str">
            <v>其他生产厂家</v>
          </cell>
          <cell r="D16284" t="str">
            <v>段</v>
          </cell>
        </row>
        <row r="16285">
          <cell r="A16285">
            <v>206112</v>
          </cell>
          <cell r="B16285" t="str">
            <v>西洋参</v>
          </cell>
          <cell r="C16285" t="str">
            <v>广东康洲药业有限公司</v>
          </cell>
          <cell r="D16285" t="str">
            <v>50g 薄片</v>
          </cell>
        </row>
        <row r="16286">
          <cell r="A16286">
            <v>86439</v>
          </cell>
          <cell r="B16286" t="str">
            <v>叶酸片</v>
          </cell>
          <cell r="C16286" t="str">
            <v>常州制药厂有限公司</v>
          </cell>
          <cell r="D16286" t="str">
            <v>5mgx100片
</v>
          </cell>
        </row>
        <row r="16287">
          <cell r="A16287">
            <v>151875</v>
          </cell>
          <cell r="B16287" t="str">
            <v>艾叶</v>
          </cell>
          <cell r="C16287" t="str">
            <v>其他生产厂家</v>
          </cell>
          <cell r="D16287" t="str">
            <v>净制</v>
          </cell>
        </row>
        <row r="16288">
          <cell r="A16288">
            <v>157949</v>
          </cell>
          <cell r="B16288" t="str">
            <v>马来酸氨氯地平分散片</v>
          </cell>
          <cell r="C16288" t="str">
            <v>江苏万高药业股份有限公司（原江苏万高药业有限公司）</v>
          </cell>
          <cell r="D16288" t="str">
            <v>5mgx20片</v>
          </cell>
        </row>
        <row r="16289">
          <cell r="A16289">
            <v>161290</v>
          </cell>
          <cell r="B16289" t="str">
            <v>天麻</v>
          </cell>
          <cell r="C16289" t="str">
            <v>其他生产厂家</v>
          </cell>
          <cell r="D16289" t="str">
            <v>100g</v>
          </cell>
        </row>
        <row r="16290">
          <cell r="A16290">
            <v>192755</v>
          </cell>
          <cell r="B16290" t="str">
            <v>康肾颗粒</v>
          </cell>
          <cell r="C16290" t="str">
            <v>广州一品红制药有限公司 （原云南一品红制药有限公司）</v>
          </cell>
          <cell r="D16290" t="str">
            <v>12gx12袋（无糖型）</v>
          </cell>
        </row>
        <row r="16291">
          <cell r="A16291">
            <v>198380</v>
          </cell>
          <cell r="B16291" t="str">
            <v>熊胆胶囊</v>
          </cell>
          <cell r="C16291" t="str">
            <v>四川省仁德制药有限公司</v>
          </cell>
          <cell r="D16291" t="str">
            <v>0.25gx20粒</v>
          </cell>
        </row>
        <row r="16292">
          <cell r="A16292">
            <v>205315</v>
          </cell>
          <cell r="B16292" t="str">
            <v>生理性海水鼻腔护理喷雾器</v>
          </cell>
          <cell r="C16292" t="str">
            <v>江苏爱朋医疗科技股份有限公司</v>
          </cell>
          <cell r="D16292" t="str">
            <v>可调式-50</v>
          </cell>
        </row>
        <row r="16293">
          <cell r="A16293">
            <v>205316</v>
          </cell>
          <cell r="B16293" t="str">
            <v>生理性海水鼻腔护理喷雾器</v>
          </cell>
          <cell r="C16293" t="str">
            <v>江苏爱朋医疗科技股份有限公司</v>
          </cell>
          <cell r="D16293" t="str">
            <v>可调式-60</v>
          </cell>
        </row>
        <row r="16294">
          <cell r="A16294">
            <v>205798</v>
          </cell>
          <cell r="B16294" t="str">
            <v>一次性使用医用口罩</v>
          </cell>
          <cell r="C16294" t="str">
            <v>四川省乐至贵均卫生材料有限公司</v>
          </cell>
          <cell r="D16294" t="str">
            <v>1只(17.5cmx9.5cm-J非无菌型)(独立包装)</v>
          </cell>
        </row>
        <row r="16295">
          <cell r="A16295">
            <v>205799</v>
          </cell>
          <cell r="B16295" t="str">
            <v>益气聪明丸</v>
          </cell>
          <cell r="C16295" t="str">
            <v>陕西华西制药股份有限公司(原宝鸡华西制药有限公司)</v>
          </cell>
          <cell r="D16295" t="str">
            <v>9gx5袋（水蜜丸）</v>
          </cell>
        </row>
        <row r="16296">
          <cell r="A16296">
            <v>206762</v>
          </cell>
          <cell r="B16296" t="str">
            <v>一次性使用医用口罩</v>
          </cell>
          <cell r="C16296" t="str">
            <v>美恩龙医疗器械股份有限公司</v>
          </cell>
          <cell r="D16296" t="str">
            <v>17.5cmx9.5cmx10只平面型耳挂式（非无菌型）</v>
          </cell>
        </row>
        <row r="16297">
          <cell r="A16297">
            <v>200927</v>
          </cell>
          <cell r="B16297" t="str">
            <v>左归丸</v>
          </cell>
          <cell r="C16297" t="str">
            <v>北京同仁堂股份有限公司同仁堂制药厂</v>
          </cell>
          <cell r="D16297" t="str">
            <v>9gx6袋</v>
          </cell>
        </row>
        <row r="16298">
          <cell r="A16298">
            <v>201344</v>
          </cell>
          <cell r="B16298" t="str">
            <v>滑膜炎颗粒</v>
          </cell>
          <cell r="C16298" t="str">
            <v>神威药业（张家口）有限公司</v>
          </cell>
          <cell r="D16298" t="str">
            <v>6gx6袋（无蔗糖）</v>
          </cell>
        </row>
        <row r="16299">
          <cell r="A16299">
            <v>143017</v>
          </cell>
          <cell r="B16299" t="str">
            <v>坤宁口服液</v>
          </cell>
          <cell r="C16299" t="str">
            <v>荣昌制药(淄博)有限公司(原山东鲁泰环中制药)</v>
          </cell>
          <cell r="D16299" t="str">
            <v>10mlx10支</v>
          </cell>
        </row>
        <row r="16300">
          <cell r="A16300">
            <v>171239</v>
          </cell>
          <cell r="B16300" t="str">
            <v>儿脾醒颗粒</v>
          </cell>
          <cell r="C16300" t="str">
            <v>贵州润生制药有限公司</v>
          </cell>
          <cell r="D16300" t="str">
            <v>2.5gx15袋</v>
          </cell>
        </row>
        <row r="16301">
          <cell r="A16301">
            <v>185211</v>
          </cell>
          <cell r="B16301" t="str">
            <v>银杏叶片</v>
          </cell>
          <cell r="C16301" t="str">
            <v>浙江康恩贝制药股份有限公司</v>
          </cell>
          <cell r="D16301" t="str">
            <v>19.2mg:4.8mgx30片x2板</v>
          </cell>
        </row>
        <row r="16302">
          <cell r="A16302">
            <v>204616</v>
          </cell>
          <cell r="B16302" t="str">
            <v>莫匹罗星软膏</v>
          </cell>
          <cell r="C16302" t="str">
            <v>澳美制药厂</v>
          </cell>
          <cell r="D16302" t="str">
            <v>2%x10g</v>
          </cell>
        </row>
        <row r="16303">
          <cell r="A16303">
            <v>212158</v>
          </cell>
          <cell r="B16303" t="str">
            <v>承望肤乐霜草本抑菌膏</v>
          </cell>
          <cell r="C16303" t="str">
            <v>江西赣泽实业有限责任公司</v>
          </cell>
          <cell r="D16303" t="str">
            <v>15g</v>
          </cell>
        </row>
        <row r="16304">
          <cell r="A16304">
            <v>202910</v>
          </cell>
          <cell r="B16304" t="str">
            <v>发用敷料</v>
          </cell>
          <cell r="C16304" t="str">
            <v>延安天才生物科技有限公司</v>
          </cell>
          <cell r="D16304" t="str">
            <v>200g</v>
          </cell>
        </row>
        <row r="16305">
          <cell r="A16305">
            <v>212832</v>
          </cell>
          <cell r="B16305" t="str">
            <v>咳特灵胶囊</v>
          </cell>
          <cell r="C16305" t="str">
            <v>四川康福来药业集团有限公司</v>
          </cell>
          <cell r="D16305" t="str">
            <v>12粒</v>
          </cell>
        </row>
        <row r="16306">
          <cell r="A16306">
            <v>140846</v>
          </cell>
          <cell r="B16306" t="str">
            <v>红药片</v>
          </cell>
          <cell r="C16306" t="str">
            <v>武汉太福制药有限公司</v>
          </cell>
          <cell r="D16306" t="str">
            <v>0.25gx24片</v>
          </cell>
        </row>
        <row r="16307">
          <cell r="A16307">
            <v>200905</v>
          </cell>
          <cell r="B16307" t="str">
            <v>复方酮康唑乳膏</v>
          </cell>
          <cell r="C16307" t="str">
            <v>江苏晨牌邦德药业有限公司</v>
          </cell>
          <cell r="D16307" t="str">
            <v>7g</v>
          </cell>
        </row>
        <row r="16308">
          <cell r="A16308">
            <v>206031</v>
          </cell>
          <cell r="B16308" t="str">
            <v>一次性使用医用口罩</v>
          </cell>
          <cell r="C16308" t="str">
            <v>四川蓉康世圣药业有限责任公司新都分公司</v>
          </cell>
          <cell r="D16308" t="str">
            <v>1只(RK/KZ-A175mmx95mm)</v>
          </cell>
        </row>
        <row r="16309">
          <cell r="A16309">
            <v>206766</v>
          </cell>
          <cell r="B16309" t="str">
            <v>美莱健牌金银花枇杷糖</v>
          </cell>
          <cell r="C16309" t="str">
            <v>美徕健（广州）大健康产业有限公司</v>
          </cell>
          <cell r="D16309" t="str">
            <v>45g（2.5gx18片）</v>
          </cell>
        </row>
        <row r="16310">
          <cell r="A16310">
            <v>206874</v>
          </cell>
          <cell r="B16310" t="str">
            <v>美莱健牌金银花枇杷糖</v>
          </cell>
          <cell r="C16310" t="str">
            <v>美徕健（广州）大健康产业有限公司</v>
          </cell>
          <cell r="D16310" t="str">
            <v>25g(2.5gx10片）</v>
          </cell>
        </row>
        <row r="16311">
          <cell r="A16311">
            <v>195932</v>
          </cell>
          <cell r="B16311" t="str">
            <v>伤口护理软膏(余伯年肤裂宁)</v>
          </cell>
          <cell r="C16311" t="str">
            <v>湖南德禧医疗科技有限公司</v>
          </cell>
          <cell r="D16311" t="str">
            <v>100g(CO-03型)</v>
          </cell>
        </row>
        <row r="16312">
          <cell r="A16312">
            <v>195010</v>
          </cell>
          <cell r="B16312" t="str">
            <v>液体敷料(余伯年油金榄)</v>
          </cell>
          <cell r="C16312" t="str">
            <v>湖南德禧医疗科技有限公司</v>
          </cell>
          <cell r="D16312" t="str">
            <v>150ml（LD-04型）</v>
          </cell>
        </row>
        <row r="16313">
          <cell r="A16313">
            <v>195009</v>
          </cell>
          <cell r="B16313" t="str">
            <v>伤口护理软膏(余伯年宝宝润唇)</v>
          </cell>
          <cell r="C16313" t="str">
            <v>湖南德禧医疗科技有限公司</v>
          </cell>
          <cell r="D16313" t="str">
            <v>5g（CO-08型）</v>
          </cell>
        </row>
        <row r="16314">
          <cell r="A16314">
            <v>195004</v>
          </cell>
          <cell r="B16314" t="str">
            <v>液体敷料</v>
          </cell>
          <cell r="C16314" t="str">
            <v>湖南德禧医疗科技有限公司</v>
          </cell>
          <cell r="D16314" t="str">
            <v>50ml LD-06型</v>
          </cell>
        </row>
        <row r="16315">
          <cell r="A16315">
            <v>166553</v>
          </cell>
          <cell r="B16315" t="str">
            <v>酞丁安搽剂</v>
          </cell>
          <cell r="C16315" t="str">
            <v>国药集团三益药业（芜湖）有限公司（原芜湖三益信成）</v>
          </cell>
          <cell r="D16315" t="str">
            <v>10ml(5ml:25mg)</v>
          </cell>
        </row>
        <row r="16316">
          <cell r="A16316">
            <v>208214</v>
          </cell>
          <cell r="B16316" t="str">
            <v>大阔海牌深海鱼油软胶囊</v>
          </cell>
          <cell r="C16316" t="str">
            <v>NatureAll Co.,lnc</v>
          </cell>
          <cell r="D16316" t="str">
            <v>272g(200粒)</v>
          </cell>
        </row>
        <row r="16317">
          <cell r="A16317">
            <v>208215</v>
          </cell>
          <cell r="B16317" t="str">
            <v>大阔海牌深海鱼油软胶囊</v>
          </cell>
          <cell r="C16317" t="str">
            <v>NatureAll Co.,lnc</v>
          </cell>
          <cell r="D16317" t="str">
            <v>122.4g(90粒)</v>
          </cell>
        </row>
        <row r="16318">
          <cell r="A16318">
            <v>202177</v>
          </cell>
          <cell r="B16318" t="str">
            <v>孟鲁司特钠片</v>
          </cell>
          <cell r="C16318" t="str">
            <v>青岛百洋制药有限公司</v>
          </cell>
          <cell r="D16318" t="str">
            <v>10mgx5片</v>
          </cell>
        </row>
        <row r="16319">
          <cell r="A16319">
            <v>55223</v>
          </cell>
          <cell r="B16319" t="str">
            <v>琥珀酸亚铁片</v>
          </cell>
          <cell r="C16319" t="str">
            <v>金陵药业股份有限公司南京金陵制药厂</v>
          </cell>
          <cell r="D16319" t="str">
            <v>0.1gx20片</v>
          </cell>
        </row>
        <row r="16320">
          <cell r="A16320">
            <v>195717</v>
          </cell>
          <cell r="B16320" t="str">
            <v>医用隔离面罩</v>
          </cell>
          <cell r="C16320" t="str">
            <v>青岛爱蓓泽医疗有限公司</v>
          </cell>
          <cell r="D16320" t="str">
            <v>JZJ-MZ-E 3枚装 M 黑色</v>
          </cell>
        </row>
        <row r="16321">
          <cell r="A16321">
            <v>206638</v>
          </cell>
          <cell r="B16321" t="str">
            <v>医用冷敷凝胶</v>
          </cell>
          <cell r="C16321" t="str">
            <v>福建省海乐威生物工程有限公司</v>
          </cell>
          <cell r="D16321" t="str">
            <v>100g 成人型 </v>
          </cell>
        </row>
        <row r="16322">
          <cell r="A16322">
            <v>206640</v>
          </cell>
          <cell r="B16322" t="str">
            <v>医用冷敷凝胶</v>
          </cell>
          <cell r="C16322" t="str">
            <v>福建省海乐威生物工程有限公司</v>
          </cell>
          <cell r="D16322" t="str">
            <v>120g 成人型（百肤邦维E尿素型）</v>
          </cell>
        </row>
        <row r="16323">
          <cell r="A16323">
            <v>207382</v>
          </cell>
          <cell r="B16323" t="str">
            <v>普鲁卡因泛酸钙胶囊</v>
          </cell>
          <cell r="C16323" t="str">
            <v>上海新亚药业闵行有限公司</v>
          </cell>
          <cell r="D16323" t="str">
            <v>50粒</v>
          </cell>
        </row>
        <row r="16324">
          <cell r="A16324">
            <v>130417</v>
          </cell>
          <cell r="B16324" t="str">
            <v>缬沙坦分散片</v>
          </cell>
          <cell r="C16324" t="str">
            <v>桂林华信制药有限公司</v>
          </cell>
          <cell r="D16324" t="str">
            <v>80mgX7片X2板</v>
          </cell>
        </row>
        <row r="16325">
          <cell r="A16325">
            <v>147248</v>
          </cell>
          <cell r="B16325" t="str">
            <v>血府逐瘀丸</v>
          </cell>
          <cell r="C16325" t="str">
            <v>黑龙江参鸽药业有限公司(齐齐哈尔参鸽药业有限公司)</v>
          </cell>
          <cell r="D16325" t="str">
            <v>6gx8袋（水蜜丸）</v>
          </cell>
        </row>
        <row r="16326">
          <cell r="A16326">
            <v>185494</v>
          </cell>
          <cell r="B16326" t="str">
            <v>来氟米特片</v>
          </cell>
          <cell r="C16326" t="str">
            <v>福建汇天生物药业有限公司</v>
          </cell>
          <cell r="D16326" t="str">
            <v>10mgx10片x4板</v>
          </cell>
        </row>
        <row r="16327">
          <cell r="A16327">
            <v>133970</v>
          </cell>
          <cell r="B16327" t="str">
            <v>乌药</v>
          </cell>
          <cell r="C16327" t="str">
            <v>亳州市沪谯药业有限公司</v>
          </cell>
          <cell r="D16327" t="str">
            <v>10g切片</v>
          </cell>
        </row>
        <row r="16328">
          <cell r="A16328">
            <v>198707</v>
          </cell>
          <cell r="B16328" t="str">
            <v>芪参补气胶囊</v>
          </cell>
          <cell r="C16328" t="str">
            <v>广盛原中医药有限公司</v>
          </cell>
          <cell r="D16328" t="str">
            <v>0.3gx12粒x2板</v>
          </cell>
        </row>
        <row r="16329">
          <cell r="A16329">
            <v>207336</v>
          </cell>
          <cell r="B16329" t="str">
            <v>医用防护口罩</v>
          </cell>
          <cell r="C16329" t="str">
            <v>美恩龙医疗器械股份有限公司</v>
          </cell>
          <cell r="D16329" t="str">
            <v>折叠型耳挂式（非无菌型）16cmx20cm 1只</v>
          </cell>
        </row>
        <row r="16330">
          <cell r="A16330">
            <v>209593</v>
          </cell>
          <cell r="B16330" t="str">
            <v>医用分子筛制氧机</v>
          </cell>
          <cell r="C16330" t="str">
            <v>重庆鬼谷子医疗器械科技有限公司</v>
          </cell>
          <cell r="D16330" t="str">
            <v>YRK-03L</v>
          </cell>
        </row>
        <row r="16331">
          <cell r="A16331">
            <v>209594</v>
          </cell>
          <cell r="B16331" t="str">
            <v>医用外固定躯干支具</v>
          </cell>
          <cell r="C16331" t="str">
            <v>彪仕医技股份有限公司</v>
          </cell>
          <cell r="D16331" t="str">
            <v>2260 (S)</v>
          </cell>
        </row>
        <row r="16332">
          <cell r="A16332">
            <v>209596</v>
          </cell>
          <cell r="B16332" t="str">
            <v>医用外固定躯干支具</v>
          </cell>
          <cell r="C16332" t="str">
            <v>彪仕医技股份有限公司</v>
          </cell>
          <cell r="D16332" t="str">
            <v>2260 (L)</v>
          </cell>
        </row>
        <row r="16333">
          <cell r="A16333">
            <v>209597</v>
          </cell>
          <cell r="B16333" t="str">
            <v>医用外固定躯干支具</v>
          </cell>
          <cell r="C16333" t="str">
            <v>彪仕医技股份有限公司</v>
          </cell>
          <cell r="D16333" t="str">
            <v>2260 (XL)</v>
          </cell>
        </row>
        <row r="16334">
          <cell r="A16334">
            <v>209595</v>
          </cell>
          <cell r="B16334" t="str">
            <v>医用外固定躯干支具</v>
          </cell>
          <cell r="C16334" t="str">
            <v>彪仕医技股份有限公司</v>
          </cell>
          <cell r="D16334" t="str">
            <v>2260 (M)</v>
          </cell>
        </row>
        <row r="16335">
          <cell r="A16335">
            <v>165734</v>
          </cell>
          <cell r="B16335" t="str">
            <v>醒脾胶囊</v>
          </cell>
          <cell r="C16335" t="str">
            <v>贵州健兴药业有限公司</v>
          </cell>
          <cell r="D16335" t="str">
            <v>0.3gx30粒</v>
          </cell>
        </row>
        <row r="16336">
          <cell r="A16336">
            <v>210040</v>
          </cell>
          <cell r="B16336" t="str">
            <v>铁皮石斛</v>
          </cell>
          <cell r="C16336" t="str">
            <v>霍山县天下泽雨生物科技发展有限公司</v>
          </cell>
          <cell r="D16336" t="str">
            <v>50gx2瓶</v>
          </cell>
        </row>
        <row r="16337">
          <cell r="A16337">
            <v>207962</v>
          </cell>
          <cell r="B16337" t="str">
            <v>铁棒锤止痛膏</v>
          </cell>
          <cell r="C16337" t="str">
            <v>甘肃奇正藏药有限公司</v>
          </cell>
          <cell r="D16337" t="str">
            <v>7cmx10cmx2贴x3袋</v>
          </cell>
        </row>
        <row r="16338">
          <cell r="A16338">
            <v>192786</v>
          </cell>
          <cell r="B16338" t="str">
            <v>美沙拉秦肠溶片</v>
          </cell>
          <cell r="C16338" t="str">
            <v>Losan Pharma GmbH</v>
          </cell>
          <cell r="D16338" t="str">
            <v>0.5gx40片</v>
          </cell>
        </row>
        <row r="16339">
          <cell r="A16339">
            <v>211501</v>
          </cell>
          <cell r="B16339" t="str">
            <v>利伐沙班片</v>
          </cell>
          <cell r="C16339" t="str">
            <v>正大天晴药业集团股份有限公司</v>
          </cell>
          <cell r="D16339" t="str">
            <v>10mgx12片x2板</v>
          </cell>
        </row>
        <row r="16340">
          <cell r="A16340">
            <v>212096</v>
          </cell>
          <cell r="B16340" t="str">
            <v>三七粉</v>
          </cell>
          <cell r="C16340" t="str">
            <v>四川新荷花中药饮片股份有限公司</v>
          </cell>
          <cell r="D16340" t="str">
            <v>250g 细粉</v>
          </cell>
        </row>
        <row r="16341">
          <cell r="A16341">
            <v>212106</v>
          </cell>
          <cell r="B16341" t="str">
            <v>热敷贴</v>
          </cell>
          <cell r="C16341" t="str">
            <v>夏邑县久之康医疗器械有限公司</v>
          </cell>
          <cell r="D16341" t="str">
            <v>130mmx100mmx10包 Ⅳ
型</v>
          </cell>
        </row>
        <row r="16342">
          <cell r="A16342">
            <v>132992</v>
          </cell>
          <cell r="B16342" t="str">
            <v>肉桂</v>
          </cell>
          <cell r="C16342" t="str">
            <v>成都康美药业有限公司</v>
          </cell>
          <cell r="D16342" t="str">
            <v>10g</v>
          </cell>
        </row>
        <row r="16343">
          <cell r="A16343">
            <v>212115</v>
          </cell>
          <cell r="B16343" t="str">
            <v>苯磺酸氨氯地平片</v>
          </cell>
          <cell r="C16343" t="str">
            <v>山西华元医药生物技术有限公司</v>
          </cell>
          <cell r="D16343" t="str">
            <v>5mgx10片x4板</v>
          </cell>
        </row>
        <row r="16344">
          <cell r="A16344">
            <v>211974</v>
          </cell>
          <cell r="B16344" t="str">
            <v>除脂生发胶囊</v>
          </cell>
          <cell r="C16344" t="str">
            <v>四川森科制药有限公司</v>
          </cell>
          <cell r="D16344" t="str">
            <v>0.33gx12粒x10板</v>
          </cell>
        </row>
        <row r="16345">
          <cell r="A16345">
            <v>212145</v>
          </cell>
          <cell r="B16345" t="str">
            <v>人血白蛋白</v>
          </cell>
          <cell r="C16345" t="str">
            <v>美国Baxalta US Inc.</v>
          </cell>
          <cell r="D16345" t="str">
            <v>12.5g（25%，50ml)</v>
          </cell>
        </row>
        <row r="16346">
          <cell r="A16346">
            <v>140346</v>
          </cell>
          <cell r="B16346" t="str">
            <v>维酶素片</v>
          </cell>
          <cell r="C16346" t="str">
            <v>洛阳伊龙药业有限公司</v>
          </cell>
          <cell r="D16346" t="str">
            <v>0.2gx100片(糖衣)</v>
          </cell>
        </row>
        <row r="16347">
          <cell r="A16347">
            <v>186261</v>
          </cell>
          <cell r="B16347" t="str">
            <v>坎地沙坦酯片</v>
          </cell>
          <cell r="C16347" t="str">
            <v>天津武田药品有限公司</v>
          </cell>
          <cell r="D16347" t="str">
            <v>8mgx7片</v>
          </cell>
        </row>
        <row r="16348">
          <cell r="A16348">
            <v>205097</v>
          </cell>
          <cell r="B16348" t="str">
            <v>三七粉</v>
          </cell>
          <cell r="C16348" t="str">
            <v>云南天士力三七药业有限公司</v>
          </cell>
          <cell r="D16348" t="str">
            <v>3gx30袋</v>
          </cell>
        </row>
        <row r="16349">
          <cell r="A16349">
            <v>195727</v>
          </cell>
          <cell r="B16349" t="str">
            <v>牙科用毛刷</v>
          </cell>
          <cell r="C16349" t="str">
            <v>青岛爱蓓泽医疗有限公司</v>
          </cell>
          <cell r="D16349" t="str">
            <v>JZJ-YKMS-A  2支装</v>
          </cell>
        </row>
        <row r="16350">
          <cell r="A16350">
            <v>203603</v>
          </cell>
          <cell r="B16350" t="str">
            <v>祛湿颗粒</v>
          </cell>
          <cell r="C16350" t="str">
            <v>云南植物药业有限公司</v>
          </cell>
          <cell r="D16350" t="str">
            <v>15gx9袋</v>
          </cell>
        </row>
        <row r="16351">
          <cell r="A16351">
            <v>86976</v>
          </cell>
          <cell r="B16351" t="str">
            <v>五淋化石胶囊</v>
          </cell>
          <cell r="C16351" t="str">
            <v>四川森科制药有限公司</v>
          </cell>
          <cell r="D16351" t="str">
            <v>0.4gx36粒</v>
          </cell>
        </row>
        <row r="16352">
          <cell r="A16352">
            <v>194847</v>
          </cell>
          <cell r="B16352" t="str">
            <v>行气活血颗粒</v>
          </cell>
          <cell r="C16352" t="str">
            <v>太极集团四川绵阳制药有限公司</v>
          </cell>
          <cell r="D16352" t="str">
            <v>8gx6袋</v>
          </cell>
        </row>
        <row r="16353">
          <cell r="A16353">
            <v>208880</v>
          </cell>
          <cell r="B16353" t="str">
            <v>医用冷敷贴</v>
          </cell>
          <cell r="C16353" t="str">
            <v>河南省雷神医疗科技有限公司</v>
          </cell>
          <cell r="D16353" t="str">
            <v>A颈肩腰腿疼痛酸麻肿胀综合型65mmx130mmx5贴x2袋</v>
          </cell>
        </row>
        <row r="16354">
          <cell r="A16354">
            <v>163189</v>
          </cell>
          <cell r="B16354" t="str">
            <v>红花</v>
          </cell>
          <cell r="C16354" t="str">
            <v>其他生产厂家</v>
          </cell>
          <cell r="D16354" t="str">
            <v>净制</v>
          </cell>
        </row>
        <row r="16355">
          <cell r="A16355">
            <v>209352</v>
          </cell>
          <cell r="B16355" t="str">
            <v>炒金樱子肉</v>
          </cell>
          <cell r="C16355" t="str">
            <v>其他生产厂家</v>
          </cell>
          <cell r="D16355" t="str">
            <v>炒黄</v>
          </cell>
        </row>
        <row r="16356">
          <cell r="A16356">
            <v>192442</v>
          </cell>
          <cell r="B16356" t="str">
            <v>燕窝</v>
          </cell>
          <cell r="C16356" t="str">
            <v>湖北金贵中药饮片有限公司</v>
          </cell>
          <cell r="D16356" t="str">
            <v>13g</v>
          </cell>
        </row>
        <row r="16357">
          <cell r="A16357">
            <v>209768</v>
          </cell>
          <cell r="B16357" t="str">
            <v>盐酸克林霉素棕榈酸酯分散片</v>
          </cell>
          <cell r="C16357" t="str">
            <v>广州一品红制药有限公司 （原云南一品红制药有限公司）</v>
          </cell>
          <cell r="D16357" t="str">
            <v>75mgx8片</v>
          </cell>
        </row>
        <row r="16358">
          <cell r="A16358">
            <v>198844</v>
          </cell>
          <cell r="B16358" t="str">
            <v>他克莫司软膏</v>
          </cell>
          <cell r="C16358" t="str">
            <v>江苏知原药业有限公司</v>
          </cell>
          <cell r="D16358" t="str">
            <v>0.1%(10g:10mg)</v>
          </cell>
        </row>
        <row r="16359">
          <cell r="A16359">
            <v>212256</v>
          </cell>
          <cell r="B16359" t="str">
            <v>山雄牌万通筋骨喷剂</v>
          </cell>
          <cell r="C16359" t="str">
            <v>通化万通药业股份有限公司</v>
          </cell>
          <cell r="D16359" t="str">
            <v>60mlx1瓶</v>
          </cell>
        </row>
        <row r="16360">
          <cell r="A16360">
            <v>56423</v>
          </cell>
          <cell r="B16360" t="str">
            <v>乙氧苯柳胺软膏</v>
          </cell>
          <cell r="C16360" t="str">
            <v>山东新华制药股份有限公司</v>
          </cell>
          <cell r="D16360" t="str">
            <v>10g:0.5g</v>
          </cell>
        </row>
        <row r="16361">
          <cell r="A16361">
            <v>201570</v>
          </cell>
          <cell r="B16361" t="str">
            <v>医用面部冷敷膜</v>
          </cell>
          <cell r="C16361" t="str">
            <v>延安盛世晟创药业有限公司</v>
          </cell>
          <cell r="D16361" t="str">
            <v>25cmx22.5cm 30gx1片x5袋</v>
          </cell>
        </row>
        <row r="16362">
          <cell r="A16362">
            <v>212634</v>
          </cell>
          <cell r="B16362" t="str">
            <v>清开灵片</v>
          </cell>
          <cell r="C16362" t="str">
            <v>哈尔滨一洲制药有限公司</v>
          </cell>
          <cell r="D16362" t="str">
            <v>0.5gx18片</v>
          </cell>
        </row>
        <row r="16363">
          <cell r="A16363">
            <v>212636</v>
          </cell>
          <cell r="B16363" t="str">
            <v>胆康胶囊</v>
          </cell>
          <cell r="C16363" t="str">
            <v>四川金辉药业有限公司</v>
          </cell>
          <cell r="D16363" t="str">
            <v>0.38gx12粒x3板</v>
          </cell>
        </row>
        <row r="16364">
          <cell r="A16364">
            <v>212641</v>
          </cell>
          <cell r="B16364" t="str">
            <v>辛伐他汀片</v>
          </cell>
          <cell r="C16364" t="str">
            <v>山德士(中国)制药有限公司</v>
          </cell>
          <cell r="D16364" t="str">
            <v>20mgx10片</v>
          </cell>
        </row>
        <row r="16365">
          <cell r="A16365">
            <v>212642</v>
          </cell>
          <cell r="B16365" t="str">
            <v>天麻首乌片</v>
          </cell>
          <cell r="C16365" t="str">
            <v>湖南国华制药有限公司</v>
          </cell>
          <cell r="D16365" t="str">
            <v>0.25gx200片</v>
          </cell>
        </row>
        <row r="16366">
          <cell r="A16366">
            <v>195145</v>
          </cell>
          <cell r="B16366" t="str">
            <v>山药</v>
          </cell>
          <cell r="C16366" t="str">
            <v>其他生产厂家</v>
          </cell>
          <cell r="D16366" t="str">
            <v>切制</v>
          </cell>
        </row>
        <row r="16367">
          <cell r="A16367">
            <v>186735</v>
          </cell>
          <cell r="B16367" t="str">
            <v>藿香正气合剂</v>
          </cell>
          <cell r="C16367" t="str">
            <v>恩威(江西)制药有限公司</v>
          </cell>
          <cell r="D16367" t="str">
            <v>10mlx12支</v>
          </cell>
        </row>
        <row r="16368">
          <cell r="A16368">
            <v>205837</v>
          </cell>
          <cell r="B16368" t="str">
            <v>盐酸伊托必利片</v>
          </cell>
          <cell r="C16368" t="str">
            <v>雅培贸易(上海)有限公司</v>
          </cell>
          <cell r="D16368" t="str">
            <v>50mgx20片</v>
          </cell>
        </row>
        <row r="16369">
          <cell r="A16369">
            <v>196414</v>
          </cell>
          <cell r="B16369" t="str">
            <v>奥利司他胶囊</v>
          </cell>
          <cell r="C16369" t="str">
            <v>杭州中美华东制药有限公司</v>
          </cell>
          <cell r="D16369" t="str">
            <v>0.12gx21粒</v>
          </cell>
        </row>
        <row r="16370">
          <cell r="A16370">
            <v>195178</v>
          </cell>
          <cell r="B16370" t="str">
            <v>太极天胶精品辅料</v>
          </cell>
          <cell r="C16370" t="str">
            <v>重庆中药饮片厂有限公司</v>
          </cell>
          <cell r="D16370" t="str">
            <v>520g</v>
          </cell>
        </row>
        <row r="16371">
          <cell r="A16371">
            <v>167447</v>
          </cell>
          <cell r="B16371" t="str">
            <v>麸炒白术</v>
          </cell>
          <cell r="C16371" t="str">
            <v>其他生产厂家</v>
          </cell>
          <cell r="D16371" t="str">
            <v>麸炒</v>
          </cell>
        </row>
        <row r="16372">
          <cell r="A16372">
            <v>155642</v>
          </cell>
          <cell r="B16372" t="str">
            <v>氯沙坦钾氢氯噻嗪片</v>
          </cell>
          <cell r="C16372" t="str">
            <v>苏州东瑞制药有限公司</v>
          </cell>
          <cell r="D16372" t="str">
            <v>(氯沙坦钾50mg:氢氯噻嗪12.5mg)x14片</v>
          </cell>
        </row>
        <row r="16373">
          <cell r="A16373">
            <v>172708</v>
          </cell>
          <cell r="B16373" t="str">
            <v>清肺十八味丸</v>
          </cell>
          <cell r="C16373" t="str">
            <v>内蒙古大唐药业股份有限公司(内蒙古大唐药业有限公司)</v>
          </cell>
          <cell r="D16373" t="str">
            <v>15粒x3板x2小盒(水丸)</v>
          </cell>
        </row>
        <row r="16374">
          <cell r="A16374">
            <v>210748</v>
          </cell>
          <cell r="B16374" t="str">
            <v>一次性使用医用口罩</v>
          </cell>
          <cell r="C16374" t="str">
            <v>河南省富瑞德医疗设备有限公司</v>
          </cell>
          <cell r="D16374" t="str">
            <v>10只 平面挂耳式 大号</v>
          </cell>
        </row>
        <row r="16375">
          <cell r="A16375">
            <v>152221</v>
          </cell>
          <cell r="B16375" t="str">
            <v>兰索拉唑肠溶片</v>
          </cell>
          <cell r="C16375" t="str">
            <v>湖南华纳大药厂股份有限公司</v>
          </cell>
          <cell r="D16375" t="str">
            <v>15mgx10片</v>
          </cell>
        </row>
        <row r="16376">
          <cell r="A16376">
            <v>210928</v>
          </cell>
          <cell r="B16376" t="str">
            <v>口洁清新抑菌片</v>
          </cell>
          <cell r="C16376" t="str">
            <v>四川伊媒尔生物科技有限公司</v>
          </cell>
          <cell r="D16376" t="str">
            <v>0.5gx20片</v>
          </cell>
        </row>
        <row r="16377">
          <cell r="A16377">
            <v>211878</v>
          </cell>
          <cell r="B16377" t="str">
            <v>血蛋白多肽压片糖果</v>
          </cell>
          <cell r="C16377" t="str">
            <v>内蒙古天奇生物科技有限公司</v>
          </cell>
          <cell r="D16377" t="str">
            <v>0.6gx12片</v>
          </cell>
        </row>
        <row r="16378">
          <cell r="A16378">
            <v>63824</v>
          </cell>
          <cell r="B16378" t="str">
            <v>利多卡因氯己定气雾剂</v>
          </cell>
          <cell r="C16378" t="str">
            <v>江苏天济药业有限公司</v>
          </cell>
          <cell r="D16378" t="str">
            <v>60g</v>
          </cell>
        </row>
        <row r="16379">
          <cell r="A16379">
            <v>204814</v>
          </cell>
          <cell r="B16379" t="str">
            <v>盐酸达泊西汀片</v>
          </cell>
          <cell r="C16379" t="str">
            <v>烟台鲁银药业有限公司</v>
          </cell>
          <cell r="D16379" t="str">
            <v>30mgx3片</v>
          </cell>
        </row>
        <row r="16380">
          <cell r="A16380">
            <v>205893</v>
          </cell>
          <cell r="B16380" t="str">
            <v>盐酸达泊西汀片</v>
          </cell>
          <cell r="C16380" t="str">
            <v>烟台鲁银药业有限公司</v>
          </cell>
          <cell r="D16380" t="str">
            <v>30mgx1片</v>
          </cell>
        </row>
        <row r="16381">
          <cell r="A16381">
            <v>210510</v>
          </cell>
          <cell r="B16381" t="str">
            <v>澳乐乳DHA藻油胶囊</v>
          </cell>
          <cell r="C16381" t="str">
            <v>澳大利亚Health Spring Australia Pty Ltd</v>
          </cell>
          <cell r="D16381" t="str">
            <v>375mgx60粒</v>
          </cell>
        </row>
        <row r="16382">
          <cell r="A16382">
            <v>210511</v>
          </cell>
          <cell r="B16382" t="str">
            <v>澳乐乳DHA藻油胶囊</v>
          </cell>
          <cell r="C16382" t="str">
            <v>澳大利亚Health Spring Australia Pty Ltd</v>
          </cell>
          <cell r="D16382" t="str">
            <v>250mgx90粒</v>
          </cell>
        </row>
        <row r="16383">
          <cell r="A16383">
            <v>210684</v>
          </cell>
          <cell r="B16383" t="str">
            <v>竹沥胶囊</v>
          </cell>
          <cell r="C16383" t="str">
            <v>成都利尔药业有限公司</v>
          </cell>
          <cell r="D16383" t="str">
            <v>0.3gx24粒</v>
          </cell>
        </row>
        <row r="16384">
          <cell r="A16384">
            <v>210890</v>
          </cell>
          <cell r="B16384" t="str">
            <v>润肺膏</v>
          </cell>
          <cell r="C16384" t="str">
            <v>山东润中药业有限公司</v>
          </cell>
          <cell r="D16384" t="str">
            <v>200g</v>
          </cell>
        </row>
        <row r="16385">
          <cell r="A16385">
            <v>210958</v>
          </cell>
          <cell r="B16385" t="str">
            <v>一次性使用医用口罩</v>
          </cell>
          <cell r="C16385" t="str">
            <v>安徽宜美健医疗用品有限公司</v>
          </cell>
          <cell r="D16385" t="str">
            <v>14.5cmx9.5cmx7只 平面型(男童适用)</v>
          </cell>
        </row>
        <row r="16386">
          <cell r="A16386">
            <v>210955</v>
          </cell>
          <cell r="B16386" t="str">
            <v>一次性使用医用口罩</v>
          </cell>
          <cell r="C16386" t="str">
            <v>安徽宜美健医疗用品有限公司</v>
          </cell>
          <cell r="D16386" t="str">
            <v>14.5cmx9.5cmx7只 平面型(女童适用)</v>
          </cell>
        </row>
        <row r="16387">
          <cell r="A16387">
            <v>210293</v>
          </cell>
          <cell r="B16387" t="str">
            <v>热敷贴</v>
          </cell>
          <cell r="C16387" t="str">
            <v>夏邑县久之康医疗器械有限公司</v>
          </cell>
          <cell r="D16387" t="str">
            <v>130mmx95mmx10包 Ⅲ型</v>
          </cell>
        </row>
        <row r="16388">
          <cell r="A16388">
            <v>210967</v>
          </cell>
          <cell r="B16388" t="str">
            <v>医用静脉曲张袜 </v>
          </cell>
          <cell r="C16388" t="str">
            <v>华尔科技集团股份有限公司</v>
          </cell>
          <cell r="D16388" t="str">
            <v>MDAD02 中筒袜（厚款）中型（二级压力）XL</v>
          </cell>
        </row>
        <row r="16389">
          <cell r="A16389">
            <v>201240</v>
          </cell>
          <cell r="B16389" t="str">
            <v>人绒毛膜促性腺激素规则分子和β核心片段检测试剂盒（胶体金法）</v>
          </cell>
          <cell r="C16389" t="str">
            <v>南通伊仕生物技术股份有限公司</v>
          </cell>
          <cell r="D16389" t="str">
            <v>1人份/盒（笔型）</v>
          </cell>
        </row>
        <row r="16390">
          <cell r="A16390">
            <v>201241</v>
          </cell>
          <cell r="B16390" t="str">
            <v>促黄体生成素检测试纸（胶体金免疫层析法）</v>
          </cell>
          <cell r="C16390" t="str">
            <v>南通伊仕生物技术股份有限公司</v>
          </cell>
          <cell r="D16390" t="str">
            <v>5人份/盒（条型）</v>
          </cell>
        </row>
        <row r="16391">
          <cell r="A16391">
            <v>201245</v>
          </cell>
          <cell r="B16391" t="str">
            <v>人绒毛膜促性腺激素规则分子和β核心片段检测试剂盒（胶体金法）</v>
          </cell>
          <cell r="C16391" t="str">
            <v>南通伊仕生物技术股份有限公司</v>
          </cell>
          <cell r="D16391" t="str">
            <v>6人份/盒（条型）</v>
          </cell>
        </row>
        <row r="16392">
          <cell r="A16392">
            <v>162660</v>
          </cell>
          <cell r="B16392" t="str">
            <v>维生素D滴剂</v>
          </cell>
          <cell r="C16392" t="str">
            <v>国药控股星鲨制药(厦门)有限公司(原:厦门星鲨制药)</v>
          </cell>
          <cell r="D16392" t="str">
            <v>400单位x24粒</v>
          </cell>
        </row>
        <row r="16393">
          <cell r="A16393">
            <v>205359</v>
          </cell>
          <cell r="B16393" t="str">
            <v>牛蒡子</v>
          </cell>
          <cell r="C16393" t="str">
            <v>安徽淮仁堂药业股份有限公司</v>
          </cell>
          <cell r="D16393" t="str">
            <v>200g</v>
          </cell>
        </row>
        <row r="16394">
          <cell r="A16394">
            <v>165596</v>
          </cell>
          <cell r="B16394" t="str">
            <v>创口贴</v>
          </cell>
          <cell r="C16394" t="str">
            <v>青岛海诺生物工程有限公司</v>
          </cell>
          <cell r="D16394" t="str">
            <v>76mmx25mmx20片(舒适透气型)</v>
          </cell>
        </row>
        <row r="16395">
          <cell r="A16395">
            <v>206354</v>
          </cell>
          <cell r="B16395" t="str">
            <v>检查手套</v>
          </cell>
          <cell r="C16395" t="str">
            <v>河北宏福塑料制品有限公司</v>
          </cell>
          <cell r="D16395" t="str">
            <v>100支</v>
          </cell>
        </row>
        <row r="16396">
          <cell r="A16396">
            <v>206358</v>
          </cell>
          <cell r="B16396" t="str">
            <v>创口贴</v>
          </cell>
          <cell r="C16396" t="str">
            <v>青岛海诺生物工程有限公司</v>
          </cell>
          <cell r="D16396" t="str">
            <v>76mmx25mmx20片（透明防水型）</v>
          </cell>
        </row>
        <row r="16397">
          <cell r="A16397">
            <v>206433</v>
          </cell>
          <cell r="B16397" t="str">
            <v>皮肤液体敷料</v>
          </cell>
          <cell r="C16397" t="str">
            <v>陕西妙应扶民堂药业有限公司</v>
          </cell>
          <cell r="D16397" t="str">
            <v>110g</v>
          </cell>
        </row>
        <row r="16398">
          <cell r="A16398">
            <v>196053</v>
          </cell>
          <cell r="B16398" t="str">
            <v>牙科洁治器</v>
          </cell>
          <cell r="C16398" t="str">
            <v>青岛爱蓓泽医疗有限公司</v>
          </cell>
          <cell r="D16398" t="str">
            <v>JZJ-JZQ-B 70mmx40支</v>
          </cell>
        </row>
        <row r="16399">
          <cell r="A16399">
            <v>185243</v>
          </cell>
          <cell r="B16399" t="str">
            <v>一次性使用医用口罩</v>
          </cell>
          <cell r="C16399" t="str">
            <v>汕头市泰恩康医用器材厂有限公司</v>
          </cell>
          <cell r="D16399" t="str">
            <v>TNK-KZ灭菌级17cmx9cm-3层x8个挂耳型(大号)</v>
          </cell>
        </row>
        <row r="16400">
          <cell r="A16400">
            <v>208063</v>
          </cell>
          <cell r="B16400" t="str">
            <v>阿胶</v>
          </cell>
          <cell r="C16400" t="str">
            <v>东阿阿胶股份有限公司（山东东阿阿胶股份有限公司）</v>
          </cell>
          <cell r="D16400" t="str">
            <v>24g(6gx4块)</v>
          </cell>
        </row>
        <row r="16401">
          <cell r="A16401">
            <v>208074</v>
          </cell>
          <cell r="B16401" t="str">
            <v>医用外科口罩</v>
          </cell>
          <cell r="C16401" t="str">
            <v>河南省豫北卫材有限公司</v>
          </cell>
          <cell r="D16401" t="str">
            <v>14.5cmx9cmx10只长方形 </v>
          </cell>
        </row>
        <row r="16402">
          <cell r="A16402">
            <v>190969</v>
          </cell>
          <cell r="B16402" t="str">
            <v>双氯芬酸二乙胺乳胶剂</v>
          </cell>
          <cell r="C16402" t="str">
            <v>瑞士GSK Consumer Healthcare S.A.</v>
          </cell>
          <cell r="D16402" t="str">
            <v>1%（50g:0.5g） 50g</v>
          </cell>
        </row>
        <row r="16403">
          <cell r="A16403">
            <v>148959</v>
          </cell>
          <cell r="B16403" t="str">
            <v>杜仲颗粒</v>
          </cell>
          <cell r="C16403" t="str">
            <v>贵州圣济堂制药有限公司</v>
          </cell>
          <cell r="D16403" t="str">
            <v>5g*15袋（无蔗糖）</v>
          </cell>
        </row>
        <row r="16404">
          <cell r="A16404">
            <v>212477</v>
          </cell>
          <cell r="B16404" t="str">
            <v>苁蓉通便口服液</v>
          </cell>
          <cell r="C16404" t="str">
            <v>甘肃天水歧黄药业有限责任公司(甘肃省天水制药厂)</v>
          </cell>
          <cell r="D16404" t="str">
            <v>10mlx8支</v>
          </cell>
        </row>
        <row r="16405">
          <cell r="A16405">
            <v>99597</v>
          </cell>
          <cell r="B16405" t="str">
            <v>苯磺酸氨氯地平片</v>
          </cell>
          <cell r="C16405" t="str">
            <v>宜昌东阳光长江药业股份有限公司（宜昌长江药业有限公司）</v>
          </cell>
          <cell r="D16405" t="str">
            <v>5mgx28片</v>
          </cell>
        </row>
        <row r="16406">
          <cell r="A16406">
            <v>169455</v>
          </cell>
          <cell r="B16406" t="str">
            <v>格列齐特缓释片</v>
          </cell>
          <cell r="C16406" t="str">
            <v>北京福元医药股份有限公司</v>
          </cell>
          <cell r="D16406" t="str">
            <v>30mgx30片x2板</v>
          </cell>
        </row>
        <row r="16407">
          <cell r="A16407">
            <v>204644</v>
          </cell>
          <cell r="B16407" t="str">
            <v>安乐片</v>
          </cell>
          <cell r="C16407" t="str">
            <v>湖北荆江源制药股份有限公司</v>
          </cell>
          <cell r="D16407" t="str">
            <v>0.3gx60片</v>
          </cell>
        </row>
        <row r="16408">
          <cell r="A16408">
            <v>205186</v>
          </cell>
          <cell r="B16408" t="str">
            <v>都乐牌清咽片</v>
          </cell>
          <cell r="C16408" t="str">
            <v>广西金嗓子保健品有限公司</v>
          </cell>
          <cell r="D16408" t="str">
            <v>2gx12片(铁盒)</v>
          </cell>
        </row>
        <row r="16409">
          <cell r="A16409">
            <v>205771</v>
          </cell>
          <cell r="B16409" t="str">
            <v>医用外科口罩</v>
          </cell>
          <cell r="C16409" t="str">
            <v>青岛沃普艾斯日用品有限公司</v>
          </cell>
          <cell r="D16409" t="str">
            <v>非无菌耳挂式平面型17.5cmx9.5cmx10只</v>
          </cell>
        </row>
        <row r="16410">
          <cell r="A16410">
            <v>205797</v>
          </cell>
          <cell r="B16410" t="str">
            <v>老蔻丸</v>
          </cell>
          <cell r="C16410" t="str">
            <v>赤峰丹龙药业有限公司(原:内蒙古伊泰丹龙)</v>
          </cell>
          <cell r="D16410" t="str">
            <v>9gx10丸</v>
          </cell>
        </row>
        <row r="16411">
          <cell r="A16411">
            <v>205862</v>
          </cell>
          <cell r="B16411" t="str">
            <v>孕康口服液</v>
          </cell>
          <cell r="C16411" t="str">
            <v>回音必集团浙江齐齐制药有限公司</v>
          </cell>
          <cell r="D16411" t="str">
            <v>10mlx9支(无蔗糖)</v>
          </cell>
        </row>
        <row r="16412">
          <cell r="A16412">
            <v>205064</v>
          </cell>
          <cell r="B16412" t="str">
            <v>醋乳香</v>
          </cell>
          <cell r="C16412" t="str">
            <v>其他生产厂家</v>
          </cell>
          <cell r="D16412" t="str">
            <v>块</v>
          </cell>
        </row>
        <row r="16413">
          <cell r="A16413">
            <v>206430</v>
          </cell>
          <cell r="B16413" t="str">
            <v>医用纱布片</v>
          </cell>
          <cell r="C16413" t="str">
            <v>湖北中健医疗用品有限公司</v>
          </cell>
          <cell r="D16413" t="str">
            <v>5片 7.5cmx7.5cm-8P灭菌级</v>
          </cell>
        </row>
        <row r="16414">
          <cell r="A16414">
            <v>206432</v>
          </cell>
          <cell r="B16414" t="str">
            <v>棉签</v>
          </cell>
          <cell r="C16414" t="str">
            <v>湖北中健医疗用品有限公司</v>
          </cell>
          <cell r="D16414" t="str">
            <v>塑棒型 8cmx100支</v>
          </cell>
        </row>
        <row r="16415">
          <cell r="A16415">
            <v>206429</v>
          </cell>
          <cell r="B16415" t="str">
            <v>医用纱布片</v>
          </cell>
          <cell r="C16415" t="str">
            <v>湖北中健医疗用品有限公司</v>
          </cell>
          <cell r="D16415" t="str">
            <v>2片 10cmx10cm-8P灭菌级</v>
          </cell>
        </row>
        <row r="16416">
          <cell r="A16416">
            <v>83391</v>
          </cell>
          <cell r="B16416" t="str">
            <v>脑得生丸</v>
          </cell>
          <cell r="C16416" t="str">
            <v>湖南天济草堂制药股份有限公司</v>
          </cell>
          <cell r="D16416" t="str">
            <v>2gx10袋</v>
          </cell>
        </row>
        <row r="16417">
          <cell r="A16417">
            <v>115280</v>
          </cell>
          <cell r="B16417" t="str">
            <v>维生素A棕榈酸酯眼用凝胶</v>
          </cell>
          <cell r="C16417" t="str">
            <v>沈阳兴齐眼药股份有限公司(原沈阳兴齐制药)</v>
          </cell>
          <cell r="D16417" t="str">
            <v>5g:5000IU
</v>
          </cell>
        </row>
        <row r="16418">
          <cell r="A16418">
            <v>118846</v>
          </cell>
          <cell r="B16418" t="str">
            <v>复方尿囊素片</v>
          </cell>
          <cell r="C16418" t="str">
            <v>江苏正大丰海制药有限公司(江苏省黄海药业有限公司)</v>
          </cell>
          <cell r="D16418" t="str">
            <v>30片</v>
          </cell>
        </row>
        <row r="16419">
          <cell r="A16419">
            <v>148116</v>
          </cell>
          <cell r="B16419" t="str">
            <v>盐酸酚苄明片</v>
          </cell>
          <cell r="C16419" t="str">
            <v>广东彼迪药业有限公司</v>
          </cell>
          <cell r="D16419" t="str">
            <v>10mgx24片</v>
          </cell>
        </row>
        <row r="16420">
          <cell r="A16420">
            <v>148277</v>
          </cell>
          <cell r="B16420" t="str">
            <v>金骨莲胶囊</v>
          </cell>
          <cell r="C16420" t="str">
            <v>贵州益佰制药股份有限公司</v>
          </cell>
          <cell r="D16420" t="str">
            <v>0.25gx24粒</v>
          </cell>
        </row>
        <row r="16421">
          <cell r="A16421">
            <v>153090</v>
          </cell>
          <cell r="B16421" t="str">
            <v>气血双补丸</v>
          </cell>
          <cell r="C16421" t="str">
            <v>承德御室金丹药业有限公司</v>
          </cell>
          <cell r="D16421" t="str">
            <v>9gx6袋(小蜜丸)</v>
          </cell>
        </row>
        <row r="16422">
          <cell r="A16422">
            <v>176521</v>
          </cell>
          <cell r="B16422" t="str">
            <v>心脑清软胶囊</v>
          </cell>
          <cell r="C16422" t="str">
            <v>吉林恒星科技制药有限公司</v>
          </cell>
          <cell r="D16422" t="str">
            <v>0.415gx80粒</v>
          </cell>
        </row>
        <row r="16423">
          <cell r="A16423">
            <v>192179</v>
          </cell>
          <cell r="B16423" t="str">
            <v>脑络通胶囊</v>
          </cell>
          <cell r="C16423" t="str">
            <v>辽宁天龙药业有限公司</v>
          </cell>
          <cell r="D16423" t="str">
            <v>0.5gx12粒x4板</v>
          </cell>
        </row>
        <row r="16424">
          <cell r="A16424">
            <v>199452</v>
          </cell>
          <cell r="B16424" t="str">
            <v>盐酸曲美他嗪缓释片</v>
          </cell>
          <cell r="C16424" t="str">
            <v>江苏恒瑞医药股份有限公司</v>
          </cell>
          <cell r="D16424" t="str">
            <v>35mgx10片x3板</v>
          </cell>
        </row>
        <row r="16425">
          <cell r="A16425">
            <v>205660</v>
          </cell>
          <cell r="B16425" t="str">
            <v>葛酮通络胶囊</v>
          </cell>
          <cell r="C16425" t="str">
            <v>安徽九方制药有限公司</v>
          </cell>
          <cell r="D16425" t="str">
            <v>0.25x12粒</v>
          </cell>
        </row>
        <row r="16426">
          <cell r="A16426">
            <v>207688</v>
          </cell>
          <cell r="B16426" t="str">
            <v>盐酸氨基葡萄糖片</v>
          </cell>
          <cell r="C16426" t="str">
            <v>四川绿叶制药股份有限公司（原四川绿叶宝光药业股份有限公司）</v>
          </cell>
          <cell r="D16426" t="str">
            <v>0.24gx60片</v>
          </cell>
        </row>
        <row r="16427">
          <cell r="A16427">
            <v>207253</v>
          </cell>
          <cell r="B16427" t="str">
            <v>口服五维赖氨酸葡萄糖</v>
          </cell>
          <cell r="C16427" t="str">
            <v>山东齐都药业有限公司</v>
          </cell>
          <cell r="D16427" t="str">
            <v>5gx20袋</v>
          </cell>
        </row>
        <row r="16428">
          <cell r="A16428">
            <v>204858</v>
          </cell>
          <cell r="B16428" t="str">
            <v>孟鲁司特钠咀嚼片</v>
          </cell>
          <cell r="C16428" t="str">
            <v>齐鲁制药(海南)有限公司</v>
          </cell>
          <cell r="D16428" t="str">
            <v>5mgx7片</v>
          </cell>
        </row>
        <row r="16429">
          <cell r="A16429">
            <v>188862</v>
          </cell>
          <cell r="B16429" t="str">
            <v>射干</v>
          </cell>
          <cell r="C16429" t="str">
            <v>其他生产厂家</v>
          </cell>
          <cell r="D16429" t="str">
            <v>切制</v>
          </cell>
        </row>
        <row r="16430">
          <cell r="A16430">
            <v>201950</v>
          </cell>
          <cell r="B16430" t="str">
            <v>暖身贴</v>
          </cell>
          <cell r="C16430" t="str">
            <v>天津富勤科技股份有限公司</v>
          </cell>
          <cell r="D16430" t="str">
            <v>10片</v>
          </cell>
        </row>
        <row r="16431">
          <cell r="A16431">
            <v>162578</v>
          </cell>
          <cell r="B16431" t="str">
            <v>金银花组合茶(代用茶)</v>
          </cell>
          <cell r="C16431" t="str">
            <v>成都市锦天康食品厂</v>
          </cell>
          <cell r="D16431" t="str">
            <v>100g</v>
          </cell>
        </row>
        <row r="16432">
          <cell r="A16432">
            <v>192737</v>
          </cell>
          <cell r="B16432" t="str">
            <v>乙酰半胱氨酸颗粒</v>
          </cell>
          <cell r="C16432" t="str">
            <v>海南赞邦制药有限公司(原为海南金晓制药有限公司)</v>
          </cell>
          <cell r="D16432" t="str">
            <v>0.1gx20包</v>
          </cell>
        </row>
        <row r="16433">
          <cell r="A16433">
            <v>152938</v>
          </cell>
          <cell r="B16433" t="str">
            <v>白芍总苷胶囊</v>
          </cell>
          <cell r="C16433" t="str">
            <v>宁波立华制药有限公司</v>
          </cell>
          <cell r="D16433" t="str">
            <v>0.3gx60粒</v>
          </cell>
        </row>
        <row r="16434">
          <cell r="A16434">
            <v>118973</v>
          </cell>
          <cell r="B16434" t="str">
            <v>氯沙坦钾氢氯噻嗪片</v>
          </cell>
          <cell r="C16434" t="str">
            <v>北京福元医药股份有限公司</v>
          </cell>
          <cell r="D16434" t="str">
            <v>50mg/12.5mgx7片</v>
          </cell>
        </row>
        <row r="16435">
          <cell r="A16435">
            <v>206431</v>
          </cell>
          <cell r="B16435" t="str">
            <v>医用外科口罩</v>
          </cell>
          <cell r="C16435" t="str">
            <v>河南省科隆医疗器械有限公司</v>
          </cell>
          <cell r="D16435" t="str">
            <v>1片 平面耳挂式 大号</v>
          </cell>
        </row>
        <row r="16436">
          <cell r="A16436">
            <v>210965</v>
          </cell>
          <cell r="B16436" t="str">
            <v>医用静脉曲张袜 </v>
          </cell>
          <cell r="C16436" t="str">
            <v>华尔科技集团股份有限公司</v>
          </cell>
          <cell r="D16436" t="str">
            <v>MDAD22 中筒袜（厚款）中型（二级压力）M</v>
          </cell>
        </row>
        <row r="16437">
          <cell r="A16437">
            <v>210966</v>
          </cell>
          <cell r="B16437" t="str">
            <v>医用静脉曲张袜 </v>
          </cell>
          <cell r="C16437" t="str">
            <v>华尔科技集团股份有限公司</v>
          </cell>
          <cell r="D16437" t="str">
            <v>MDAD12 中筒袜（厚款）中型（二级压力）L</v>
          </cell>
        </row>
        <row r="16438">
          <cell r="A16438">
            <v>211013</v>
          </cell>
          <cell r="B16438" t="str">
            <v>复方营养混悬剂</v>
          </cell>
          <cell r="C16438" t="str">
            <v>上海世康特制药有限公司</v>
          </cell>
          <cell r="D16438" t="str">
            <v>20gx4袋x3小盒</v>
          </cell>
        </row>
        <row r="16439">
          <cell r="A16439">
            <v>211017</v>
          </cell>
          <cell r="B16439" t="str">
            <v>医用检查手套</v>
          </cell>
          <cell r="C16439" t="str">
            <v>石家庄大桥医疗器械有限公司</v>
          </cell>
          <cell r="D16439" t="str">
            <v>中号(M)</v>
          </cell>
        </row>
        <row r="16440">
          <cell r="A16440">
            <v>211018</v>
          </cell>
          <cell r="B16440" t="str">
            <v>医用检查手套</v>
          </cell>
          <cell r="C16440" t="str">
            <v>石家庄大桥医疗器械有限公司</v>
          </cell>
          <cell r="D16440" t="str">
            <v>大号(L)</v>
          </cell>
        </row>
        <row r="16441">
          <cell r="A16441">
            <v>200886</v>
          </cell>
          <cell r="B16441" t="str">
            <v>安宫牛黄丸</v>
          </cell>
          <cell r="C16441" t="str">
            <v>北京同仁堂股份有限公司同仁堂制药厂</v>
          </cell>
          <cell r="D16441" t="str">
            <v>3gx1丸</v>
          </cell>
        </row>
        <row r="16442">
          <cell r="A16442">
            <v>211963</v>
          </cell>
          <cell r="B16442" t="str">
            <v>善存褪黑素维生素B6软胶囊</v>
          </cell>
          <cell r="C16442" t="str">
            <v>仙乐健康科技股份有限公司</v>
          </cell>
          <cell r="D16442" t="str">
            <v>18g（0.2gx90粒）</v>
          </cell>
        </row>
        <row r="16443">
          <cell r="A16443">
            <v>177131</v>
          </cell>
          <cell r="B16443" t="str">
            <v>他氟前列素滴眼液</v>
          </cell>
          <cell r="C16443" t="str">
            <v>参天制药（中国）有限公司</v>
          </cell>
          <cell r="D16443" t="str">
            <v>2.5ml:37.5ugx1支</v>
          </cell>
        </row>
        <row r="16444">
          <cell r="A16444">
            <v>212173</v>
          </cell>
          <cell r="B16444" t="str">
            <v>溶栓脑通胶囊</v>
          </cell>
          <cell r="C16444" t="str">
            <v>云南康健善美制药有限公司</v>
          </cell>
          <cell r="D16444" t="str">
            <v>0.22gx12片x3板</v>
          </cell>
        </row>
        <row r="16445">
          <cell r="A16445">
            <v>212174</v>
          </cell>
          <cell r="B16445" t="str">
            <v>倍恩母皮肤抑菌洗液</v>
          </cell>
          <cell r="C16445" t="str">
            <v>济南润科医药科技有限公司</v>
          </cell>
          <cell r="D16445" t="str">
            <v>120ml</v>
          </cell>
        </row>
        <row r="16446">
          <cell r="A16446">
            <v>211252</v>
          </cell>
          <cell r="B16446" t="str">
            <v>医用护理垫</v>
          </cell>
          <cell r="C16446" t="str">
            <v>山东晶鑫无纺布制品有限公司</v>
          </cell>
          <cell r="D16446" t="str">
            <v>650mmx800mmx10片 L码</v>
          </cell>
        </row>
        <row r="16447">
          <cell r="A16447">
            <v>211254</v>
          </cell>
          <cell r="B16447" t="str">
            <v>医用护理垫</v>
          </cell>
          <cell r="C16447" t="str">
            <v>山东晶鑫无纺布制品有限公司</v>
          </cell>
          <cell r="D16447" t="str">
            <v>粘贴型 800mmx960mmx10片 XL码</v>
          </cell>
        </row>
        <row r="16448">
          <cell r="A16448">
            <v>212598</v>
          </cell>
          <cell r="B16448" t="str">
            <v>他扎罗汀乳膏</v>
          </cell>
          <cell r="C16448" t="str">
            <v>重庆华邦制药有限公司</v>
          </cell>
          <cell r="D16448" t="str">
            <v>30g:30mg</v>
          </cell>
        </row>
        <row r="16449">
          <cell r="A16449">
            <v>212600</v>
          </cell>
          <cell r="B16449" t="str">
            <v>非诺贝特缓释胶囊</v>
          </cell>
          <cell r="C16449" t="str">
            <v>上海爱的发制药有限公司</v>
          </cell>
          <cell r="D16449" t="str">
            <v>0.25gx10粒</v>
          </cell>
        </row>
        <row r="16450">
          <cell r="A16450">
            <v>92379</v>
          </cell>
          <cell r="B16450" t="str">
            <v>红花逍遥片</v>
          </cell>
          <cell r="C16450" t="str">
            <v>吉林吉春制药股份有限公司</v>
          </cell>
          <cell r="D16450" t="str">
            <v>0.4gx12片x2板(薄膜衣)</v>
          </cell>
        </row>
        <row r="16451">
          <cell r="A16451">
            <v>204129</v>
          </cell>
          <cell r="B16451" t="str">
            <v>成长快乐牌多种维生素锌咀嚼片</v>
          </cell>
          <cell r="C16451" t="str">
            <v>养生堂药业有限公司</v>
          </cell>
          <cell r="D16451" t="str">
            <v>180g(1.5gx120片)</v>
          </cell>
        </row>
        <row r="16452">
          <cell r="A16452">
            <v>106028</v>
          </cell>
          <cell r="B16452" t="str">
            <v>卡维地洛片</v>
          </cell>
          <cell r="C16452" t="str">
            <v>齐鲁制药有限公司</v>
          </cell>
          <cell r="D16452" t="str">
            <v>10mgx28片</v>
          </cell>
        </row>
        <row r="16453">
          <cell r="A16453">
            <v>201834</v>
          </cell>
          <cell r="B16453" t="str">
            <v>健肺丸</v>
          </cell>
          <cell r="C16453" t="str">
            <v>成都九芝堂金鼎药业有限公司</v>
          </cell>
          <cell r="D16453" t="str">
            <v>1.5gx15袋</v>
          </cell>
        </row>
        <row r="16454">
          <cell r="A16454">
            <v>155006</v>
          </cell>
          <cell r="B16454" t="str">
            <v>重楼</v>
          </cell>
          <cell r="C16454" t="str">
            <v>其他生产厂家</v>
          </cell>
          <cell r="D16454" t="str">
            <v>片</v>
          </cell>
        </row>
        <row r="16455">
          <cell r="A16455">
            <v>157189</v>
          </cell>
          <cell r="B16455" t="str">
            <v>人血白蛋白</v>
          </cell>
          <cell r="C16455" t="str">
            <v>瑞士杰特贝林生物制品有限公司</v>
          </cell>
          <cell r="D16455" t="str">
            <v>20%：50ml</v>
          </cell>
        </row>
        <row r="16456">
          <cell r="A16456">
            <v>212753</v>
          </cell>
          <cell r="B16456" t="str">
            <v>氯沙坦钾氢氯噻嗪片</v>
          </cell>
          <cell r="C16456" t="str">
            <v>杭州默沙东制药有限公司</v>
          </cell>
          <cell r="D16456" t="str">
            <v>50mg:12.5mgx28片</v>
          </cell>
        </row>
        <row r="16457">
          <cell r="A16457">
            <v>219051</v>
          </cell>
          <cell r="B16457" t="str">
            <v>液体敷料</v>
          </cell>
          <cell r="C16457" t="str">
            <v>苏州秀欣生物科技有限公司</v>
          </cell>
          <cell r="D16457" t="str">
            <v>8mlx2瓶</v>
          </cell>
        </row>
        <row r="16458">
          <cell r="A16458">
            <v>156355</v>
          </cell>
          <cell r="B16458" t="str">
            <v>山萸肉</v>
          </cell>
          <cell r="C16458" t="str">
            <v>成都康美药业生产有限公司</v>
          </cell>
          <cell r="D16458" t="str">
            <v>5g</v>
          </cell>
        </row>
        <row r="16459">
          <cell r="A16459">
            <v>169864</v>
          </cell>
          <cell r="B16459" t="str">
            <v>党参段</v>
          </cell>
          <cell r="C16459" t="str">
            <v>成都康美药业生产有限公司</v>
          </cell>
          <cell r="D16459" t="str">
            <v>5g</v>
          </cell>
        </row>
        <row r="16460">
          <cell r="A16460">
            <v>221227</v>
          </cell>
          <cell r="B16460" t="str">
            <v>阿道夫人参自然洗发水</v>
          </cell>
          <cell r="C16460" t="str">
            <v>广州德谷个人护理用品有限公司</v>
          </cell>
          <cell r="D16460" t="str">
            <v>500g(健养强韧）</v>
          </cell>
        </row>
        <row r="16461">
          <cell r="A16461">
            <v>221228</v>
          </cell>
          <cell r="B16461" t="str">
            <v>阿道夫人参自然洗发水</v>
          </cell>
          <cell r="C16461" t="str">
            <v>广州德谷个人护理用品有限公司</v>
          </cell>
          <cell r="D16461" t="str">
            <v>500g（焗养丝滑）</v>
          </cell>
        </row>
        <row r="16462">
          <cell r="A16462">
            <v>221233</v>
          </cell>
          <cell r="B16462" t="str">
            <v>隐形眼镜润滑液</v>
          </cell>
          <cell r="C16462" t="str">
            <v>陕西仁康药业有限公司</v>
          </cell>
          <cell r="D16462" t="str">
            <v>15ml</v>
          </cell>
        </row>
        <row r="16463">
          <cell r="A16463">
            <v>218035</v>
          </cell>
          <cell r="B16463" t="str">
            <v>菊花（胎菊）</v>
          </cell>
          <cell r="C16463" t="str">
            <v>杭州天诚药业有限公司</v>
          </cell>
          <cell r="D16463" t="str">
            <v>50g</v>
          </cell>
        </row>
        <row r="16464">
          <cell r="A16464">
            <v>221229</v>
          </cell>
          <cell r="B16464" t="str">
            <v>液体敷料</v>
          </cell>
          <cell r="C16464" t="str">
            <v>东莞市涩井生物科技有限公司</v>
          </cell>
          <cell r="D16464" t="str">
            <v>15ml 持久型</v>
          </cell>
        </row>
        <row r="16465">
          <cell r="A16465">
            <v>221230</v>
          </cell>
          <cell r="B16465" t="str">
            <v>液体敷料</v>
          </cell>
          <cell r="C16465" t="str">
            <v>东莞市涩井生物科技有限公司</v>
          </cell>
          <cell r="D16465" t="str">
            <v>5ml 持久型</v>
          </cell>
        </row>
        <row r="16466">
          <cell r="A16466">
            <v>95382</v>
          </cell>
          <cell r="B16466" t="str">
            <v>地巴唑片</v>
          </cell>
          <cell r="C16466" t="str">
            <v>天津力生制药股份有限公司</v>
          </cell>
          <cell r="D16466" t="str">
            <v>10mgx100片</v>
          </cell>
        </row>
        <row r="16467">
          <cell r="A16467">
            <v>203044</v>
          </cell>
          <cell r="B16467" t="str">
            <v>紫丹活血胶囊</v>
          </cell>
          <cell r="C16467" t="str">
            <v>山东华信制药集团股份有限公司</v>
          </cell>
          <cell r="D16467" t="str">
            <v>0.25gx12粒x3板</v>
          </cell>
        </row>
        <row r="16468">
          <cell r="A16468">
            <v>105258</v>
          </cell>
          <cell r="B16468" t="str">
            <v>双氯芬酸钠肠溶片</v>
          </cell>
          <cell r="C16468" t="str">
            <v>四川依科制药有限公司</v>
          </cell>
          <cell r="D16468" t="str">
            <v>25mgx100片</v>
          </cell>
        </row>
        <row r="16469">
          <cell r="A16469">
            <v>218048</v>
          </cell>
          <cell r="B16469" t="str">
            <v>清洁润肤湿巾</v>
          </cell>
          <cell r="C16469" t="str">
            <v>安徽腾宇日用品有限公司</v>
          </cell>
          <cell r="D16469" t="str">
            <v>150mmx140mmx8片</v>
          </cell>
        </row>
        <row r="16470">
          <cell r="A16470">
            <v>223632</v>
          </cell>
          <cell r="B16470" t="str">
            <v>艾米替诺福韦片</v>
          </cell>
          <cell r="C16470" t="str">
            <v>江苏豪森药业集团有限公司(原:江苏豪森药业股份有限公司)</v>
          </cell>
          <cell r="D16470" t="str">
            <v>25mgx30片</v>
          </cell>
        </row>
        <row r="16471">
          <cell r="A16471">
            <v>239767</v>
          </cell>
          <cell r="B16471" t="str">
            <v>云芝</v>
          </cell>
          <cell r="C16471" t="str">
            <v>安徽祥云谷现代中药有限公司</v>
          </cell>
          <cell r="D16471" t="str">
            <v>31.5g(4.5gx7袋)</v>
          </cell>
        </row>
        <row r="16472">
          <cell r="A16472">
            <v>270901</v>
          </cell>
          <cell r="B16472" t="str">
            <v>持续葡萄糖监测系统</v>
          </cell>
          <cell r="C16472" t="str">
            <v>浙江凯立特医疗器械有限公司</v>
          </cell>
          <cell r="D16472" t="str">
            <v>CT-312C型 一次性葡萄糖传感器（探头）</v>
          </cell>
        </row>
        <row r="16473">
          <cell r="A16473">
            <v>108349</v>
          </cell>
          <cell r="B16473" t="str">
            <v>曼秀雷敦薄荷润唇膏+润唇啫喱</v>
          </cell>
          <cell r="C16473" t="str">
            <v>曼秀雷敦(中国)药业有限公司</v>
          </cell>
          <cell r="D16473" t="str">
            <v>3.5g+8g</v>
          </cell>
        </row>
        <row r="16474">
          <cell r="A16474">
            <v>226469</v>
          </cell>
          <cell r="B16474" t="str">
            <v>医用冷敷贴(眼部综合型)</v>
          </cell>
          <cell r="C16474" t="str">
            <v>湖北舒邦药业有限公司（湖北丝宝药业有限公司）</v>
          </cell>
          <cell r="D16474" t="str">
            <v>1贴x7袋</v>
          </cell>
        </row>
        <row r="16475">
          <cell r="A16475">
            <v>226472</v>
          </cell>
          <cell r="B16475" t="str">
            <v>医用冷敷贴(眼部通用型)</v>
          </cell>
          <cell r="C16475" t="str">
            <v>湖北舒邦药业有限公司（湖北丝宝药业有限公司）</v>
          </cell>
          <cell r="D16475" t="str">
            <v>2贴x7袋</v>
          </cell>
        </row>
        <row r="16476">
          <cell r="A16476">
            <v>218862</v>
          </cell>
          <cell r="B16476" t="str">
            <v>苯磺酸氨氯地平片</v>
          </cell>
          <cell r="C16476" t="str">
            <v>重庆药友制药有限责任公司</v>
          </cell>
          <cell r="D16476" t="str">
            <v>5mgx7片x4板</v>
          </cell>
        </row>
        <row r="16477">
          <cell r="A16477">
            <v>233651</v>
          </cell>
          <cell r="B16477" t="str">
            <v>角膜塑形用硬性透气接触镜</v>
          </cell>
          <cell r="C16477" t="str">
            <v>Euclid Systems Coporation 欧几里德系统公司</v>
          </cell>
          <cell r="D16477" t="str">
            <v>夜戴型 （环曲设计高定版红色 刘宜锟）</v>
          </cell>
        </row>
        <row r="16478">
          <cell r="A16478">
            <v>233643</v>
          </cell>
          <cell r="B16478" t="str">
            <v>角膜塑形用硬性透气接触镜</v>
          </cell>
          <cell r="C16478" t="str">
            <v>Euclid Systems Coporation 欧几里德系统公司</v>
          </cell>
          <cell r="D16478" t="str">
            <v>夜戴型 （舒适版蓝色 任雨勤）</v>
          </cell>
        </row>
        <row r="16479">
          <cell r="A16479">
            <v>233649</v>
          </cell>
          <cell r="B16479" t="str">
            <v>角膜塑形用硬性透气接触镜</v>
          </cell>
          <cell r="C16479" t="str">
            <v>Euclid Systems Coporation 欧几里德系统公司</v>
          </cell>
          <cell r="D16479" t="str">
            <v>夜戴型 （高定版红色 谭大欣）</v>
          </cell>
        </row>
        <row r="16480">
          <cell r="A16480">
            <v>233647</v>
          </cell>
          <cell r="B16480" t="str">
            <v>角膜塑形用硬性透气接触镜</v>
          </cell>
          <cell r="C16480" t="str">
            <v>Euclid Systems Coporation 欧几里德系统公司</v>
          </cell>
          <cell r="D16480" t="str">
            <v>夜戴型 （环曲设计蓝色 张亦初）</v>
          </cell>
        </row>
        <row r="16481">
          <cell r="A16481">
            <v>233655</v>
          </cell>
          <cell r="B16481" t="str">
            <v>隐形眼镜护理液</v>
          </cell>
          <cell r="C16481" t="str">
            <v>眼力健（杭州）制药有限公司</v>
          </cell>
          <cell r="D16481" t="str">
            <v>240ml</v>
          </cell>
        </row>
        <row r="16482">
          <cell r="A16482">
            <v>233658</v>
          </cell>
          <cell r="B16482" t="str">
            <v>隐形眼镜护理液</v>
          </cell>
          <cell r="C16482" t="str">
            <v>眼力健（杭州）制药有限公司</v>
          </cell>
          <cell r="D16482" t="str">
            <v>100ml</v>
          </cell>
        </row>
        <row r="16483">
          <cell r="A16483">
            <v>233660</v>
          </cell>
          <cell r="B16483" t="str">
            <v>隐形眼镜润眼液</v>
          </cell>
          <cell r="C16483" t="str">
            <v>眼力健（杭州）制药有限公司</v>
          </cell>
          <cell r="D16483" t="str">
            <v>15ml</v>
          </cell>
        </row>
        <row r="16484">
          <cell r="A16484">
            <v>197041</v>
          </cell>
          <cell r="B16484" t="str">
            <v>煅赭石</v>
          </cell>
          <cell r="C16484" t="str">
            <v>其他生产厂家</v>
          </cell>
          <cell r="D16484" t="str">
            <v>粉</v>
          </cell>
        </row>
        <row r="16485">
          <cell r="A16485">
            <v>217163</v>
          </cell>
          <cell r="B16485" t="str">
            <v>首乌藤</v>
          </cell>
          <cell r="C16485" t="str">
            <v>其他生产厂家</v>
          </cell>
          <cell r="D16485" t="str">
            <v>净制</v>
          </cell>
        </row>
        <row r="16486">
          <cell r="A16486">
            <v>269125</v>
          </cell>
          <cell r="B16486" t="str">
            <v>金口健儿童牙刷</v>
          </cell>
          <cell r="C16486" t="str">
            <v>云南白药集团股份有限公司</v>
          </cell>
          <cell r="D16486" t="str">
            <v>6-12岁</v>
          </cell>
        </row>
        <row r="16487">
          <cell r="A16487">
            <v>269127</v>
          </cell>
          <cell r="B16487" t="str">
            <v>金口健儿童牙刷</v>
          </cell>
          <cell r="C16487" t="str">
            <v>云南白药集团股份有限公司</v>
          </cell>
          <cell r="D16487" t="str">
            <v>3-6岁</v>
          </cell>
        </row>
        <row r="16488">
          <cell r="A16488">
            <v>269043</v>
          </cell>
          <cell r="B16488" t="str">
            <v>圣医仁德鱼腥草护理抑菌液</v>
          </cell>
          <cell r="C16488" t="str">
            <v>江西思远实业有限公司</v>
          </cell>
          <cell r="D16488" t="str">
            <v>12ml</v>
          </cell>
        </row>
        <row r="16489">
          <cell r="A16489">
            <v>167445</v>
          </cell>
          <cell r="B16489" t="str">
            <v>人血白蛋白</v>
          </cell>
          <cell r="C16489" t="str">
            <v>华兰生物工程股份有限公司</v>
          </cell>
          <cell r="D16489" t="str">
            <v>10g（20%50ml）</v>
          </cell>
        </row>
        <row r="16490">
          <cell r="A16490">
            <v>224346</v>
          </cell>
          <cell r="B16490" t="str">
            <v>三七粉</v>
          </cell>
          <cell r="C16490" t="str">
            <v>云南天江一方药业有限公司</v>
          </cell>
          <cell r="D16490" t="str">
            <v>90g（3gx30袋）</v>
          </cell>
        </row>
        <row r="16491">
          <cell r="A16491">
            <v>255570</v>
          </cell>
          <cell r="B16491" t="str">
            <v>力度伸锌维生素B2维生素C咀嚼片 </v>
          </cell>
          <cell r="C16491" t="str">
            <v>江苏艾兰得营养品有限公司</v>
          </cell>
          <cell r="D16491" t="str">
            <v>60g（1.0gx60片） </v>
          </cell>
        </row>
        <row r="16492">
          <cell r="A16492">
            <v>256835</v>
          </cell>
          <cell r="B16492" t="str">
            <v>红景天粉</v>
          </cell>
          <cell r="C16492" t="str">
            <v>云南天江一方药业有限公司</v>
          </cell>
          <cell r="D16492" t="str">
            <v>88g</v>
          </cell>
        </row>
        <row r="16493">
          <cell r="A16493">
            <v>256842</v>
          </cell>
          <cell r="B16493" t="str">
            <v>黄芪粉</v>
          </cell>
          <cell r="C16493" t="str">
            <v>云南天江一方药业有限公司</v>
          </cell>
          <cell r="D16493" t="str">
            <v>90g（3gx30袋）</v>
          </cell>
        </row>
        <row r="16494">
          <cell r="A16494">
            <v>255571</v>
          </cell>
          <cell r="B16494" t="str">
            <v>力度伸锌维生素D维生素C咀嚼片（4-17岁） </v>
          </cell>
          <cell r="C16494" t="str">
            <v>江苏艾兰得营养品有限公司</v>
          </cell>
          <cell r="D16494" t="str">
            <v>28.8g（0.8gx36片） </v>
          </cell>
        </row>
        <row r="16495">
          <cell r="A16495">
            <v>256823</v>
          </cell>
          <cell r="B16495" t="str">
            <v>白芷粉</v>
          </cell>
          <cell r="C16495" t="str">
            <v>云南天江一方药业有限公司</v>
          </cell>
          <cell r="D16495" t="str">
            <v>150g</v>
          </cell>
        </row>
        <row r="16496">
          <cell r="A16496">
            <v>256826</v>
          </cell>
          <cell r="B16496" t="str">
            <v>葛根粉</v>
          </cell>
          <cell r="C16496" t="str">
            <v>云南天江一方药业有限公司</v>
          </cell>
          <cell r="D16496" t="str">
            <v>120g</v>
          </cell>
        </row>
        <row r="16497">
          <cell r="A16497">
            <v>256827</v>
          </cell>
          <cell r="B16497" t="str">
            <v>白及粉</v>
          </cell>
          <cell r="C16497" t="str">
            <v>云南天江一方药业有限公司</v>
          </cell>
          <cell r="D16497" t="str">
            <v>120g</v>
          </cell>
        </row>
        <row r="16498">
          <cell r="A16498">
            <v>256834</v>
          </cell>
          <cell r="B16498" t="str">
            <v>茯苓粉</v>
          </cell>
          <cell r="C16498" t="str">
            <v>云南天江一方药业有限公司</v>
          </cell>
          <cell r="D16498" t="str">
            <v>90g（3gx30袋）</v>
          </cell>
        </row>
        <row r="16499">
          <cell r="A16499">
            <v>256838</v>
          </cell>
          <cell r="B16499" t="str">
            <v>丹参粉</v>
          </cell>
          <cell r="C16499" t="str">
            <v>云南天江一方药业有限公司</v>
          </cell>
          <cell r="D16499" t="str">
            <v>90g（3gx30袋）</v>
          </cell>
        </row>
        <row r="16500">
          <cell r="A16500">
            <v>256839</v>
          </cell>
          <cell r="B16500" t="str">
            <v>山楂粉</v>
          </cell>
          <cell r="C16500" t="str">
            <v>云南天江一方药业有限公司</v>
          </cell>
          <cell r="D16500" t="str">
            <v>90g（3gx30袋）</v>
          </cell>
        </row>
        <row r="16501">
          <cell r="A16501">
            <v>256843</v>
          </cell>
          <cell r="B16501" t="str">
            <v>红景天粉</v>
          </cell>
          <cell r="C16501" t="str">
            <v>云南天江一方药业有限公司</v>
          </cell>
          <cell r="D16501" t="str">
            <v>60g（2gx30袋）</v>
          </cell>
        </row>
        <row r="16502">
          <cell r="A16502">
            <v>256844</v>
          </cell>
          <cell r="B16502" t="str">
            <v>山药粉</v>
          </cell>
          <cell r="C16502" t="str">
            <v>云南天江一方药业有限公司</v>
          </cell>
          <cell r="D16502" t="str">
            <v>90g（3gx30袋）</v>
          </cell>
        </row>
        <row r="16503">
          <cell r="A16503">
            <v>256845</v>
          </cell>
          <cell r="B16503" t="str">
            <v>葛根粉</v>
          </cell>
          <cell r="C16503" t="str">
            <v>云南天江一方药业有限公司</v>
          </cell>
          <cell r="D16503" t="str">
            <v>90g（3gx30袋）</v>
          </cell>
        </row>
        <row r="16504">
          <cell r="A16504">
            <v>256830</v>
          </cell>
          <cell r="B16504" t="str">
            <v>大枣</v>
          </cell>
          <cell r="C16504" t="str">
            <v>云南天江一方药业有限公司</v>
          </cell>
          <cell r="D16504" t="str">
            <v>500g</v>
          </cell>
        </row>
        <row r="16505">
          <cell r="A16505">
            <v>256831</v>
          </cell>
          <cell r="B16505" t="str">
            <v>山药粉</v>
          </cell>
          <cell r="C16505" t="str">
            <v>云南天江一方药业有限公司</v>
          </cell>
          <cell r="D16505" t="str">
            <v>120g</v>
          </cell>
        </row>
        <row r="16506">
          <cell r="A16506">
            <v>256837</v>
          </cell>
          <cell r="B16506" t="str">
            <v>白及粉</v>
          </cell>
          <cell r="C16506" t="str">
            <v>云南天江一方药业有限公司</v>
          </cell>
          <cell r="D16506" t="str">
            <v>90g（3gx30袋）</v>
          </cell>
        </row>
        <row r="16507">
          <cell r="A16507">
            <v>256840</v>
          </cell>
          <cell r="B16507" t="str">
            <v>白芷粉</v>
          </cell>
          <cell r="C16507" t="str">
            <v>云南天江一方药业有限公司</v>
          </cell>
          <cell r="D16507" t="str">
            <v>90g（3gx30袋）</v>
          </cell>
        </row>
        <row r="16508">
          <cell r="A16508">
            <v>159494</v>
          </cell>
          <cell r="B16508" t="str">
            <v>外用壳聚糖抗菌液</v>
          </cell>
          <cell r="C16508" t="str">
            <v>郑州正和医疗器械有限公司</v>
          </cell>
          <cell r="D16508" t="str">
            <v>I型(喷雾型):60ml</v>
          </cell>
        </row>
        <row r="16509">
          <cell r="A16509">
            <v>131923</v>
          </cell>
          <cell r="B16509" t="str">
            <v>重组人干扰素a2b栓</v>
          </cell>
          <cell r="C16509" t="str">
            <v>安徽安科生物工程（集团）股份有限公司</v>
          </cell>
          <cell r="D16509" t="str">
            <v>10万IU/粒5粒x2板</v>
          </cell>
        </row>
        <row r="16510">
          <cell r="A16510">
            <v>235344</v>
          </cell>
          <cell r="B16510" t="str">
            <v>宫宜康HPV男女通用抑菌洗液</v>
          </cell>
          <cell r="C16510" t="str">
            <v>杭州金花医药生物科技有限公司</v>
          </cell>
          <cell r="D16510" t="str">
            <v>60ml</v>
          </cell>
        </row>
        <row r="16511">
          <cell r="A16511">
            <v>227419</v>
          </cell>
          <cell r="B16511" t="str">
            <v>液体敷料</v>
          </cell>
          <cell r="C16511" t="str">
            <v>杭州金花医药生物科技有限公司</v>
          </cell>
          <cell r="D16511" t="str">
            <v>3gx5支</v>
          </cell>
        </row>
        <row r="16512">
          <cell r="A16512">
            <v>235338</v>
          </cell>
          <cell r="B16512" t="str">
            <v>耳鼻喉用冲洗器（氟康唑滴耳液)</v>
          </cell>
          <cell r="C16512" t="str">
            <v>青岛法秀坊生物科技有限公司</v>
          </cell>
          <cell r="D16512" t="str">
            <v>10mlx2支</v>
          </cell>
        </row>
        <row r="16513">
          <cell r="A16513">
            <v>235339</v>
          </cell>
          <cell r="B16513" t="str">
            <v>耳鼻喉用冲洗器（复方薄荷油滴鼻液）</v>
          </cell>
          <cell r="C16513" t="str">
            <v>青岛法秀坊生物科技有限公司</v>
          </cell>
          <cell r="D16513" t="str">
            <v>10mlx2支</v>
          </cell>
        </row>
        <row r="16514">
          <cell r="A16514">
            <v>232601</v>
          </cell>
          <cell r="B16514" t="str">
            <v>他达拉非片</v>
          </cell>
          <cell r="C16514" t="str">
            <v>广东东阳光药业有限公司</v>
          </cell>
          <cell r="D16514" t="str">
            <v>20mgx3片</v>
          </cell>
        </row>
        <row r="16515">
          <cell r="A16515">
            <v>236528</v>
          </cell>
          <cell r="B16515" t="str">
            <v>永灵何氏抗菌液</v>
          </cell>
          <cell r="C16515" t="str">
            <v>四川永灵何氏生物科技有限公司</v>
          </cell>
          <cell r="D16515" t="str">
            <v>13ml</v>
          </cell>
        </row>
        <row r="16516">
          <cell r="A16516">
            <v>236531</v>
          </cell>
          <cell r="B16516" t="str">
            <v>永灵无味抗菌液</v>
          </cell>
          <cell r="C16516" t="str">
            <v>四川永灵何氏生物科技有限公司</v>
          </cell>
          <cell r="D16516" t="str">
            <v>15ml</v>
          </cell>
        </row>
        <row r="16517">
          <cell r="A16517">
            <v>132017</v>
          </cell>
          <cell r="B16517" t="str">
            <v>马齿苋</v>
          </cell>
          <cell r="C16517" t="str">
            <v>重庆中药饮片厂有限公司</v>
          </cell>
          <cell r="D16517" t="str">
            <v>10g段</v>
          </cell>
        </row>
        <row r="16518">
          <cell r="A16518">
            <v>237108</v>
          </cell>
          <cell r="B16518" t="str">
            <v>ω-3脂肪酸乙酯90软胶囊</v>
          </cell>
          <cell r="C16518" t="str">
            <v>四川国为制药有限公司</v>
          </cell>
          <cell r="D16518" t="str">
            <v>1gx7粒x2板</v>
          </cell>
        </row>
        <row r="16519">
          <cell r="A16519">
            <v>238222</v>
          </cell>
          <cell r="B16519" t="str">
            <v>利斯的明透皮贴剂</v>
          </cell>
          <cell r="C16519" t="str">
            <v>德国Luye Pharma AG</v>
          </cell>
          <cell r="D16519" t="str">
            <v>4.6mg/24小时x30贴</v>
          </cell>
        </row>
        <row r="16520">
          <cell r="A16520">
            <v>238223</v>
          </cell>
          <cell r="B16520" t="str">
            <v>利斯的明透皮贴剂</v>
          </cell>
          <cell r="C16520" t="str">
            <v>德国Luye Pharma AG</v>
          </cell>
          <cell r="D16520" t="str">
            <v>9.5mg/24小时x30贴</v>
          </cell>
        </row>
        <row r="16521">
          <cell r="A16521">
            <v>224020</v>
          </cell>
          <cell r="B16521" t="str">
            <v>度普利尤单抗注射液</v>
          </cell>
          <cell r="C16521" t="str">
            <v>Sanofi Winthrop Industrie法国</v>
          </cell>
          <cell r="D16521" t="str">
            <v>300mg（2.0mL)x2支(预充式注射器)</v>
          </cell>
        </row>
        <row r="16522">
          <cell r="A16522">
            <v>46602</v>
          </cell>
          <cell r="B16522" t="str">
            <v>复方黄松洗液</v>
          </cell>
          <cell r="C16522" t="str">
            <v>广西源安堂药业有限公司</v>
          </cell>
          <cell r="D16522" t="str">
            <v>160ml</v>
          </cell>
        </row>
        <row r="16523">
          <cell r="A16523">
            <v>167875</v>
          </cell>
          <cell r="B16523" t="str">
            <v>北刘寄奴</v>
          </cell>
          <cell r="C16523" t="str">
            <v>其他生产厂家</v>
          </cell>
          <cell r="D16523" t="str">
            <v>切制</v>
          </cell>
        </row>
        <row r="16524">
          <cell r="A16524">
            <v>246514</v>
          </cell>
          <cell r="B16524" t="str">
            <v>液体敷料</v>
          </cell>
          <cell r="C16524" t="str">
            <v>山东美达医疗科技有限公司</v>
          </cell>
          <cell r="D16524" t="str">
            <v>B型（瓶装）1mlx14支</v>
          </cell>
        </row>
        <row r="16525">
          <cell r="A16525">
            <v>265355</v>
          </cell>
          <cell r="B16525" t="str">
            <v>葡萄糖酸钙锌口服溶液</v>
          </cell>
          <cell r="C16525" t="str">
            <v>澳诺(中国)制药有限公司</v>
          </cell>
          <cell r="D16525" t="str">
            <v>10mlx20袋</v>
          </cell>
        </row>
        <row r="16526">
          <cell r="A16526">
            <v>255399</v>
          </cell>
          <cell r="B16526" t="str">
            <v>心脑宁胶囊</v>
          </cell>
          <cell r="C16526" t="str">
            <v>贵州景诚制药有限公司</v>
          </cell>
          <cell r="D16526" t="str">
            <v>0.45gx12粒x4板</v>
          </cell>
        </row>
        <row r="16527">
          <cell r="A16527">
            <v>59515</v>
          </cell>
          <cell r="B16527" t="str">
            <v>阿拉坦五味丸</v>
          </cell>
          <cell r="C16527" t="str">
            <v>阜新蒙药有限责任公司</v>
          </cell>
          <cell r="D16527" t="str">
            <v>6gx2瓶</v>
          </cell>
        </row>
        <row r="16528">
          <cell r="A16528">
            <v>213661</v>
          </cell>
          <cell r="B16528" t="str">
            <v>鸿洋神牌B族维生素咀嚼片（菠萝味）</v>
          </cell>
          <cell r="C16528" t="str">
            <v>威海百合生物技术股份有限公司</v>
          </cell>
          <cell r="D16528" t="str">
            <v>24g(400mgx60片)</v>
          </cell>
        </row>
        <row r="16529">
          <cell r="A16529">
            <v>211694</v>
          </cell>
          <cell r="B16529" t="str">
            <v>鸿洋神钙维生素D软胶囊</v>
          </cell>
          <cell r="C16529" t="str">
            <v>威海百合生物技术股份有限公司</v>
          </cell>
          <cell r="D16529" t="str">
            <v>100g(1000mgx100粒)</v>
          </cell>
        </row>
        <row r="16530">
          <cell r="A16530">
            <v>229170</v>
          </cell>
          <cell r="B16530" t="str">
            <v>鸿洋神牌褪黑素维生素B6胶囊</v>
          </cell>
          <cell r="C16530" t="str">
            <v>威海百合生物技术股份有限公司</v>
          </cell>
          <cell r="D16530" t="str">
            <v>18g(0.3gx60粒)</v>
          </cell>
        </row>
        <row r="16531">
          <cell r="A16531">
            <v>231160</v>
          </cell>
          <cell r="B16531" t="str">
            <v>百合康牌鱼油软胶囊</v>
          </cell>
          <cell r="C16531" t="str">
            <v>威海百合生物技术股份有限公司</v>
          </cell>
          <cell r="D16531" t="str">
            <v>100g(1.0gx100粒）</v>
          </cell>
        </row>
        <row r="16532">
          <cell r="A16532">
            <v>244979</v>
          </cell>
          <cell r="B16532" t="str">
            <v>乳清蛋白粉(香草味)</v>
          </cell>
          <cell r="C16532" t="str">
            <v>澳大利亚 RAMELA PTY LTD</v>
          </cell>
          <cell r="D16532" t="str">
            <v>450g</v>
          </cell>
        </row>
        <row r="16533">
          <cell r="A16533">
            <v>238759</v>
          </cell>
          <cell r="B16533" t="str">
            <v>鸿洋神牌大豆磷脂软胶囊</v>
          </cell>
          <cell r="C16533" t="str">
            <v>威海百合生物技术股份有限公司</v>
          </cell>
          <cell r="D16533" t="str">
            <v>120g（1.2gx100粒）</v>
          </cell>
        </row>
        <row r="16534">
          <cell r="A16534">
            <v>253647</v>
          </cell>
          <cell r="B16534" t="str">
            <v>透明质酸钠胶原蛋白肽饮料</v>
          </cell>
          <cell r="C16534" t="str">
            <v>诗微仕(广州)健康产品贸易有限公司</v>
          </cell>
          <cell r="D16534" t="str">
            <v>30mlx10瓶</v>
          </cell>
        </row>
        <row r="16535">
          <cell r="A16535">
            <v>262554</v>
          </cell>
          <cell r="B16535" t="str">
            <v>DHA鱼油凝胶糖果</v>
          </cell>
          <cell r="C16535" t="str">
            <v>诗微仕(广州)健康产品贸易有限公司</v>
          </cell>
          <cell r="D16535" t="str">
            <v>20g(0.5g/粒x40粒）橙香味</v>
          </cell>
        </row>
        <row r="16536">
          <cell r="A16536">
            <v>262555</v>
          </cell>
          <cell r="B16536" t="str">
            <v>辅酶Q10软胶囊</v>
          </cell>
          <cell r="C16536" t="str">
            <v>仙乐健康科技股份有限公司</v>
          </cell>
          <cell r="D16536" t="str">
            <v>30g(0.5g/粒x60粒）</v>
          </cell>
        </row>
        <row r="16537">
          <cell r="A16537">
            <v>269092</v>
          </cell>
          <cell r="B16537" t="str">
            <v>舒化安糖健无乳糖牛奶</v>
          </cell>
          <cell r="C16537" t="str">
            <v>内蒙古伊利实业集团股份有限公司</v>
          </cell>
          <cell r="D16537" t="str">
            <v>220mlx12盒</v>
          </cell>
        </row>
        <row r="16538">
          <cell r="A16538">
            <v>266791</v>
          </cell>
          <cell r="B16538" t="str">
            <v>鸿洋神维生素C片（甜橙味）</v>
          </cell>
          <cell r="C16538" t="str">
            <v>威海百合生物技术股份有限公司</v>
          </cell>
          <cell r="D16538" t="str">
            <v>48g（0.8gx60片）</v>
          </cell>
        </row>
        <row r="16539">
          <cell r="A16539">
            <v>266806</v>
          </cell>
          <cell r="B16539" t="str">
            <v>鸿洋神牌铁叶酸片</v>
          </cell>
          <cell r="C16539" t="str">
            <v>威海百合生物技术股份有限公司</v>
          </cell>
          <cell r="D16539" t="str">
            <v>30g（500mgx60片）</v>
          </cell>
        </row>
        <row r="16540">
          <cell r="A16540">
            <v>263586</v>
          </cell>
          <cell r="B16540" t="str">
            <v>鸿洋神牌氨基葡萄糖软骨素钙片</v>
          </cell>
          <cell r="C16540" t="str">
            <v>威海百合生物技术股份有限公司</v>
          </cell>
          <cell r="D16540" t="str">
            <v>1.0gx60片</v>
          </cell>
        </row>
        <row r="16541">
          <cell r="A16541">
            <v>269831</v>
          </cell>
          <cell r="B16541" t="str">
            <v>纯牛奶</v>
          </cell>
          <cell r="C16541" t="str">
            <v>内蒙古伊利实业集团股份有限公司</v>
          </cell>
          <cell r="D16541" t="str">
            <v>250mlx24瓶</v>
          </cell>
        </row>
        <row r="16542">
          <cell r="A16542">
            <v>264257</v>
          </cell>
          <cell r="B16542" t="str">
            <v>DHA鱼油凝胶糖果</v>
          </cell>
          <cell r="C16542" t="str">
            <v>诗微仕(广州)健康产品贸易有限公司</v>
          </cell>
          <cell r="D16542" t="str">
            <v>24.3g（0.81gx30粒）</v>
          </cell>
        </row>
        <row r="16543">
          <cell r="A16543">
            <v>266790</v>
          </cell>
          <cell r="B16543" t="str">
            <v>鸿洋神维生素C片（草莓味）</v>
          </cell>
          <cell r="C16543" t="str">
            <v>威海百合生物技术股份有限公司</v>
          </cell>
          <cell r="D16543" t="str">
            <v>48g（0.8gx60片）</v>
          </cell>
        </row>
        <row r="16544">
          <cell r="A16544">
            <v>266787</v>
          </cell>
          <cell r="B16544" t="str">
            <v>鸿洋神硒片</v>
          </cell>
          <cell r="C16544" t="str">
            <v>威海百合生物技术股份有限公司</v>
          </cell>
          <cell r="D16544" t="str">
            <v>30g（0.5gx60片）</v>
          </cell>
        </row>
        <row r="16545">
          <cell r="A16545">
            <v>266789</v>
          </cell>
          <cell r="B16545" t="str">
            <v>鸿洋神牌多种维生素矿物质咀嚼片（草莓味）</v>
          </cell>
          <cell r="C16545" t="str">
            <v>威海百合生物技术股份有限公司</v>
          </cell>
          <cell r="D16545" t="str">
            <v>60g（1gx60片）</v>
          </cell>
        </row>
        <row r="16546">
          <cell r="A16546">
            <v>194993</v>
          </cell>
          <cell r="B16546" t="str">
            <v>默氏壳聚糖聚维酮碘消毒液</v>
          </cell>
          <cell r="C16546" t="str">
            <v>湖南德禧医疗科技有限公司</v>
          </cell>
          <cell r="D16546" t="str">
            <v>25ml</v>
          </cell>
        </row>
        <row r="16547">
          <cell r="A16547">
            <v>147605</v>
          </cell>
          <cell r="B16547" t="str">
            <v>锁阳</v>
          </cell>
          <cell r="C16547" t="str">
            <v>其他生产厂家</v>
          </cell>
          <cell r="D16547" t="str">
            <v>切制
</v>
          </cell>
        </row>
        <row r="16548">
          <cell r="A16548">
            <v>224238</v>
          </cell>
          <cell r="B16548" t="str">
            <v>夜明砂</v>
          </cell>
          <cell r="C16548" t="str">
            <v>其他生产厂家</v>
          </cell>
          <cell r="D16548" t="str">
            <v>统</v>
          </cell>
        </row>
        <row r="16549">
          <cell r="A16549">
            <v>198885</v>
          </cell>
          <cell r="B16549" t="str">
            <v>胰岛素注射笔针头</v>
          </cell>
          <cell r="C16549" t="str">
            <v>苏州施莱医疗器械有限公司</v>
          </cell>
          <cell r="D16549" t="str">
            <v>31Gx5mmx7支</v>
          </cell>
        </row>
        <row r="16550">
          <cell r="A16550">
            <v>218902</v>
          </cell>
          <cell r="B16550" t="str">
            <v>艾司奥美拉唑镁肠溶胶囊</v>
          </cell>
          <cell r="C16550" t="str">
            <v>石药集团欧意药业有限公司(原:石家庄欧意药业公司)</v>
          </cell>
          <cell r="D16550" t="str">
            <v>20mgx30粒</v>
          </cell>
        </row>
        <row r="16551">
          <cell r="A16551">
            <v>166288</v>
          </cell>
          <cell r="B16551" t="str">
            <v>一次性使用医用橡胶检查手套</v>
          </cell>
          <cell r="C16551" t="str">
            <v>江西丹美实业有限公司</v>
          </cell>
          <cell r="D16551" t="str">
            <v>中号(7.5号)光面 有粉表面(2只)</v>
          </cell>
        </row>
        <row r="16552">
          <cell r="A16552">
            <v>255034</v>
          </cell>
          <cell r="B16552" t="str">
            <v>龙血竭饮片</v>
          </cell>
          <cell r="C16552" t="str">
            <v>江苏紫石中药饮片有限公司（原江苏同济中药饮片有限公司）</v>
          </cell>
          <cell r="D16552" t="str">
            <v>100g</v>
          </cell>
        </row>
        <row r="16553">
          <cell r="A16553">
            <v>253940</v>
          </cell>
          <cell r="B16553" t="str">
            <v>人参</v>
          </cell>
          <cell r="C16553" t="str">
            <v>江苏联环颐和堂中药有限公司</v>
          </cell>
          <cell r="D16553" t="str">
            <v>1支</v>
          </cell>
        </row>
        <row r="16554">
          <cell r="A16554">
            <v>253910</v>
          </cell>
          <cell r="B16554" t="str">
            <v>蜂蜜</v>
          </cell>
          <cell r="C16554" t="str">
            <v>江苏联环颐和堂中药有限公司</v>
          </cell>
          <cell r="D16554" t="str">
            <v>125g(洋槐)</v>
          </cell>
        </row>
        <row r="16555">
          <cell r="A16555">
            <v>253936</v>
          </cell>
          <cell r="B16555" t="str">
            <v>人参</v>
          </cell>
          <cell r="C16555" t="str">
            <v>江苏联环颐和堂中药有限公司</v>
          </cell>
          <cell r="D16555" t="str">
            <v>4支</v>
          </cell>
        </row>
        <row r="16556">
          <cell r="A16556">
            <v>233233</v>
          </cell>
          <cell r="B16556" t="str">
            <v>医用外科口罩</v>
          </cell>
          <cell r="C16556" t="str">
            <v>浙江蓝禾医疗用品有限公司</v>
          </cell>
          <cell r="D16556" t="str">
            <v>175mmx95mmx10片（L型灭菌独立装、超透气白）</v>
          </cell>
        </row>
        <row r="16557">
          <cell r="A16557">
            <v>235878</v>
          </cell>
          <cell r="B16557" t="str">
            <v>急支糖浆</v>
          </cell>
          <cell r="C16557" t="str">
            <v>太极集团重庆涪陵制药厂有限公司</v>
          </cell>
          <cell r="D16557" t="str">
            <v>180ml</v>
          </cell>
        </row>
        <row r="16558">
          <cell r="A16558">
            <v>196422</v>
          </cell>
          <cell r="B16558" t="str">
            <v>蛤壳</v>
          </cell>
          <cell r="C16558" t="str">
            <v>其他生产厂家</v>
          </cell>
          <cell r="D16558" t="str">
            <v>碎</v>
          </cell>
        </row>
        <row r="16559">
          <cell r="A16559">
            <v>207733</v>
          </cell>
          <cell r="B16559" t="str">
            <v>昆布</v>
          </cell>
          <cell r="C16559" t="str">
            <v>其他生产厂家</v>
          </cell>
          <cell r="D16559" t="str">
            <v>丝</v>
          </cell>
        </row>
        <row r="16560">
          <cell r="A16560">
            <v>256193</v>
          </cell>
          <cell r="B16560" t="str">
            <v>新型冠状病毒（2019-nCoV）抗原检测试剂盒（胶体金法）</v>
          </cell>
          <cell r="C16560" t="str">
            <v>迈克生物股份有限公司</v>
          </cell>
          <cell r="D16560" t="str">
            <v>20人份</v>
          </cell>
        </row>
        <row r="16561">
          <cell r="A16561">
            <v>256203</v>
          </cell>
          <cell r="B16561" t="str">
            <v>耳腔式红外体温计</v>
          </cell>
          <cell r="C16561" t="str">
            <v>深圳市爱立康医疗股份有限公司</v>
          </cell>
          <cell r="D16561" t="str">
            <v>AET-R1C1</v>
          </cell>
        </row>
        <row r="16562">
          <cell r="A16562">
            <v>256198</v>
          </cell>
          <cell r="B16562" t="str">
            <v>医用防护口罩</v>
          </cell>
          <cell r="C16562" t="str">
            <v>美佳爽(中国)有限公司</v>
          </cell>
          <cell r="D16562" t="str">
            <v>非无菌型折叠耳挂式中号</v>
          </cell>
        </row>
        <row r="16563">
          <cell r="A16563">
            <v>255791</v>
          </cell>
          <cell r="B16563" t="str">
            <v>Tiony's维生素C咀嚼片（草莓味）</v>
          </cell>
          <cell r="C16563" t="str">
            <v>广东威士雅健康科技股份有限公司</v>
          </cell>
          <cell r="D16563" t="str">
            <v>30g(0.6gx50片)</v>
          </cell>
        </row>
        <row r="16564">
          <cell r="A16564">
            <v>30286</v>
          </cell>
          <cell r="B16564" t="str">
            <v>清淋颗粒(清迈苏)</v>
          </cell>
          <cell r="C16564" t="str">
            <v>江西山香药业有限公司</v>
          </cell>
          <cell r="D16564" t="str">
            <v>10gx10袋</v>
          </cell>
        </row>
        <row r="16565">
          <cell r="A16565">
            <v>155255</v>
          </cell>
          <cell r="B16565" t="str">
            <v>盐酸氨溴索口服溶液</v>
          </cell>
          <cell r="C16565" t="str">
            <v>四川健能制药有限公司</v>
          </cell>
          <cell r="D16565" t="str">
            <v>100ml:0.3g</v>
          </cell>
        </row>
        <row r="16566">
          <cell r="A16566">
            <v>214104</v>
          </cell>
          <cell r="B16566" t="str">
            <v>芡实薏米破壁草本代用茶</v>
          </cell>
          <cell r="C16566" t="str">
            <v>广东草晶华破壁草本有限公司</v>
          </cell>
          <cell r="D16566" t="str">
            <v>48g（16袋x3g）</v>
          </cell>
        </row>
        <row r="16567">
          <cell r="A16567">
            <v>214105</v>
          </cell>
          <cell r="B16567" t="str">
            <v>酸枣仁百合破壁草本代用茶</v>
          </cell>
          <cell r="C16567" t="str">
            <v>广东草晶华破壁草本有限公司</v>
          </cell>
          <cell r="D16567" t="str">
            <v>48g（16袋x3g）</v>
          </cell>
        </row>
        <row r="16568">
          <cell r="A16568">
            <v>214626</v>
          </cell>
          <cell r="B16568" t="str">
            <v>玫瑰桑椹破壁草本</v>
          </cell>
          <cell r="C16568" t="str">
            <v>广东草晶华破壁草本有限公司</v>
          </cell>
          <cell r="D16568" t="str">
            <v>固体饮料 48g（16袋x3g）</v>
          </cell>
        </row>
        <row r="16569">
          <cell r="A16569">
            <v>219851</v>
          </cell>
          <cell r="B16569" t="str">
            <v>燕窝</v>
          </cell>
          <cell r="C16569" t="str">
            <v>印度尼西亚PT.TONG HENG INVESMENT INDONESIA</v>
          </cell>
          <cell r="D16569" t="str">
            <v>20g(白燕条）</v>
          </cell>
        </row>
        <row r="16570">
          <cell r="A16570">
            <v>207996</v>
          </cell>
          <cell r="B16570" t="str">
            <v>盐酸二甲双胍缓释片</v>
          </cell>
          <cell r="C16570" t="str">
            <v>石家庄市华新药业有限责任公司</v>
          </cell>
          <cell r="D16570" t="str">
            <v>0.5gx10片x6板</v>
          </cell>
        </row>
        <row r="16571">
          <cell r="A16571">
            <v>185641</v>
          </cell>
          <cell r="B16571" t="str">
            <v>清苷朝鲜蓟枳椇子植物饮料</v>
          </cell>
          <cell r="C16571" t="str">
            <v>Swisse Wellness Ply Ltd</v>
          </cell>
          <cell r="D16571" t="str">
            <v>30mlx8瓶</v>
          </cell>
        </row>
        <row r="16572">
          <cell r="A16572">
            <v>183432</v>
          </cell>
          <cell r="B16572" t="str">
            <v>血橙胶原蛋白饮料</v>
          </cell>
          <cell r="C16572" t="str">
            <v>Swisse Wellness Ply Ltd</v>
          </cell>
          <cell r="D16572" t="str">
            <v>30mlx7瓶</v>
          </cell>
        </row>
        <row r="16573">
          <cell r="A16573">
            <v>221413</v>
          </cell>
          <cell r="B16573" t="str">
            <v>小Q瓶TMγ-氨基丁酸胶原蛋白饮料</v>
          </cell>
          <cell r="C16573" t="str">
            <v>Swisse Wellness Ply Ltd</v>
          </cell>
          <cell r="D16573" t="str">
            <v>30mlx7支</v>
          </cell>
        </row>
        <row r="16574">
          <cell r="A16574">
            <v>245763</v>
          </cell>
          <cell r="B16574" t="str">
            <v>盐酸托莫西汀口服溶液</v>
          </cell>
          <cell r="C16574" t="str">
            <v>山东朗诺制药有限公司</v>
          </cell>
          <cell r="D16574" t="str">
            <v>100ml</v>
          </cell>
        </row>
        <row r="16575">
          <cell r="A16575">
            <v>246191</v>
          </cell>
          <cell r="B16575" t="str">
            <v>复方板蓝根颗粒</v>
          </cell>
          <cell r="C16575" t="str">
            <v>四川金药师制药有限公司</v>
          </cell>
          <cell r="D16575" t="str">
            <v>15gx20袋</v>
          </cell>
        </row>
        <row r="16576">
          <cell r="A16576">
            <v>230803</v>
          </cell>
          <cell r="B16576" t="str">
            <v>伤口护理软膏</v>
          </cell>
          <cell r="C16576" t="str">
            <v>福建省海乐威生物工程有限公司</v>
          </cell>
          <cell r="D16576" t="str">
            <v>20g儿童型（护理冻疮型)</v>
          </cell>
        </row>
        <row r="16577">
          <cell r="A16577">
            <v>165943</v>
          </cell>
          <cell r="B16577" t="str">
            <v>麝香止痛贴膏</v>
          </cell>
          <cell r="C16577" t="str">
            <v>沈阳管城制药有限责任公司</v>
          </cell>
          <cell r="D16577" t="str">
            <v>7cmx10cmx7贴</v>
          </cell>
        </row>
        <row r="16578">
          <cell r="A16578">
            <v>165942</v>
          </cell>
          <cell r="B16578" t="str">
            <v>伤湿祛痛膏</v>
          </cell>
          <cell r="C16578" t="str">
            <v>沈阳管城制药有限责任公司</v>
          </cell>
          <cell r="D16578" t="str">
            <v>7cmx10cmx7贴</v>
          </cell>
        </row>
        <row r="16579">
          <cell r="A16579">
            <v>221576</v>
          </cell>
          <cell r="B16579" t="str">
            <v>复方醋酸地塞米松乳膏</v>
          </cell>
          <cell r="C16579" t="str">
            <v>唐山红星药业有限责任公司</v>
          </cell>
          <cell r="D16579" t="str">
            <v>15g</v>
          </cell>
        </row>
        <row r="16580">
          <cell r="A16580">
            <v>221583</v>
          </cell>
          <cell r="B16580" t="str">
            <v>益母草颗粒</v>
          </cell>
          <cell r="C16580" t="str">
            <v>广西万通制药有限公司</v>
          </cell>
          <cell r="D16580" t="str">
            <v>15gx8袋</v>
          </cell>
        </row>
        <row r="16581">
          <cell r="A16581">
            <v>221580</v>
          </cell>
          <cell r="B16581" t="str">
            <v>普乐安片</v>
          </cell>
          <cell r="C16581" t="str">
            <v>包头中药有限责任公司</v>
          </cell>
          <cell r="D16581" t="str">
            <v>80片</v>
          </cell>
        </row>
        <row r="16582">
          <cell r="A16582">
            <v>221592</v>
          </cell>
          <cell r="B16582" t="str">
            <v>蛇胆川贝液</v>
          </cell>
          <cell r="C16582" t="str">
            <v>广西慧宝源医药科技有限公司</v>
          </cell>
          <cell r="D16582" t="str">
            <v>10mlx6支</v>
          </cell>
        </row>
        <row r="16583">
          <cell r="A16583">
            <v>87397</v>
          </cell>
          <cell r="B16583" t="str">
            <v>吸入用异丙托溴铵溶液</v>
          </cell>
          <cell r="C16583" t="str">
            <v>Laboratoire Unither	</v>
          </cell>
          <cell r="D16583" t="str">
            <v>2ml:500ugx10支</v>
          </cell>
        </row>
        <row r="16584">
          <cell r="A16584">
            <v>135858</v>
          </cell>
          <cell r="B16584" t="str">
            <v>逍遥丸</v>
          </cell>
          <cell r="C16584" t="str">
            <v>仲景宛西制药股份有限公司（原河南省宛西制药股份有限公司）</v>
          </cell>
          <cell r="D16584" t="str">
            <v>300丸(浓缩丸)</v>
          </cell>
        </row>
        <row r="16585">
          <cell r="A16585">
            <v>137157</v>
          </cell>
          <cell r="B16585" t="str">
            <v>香砂养胃丸</v>
          </cell>
          <cell r="C16585" t="str">
            <v>仲景宛西制药股份有限公司（原河南省宛西制药股份有限公司）</v>
          </cell>
          <cell r="D16585" t="str">
            <v>300丸(浓缩丸)</v>
          </cell>
        </row>
        <row r="16586">
          <cell r="A16586">
            <v>139497</v>
          </cell>
          <cell r="B16586" t="str">
            <v>香砂六君丸</v>
          </cell>
          <cell r="C16586" t="str">
            <v>仲景宛西制药股份有限公司（原河南省宛西制药股份有限公司）</v>
          </cell>
          <cell r="D16586" t="str">
            <v>300丸(浓缩丸)</v>
          </cell>
        </row>
        <row r="16587">
          <cell r="A16587">
            <v>139743</v>
          </cell>
          <cell r="B16587" t="str">
            <v>补中益气丸</v>
          </cell>
          <cell r="C16587" t="str">
            <v>仲景宛西制药股份有限公司（原河南省宛西制药股份有限公司）</v>
          </cell>
          <cell r="D16587" t="str">
            <v>300丸(浓缩丸)</v>
          </cell>
        </row>
        <row r="16588">
          <cell r="A16588">
            <v>139494</v>
          </cell>
          <cell r="B16588" t="str">
            <v>保和丸</v>
          </cell>
          <cell r="C16588" t="str">
            <v>仲景宛西制药股份有限公司（原河南省宛西制药股份有限公司）</v>
          </cell>
          <cell r="D16588" t="str">
            <v>300丸(浓缩丸)</v>
          </cell>
        </row>
        <row r="16589">
          <cell r="A16589">
            <v>139495</v>
          </cell>
          <cell r="B16589" t="str">
            <v>归脾丸</v>
          </cell>
          <cell r="C16589" t="str">
            <v>仲景宛西制药股份有限公司（原河南省宛西制药股份有限公司）</v>
          </cell>
          <cell r="D16589" t="str">
            <v>300丸(浓缩丸)</v>
          </cell>
        </row>
        <row r="16590">
          <cell r="A16590">
            <v>222892</v>
          </cell>
          <cell r="B16590" t="str">
            <v>玉屏风口服液</v>
          </cell>
          <cell r="C16590" t="str">
            <v>仲景宛西制药股份有限公司（原河南省宛西制药股份有限公司）</v>
          </cell>
          <cell r="D16590" t="str">
            <v>10mlx10支</v>
          </cell>
        </row>
        <row r="16591">
          <cell r="A16591">
            <v>222896</v>
          </cell>
          <cell r="B16591" t="str">
            <v>健脾丸</v>
          </cell>
          <cell r="C16591" t="str">
            <v>仲景宛西制药股份有限公司（原河南省宛西制药股份有限公司）</v>
          </cell>
          <cell r="D16591" t="str">
            <v>300丸(浓缩丸)</v>
          </cell>
        </row>
        <row r="16592">
          <cell r="A16592">
            <v>242249</v>
          </cell>
          <cell r="B16592" t="str">
            <v>BIOHEK牌褪黑素胶囊</v>
          </cell>
          <cell r="C16592" t="str">
            <v>威海百合生物技术股份有限公司</v>
          </cell>
          <cell r="D16592" t="str">
            <v>9g(0.15gx60粒）</v>
          </cell>
        </row>
        <row r="16593">
          <cell r="A16593">
            <v>154504</v>
          </cell>
          <cell r="B16593" t="str">
            <v>炎热清颗粒</v>
          </cell>
          <cell r="C16593" t="str">
            <v>惠州大亚制药股份有限公司</v>
          </cell>
          <cell r="D16593" t="str">
            <v>3gx9袋</v>
          </cell>
        </row>
        <row r="16594">
          <cell r="A16594">
            <v>268639</v>
          </cell>
          <cell r="B16594" t="str">
            <v>β-葡聚糖凝胶敷料</v>
          </cell>
          <cell r="C16594" t="str">
            <v>吉林邦安宝医用设备有限公司</v>
          </cell>
          <cell r="D16594" t="str">
            <v>3gx5支（β-葡聚糖含量：13mg/ml）</v>
          </cell>
        </row>
        <row r="16595">
          <cell r="A16595">
            <v>219745</v>
          </cell>
          <cell r="B16595" t="str">
            <v>铝碳酸镁咀嚼片</v>
          </cell>
          <cell r="C16595" t="str">
            <v>广东华润顺峰药业有限公司</v>
          </cell>
          <cell r="D16595" t="str">
            <v>0.5gx32片</v>
          </cell>
        </row>
        <row r="16596">
          <cell r="A16596">
            <v>105838</v>
          </cell>
          <cell r="B16596" t="str">
            <v>藿香清胃片</v>
          </cell>
          <cell r="C16596" t="str">
            <v>吉林省俊宏药业有限公司</v>
          </cell>
          <cell r="D16596" t="str">
            <v>12片x2板（糖衣）</v>
          </cell>
        </row>
        <row r="16597">
          <cell r="A16597">
            <v>191149</v>
          </cell>
          <cell r="B16597" t="str">
            <v>盐酸特比萘芬喷雾剂</v>
          </cell>
          <cell r="C16597" t="str">
            <v>江苏晨牌邦德药业有限公司</v>
          </cell>
          <cell r="D16597" t="str">
            <v>35ml(15ml:0.15g)</v>
          </cell>
        </row>
        <row r="16598">
          <cell r="A16598">
            <v>162641</v>
          </cell>
          <cell r="B16598" t="str">
            <v>鹿角霜</v>
          </cell>
          <cell r="C16598" t="str">
            <v>其他生产厂家</v>
          </cell>
          <cell r="D16598" t="str">
            <v>碎块</v>
          </cell>
        </row>
        <row r="16599">
          <cell r="A16599">
            <v>237538</v>
          </cell>
          <cell r="B16599" t="str">
            <v>阿达木单抗注射液</v>
          </cell>
          <cell r="C16599" t="str">
            <v>正大天晴药业集团南京顺欣制药有限公司</v>
          </cell>
          <cell r="D16599" t="str">
            <v>40mg（0.8ml）/支</v>
          </cell>
        </row>
        <row r="16600">
          <cell r="A16600">
            <v>240616</v>
          </cell>
          <cell r="B16600" t="str">
            <v>人血白蛋白</v>
          </cell>
          <cell r="C16600" t="str">
            <v>深圳市卫光生物制品股份有限公司</v>
          </cell>
          <cell r="D16600" t="str">
            <v>12.5g(25%,50ml)</v>
          </cell>
        </row>
        <row r="16601">
          <cell r="A16601">
            <v>233485</v>
          </cell>
          <cell r="B16601" t="str">
            <v>解郁丸</v>
          </cell>
          <cell r="C16601" t="str">
            <v>河南泰丰制药股份有限公司</v>
          </cell>
          <cell r="D16601" t="str">
            <v>4gx5袋x2盒 </v>
          </cell>
        </row>
        <row r="16602">
          <cell r="A16602">
            <v>156852</v>
          </cell>
          <cell r="B16602" t="str">
            <v>盐酸昂丹司琼片</v>
          </cell>
          <cell r="C16602" t="str">
            <v>福安药业集团宁波天衡制药有限公司(宁波市天衡制药有限公司)</v>
          </cell>
          <cell r="D16602" t="str">
            <v>4mgx10片</v>
          </cell>
        </row>
        <row r="16603">
          <cell r="A16603">
            <v>150011</v>
          </cell>
          <cell r="B16603" t="str">
            <v>穿龙薯蓣皂苷片</v>
          </cell>
          <cell r="C16603" t="str">
            <v>成都第一制药有限公司</v>
          </cell>
          <cell r="D16603" t="str">
            <v>80mgx12片x4板(薄膜衣）</v>
          </cell>
        </row>
        <row r="16604">
          <cell r="A16604">
            <v>250617</v>
          </cell>
          <cell r="B16604" t="str">
            <v>安立生坦片</v>
          </cell>
          <cell r="C16604" t="str">
            <v>浙江华海药业股份有限公司</v>
          </cell>
          <cell r="D16604" t="str">
            <v>5mgx30片</v>
          </cell>
        </row>
        <row r="16605">
          <cell r="A16605">
            <v>243942</v>
          </cell>
          <cell r="B16605" t="str">
            <v>门冬胰岛素30注射液</v>
          </cell>
          <cell r="C16605" t="str">
            <v>诺和诺德(中国)制药有限公司</v>
          </cell>
          <cell r="D16605" t="str">
            <v>100单位/毫升，3毫升/支（特充）</v>
          </cell>
        </row>
        <row r="16606">
          <cell r="A16606">
            <v>243979</v>
          </cell>
          <cell r="B16606" t="str">
            <v>地特胰岛素注射液</v>
          </cell>
          <cell r="C16606" t="str">
            <v>诺和诺德(中国)制药有限公司</v>
          </cell>
          <cell r="D16606" t="str">
            <v>3ml：300单位（笔芯）</v>
          </cell>
        </row>
        <row r="16607">
          <cell r="A16607">
            <v>243943</v>
          </cell>
          <cell r="B16607" t="str">
            <v>地特胰岛素注射液</v>
          </cell>
          <cell r="C16607" t="str">
            <v>诺和诺德(中国)制药有限公司</v>
          </cell>
          <cell r="D16607" t="str">
            <v>3ml：300单位（特充）</v>
          </cell>
        </row>
        <row r="16608">
          <cell r="A16608">
            <v>252763</v>
          </cell>
          <cell r="B16608" t="str">
            <v>医用外科口罩</v>
          </cell>
          <cell r="C16608" t="str">
            <v>许昌振德医用敷料有限公司</v>
          </cell>
          <cell r="D16608" t="str">
            <v>17cmx18cmx3px10支 浅蓝 非灭菌型 1-1</v>
          </cell>
        </row>
        <row r="16609">
          <cell r="A16609">
            <v>2502777</v>
          </cell>
          <cell r="B16609" t="str">
            <v>医用外科口罩</v>
          </cell>
          <cell r="C16609" t="str">
            <v>许昌振德医用敷料有限公司</v>
          </cell>
          <cell r="D16609" t="str">
            <v>灭菌型I-2 17cmx14cm-3Px10支耳挂式独立包装（恐龙黄色）</v>
          </cell>
        </row>
        <row r="16610">
          <cell r="A16610">
            <v>2502854</v>
          </cell>
          <cell r="B16610" t="str">
            <v>一次性使用医用口罩</v>
          </cell>
          <cell r="C16610" t="str">
            <v>许昌振德医用敷料有限公司</v>
          </cell>
          <cell r="D16610" t="str">
            <v>非灭菌型 17cmx14cm-3px5只耳挂式独立包装(粉红)</v>
          </cell>
        </row>
        <row r="16611">
          <cell r="A16611">
            <v>222895</v>
          </cell>
          <cell r="B16611" t="str">
            <v>附子理中丸</v>
          </cell>
          <cell r="C16611" t="str">
            <v>仲景宛西制药股份有限公司（原河南省宛西制药股份有限公司）</v>
          </cell>
          <cell r="D16611" t="str">
            <v>300丸(浓缩丸)</v>
          </cell>
        </row>
        <row r="16612">
          <cell r="A16612">
            <v>209473</v>
          </cell>
          <cell r="B16612" t="str">
            <v>枸橼酸氢钾钠颗粒</v>
          </cell>
          <cell r="C16612" t="str">
            <v>德国Plantextrakt GmbH &amp; Co. KG</v>
          </cell>
          <cell r="D16612" t="str">
            <v>97.1g/100g（100g/听）</v>
          </cell>
        </row>
        <row r="16613">
          <cell r="A16613">
            <v>208855</v>
          </cell>
          <cell r="B16613" t="str">
            <v>医用外科口罩</v>
          </cell>
          <cell r="C16613" t="str">
            <v>鹤壁市利康卫生材料有限公司</v>
          </cell>
          <cell r="D16613" t="str">
            <v>175mmx95mmx10个平面挂耳型</v>
          </cell>
        </row>
        <row r="16614">
          <cell r="A16614">
            <v>206954</v>
          </cell>
          <cell r="B16614" t="str">
            <v>马来酸阿伐曲泊帕片</v>
          </cell>
          <cell r="C16614" t="str">
            <v>日本Kawashima Plant,Eisai Co.,Ltd</v>
          </cell>
          <cell r="D16614" t="str">
            <v>20mgx10片</v>
          </cell>
        </row>
        <row r="16615">
          <cell r="A16615">
            <v>211014</v>
          </cell>
          <cell r="B16615" t="str">
            <v>四季感冒片</v>
          </cell>
          <cell r="C16615" t="str">
            <v>山东明仁福瑞达制药股份有限公司(原山东东方福瑞达)</v>
          </cell>
          <cell r="D16615" t="str">
            <v>0.48gx12片x2板(薄膜衣)</v>
          </cell>
        </row>
        <row r="16616">
          <cell r="A16616">
            <v>246372</v>
          </cell>
          <cell r="B16616" t="str">
            <v>医用退热凝胶</v>
          </cell>
          <cell r="C16616" t="str">
            <v>湖北惠真源药械有限公司</v>
          </cell>
          <cell r="D16616" t="str">
            <v>50g（LJ-ZZ型）</v>
          </cell>
        </row>
        <row r="16617">
          <cell r="A16617">
            <v>238767</v>
          </cell>
          <cell r="B16617" t="str">
            <v>胶原蛋白透明质酸钠粉</v>
          </cell>
          <cell r="C16617" t="str">
            <v>汤臣倍健股份有限公司</v>
          </cell>
          <cell r="D16617" t="str">
            <v>81g(4.5gx18袋)</v>
          </cell>
        </row>
        <row r="16618">
          <cell r="A16618">
            <v>198418</v>
          </cell>
          <cell r="B16618" t="str">
            <v>电子血压计</v>
          </cell>
          <cell r="C16618" t="str">
            <v>欧姆龙(大连)有限公司</v>
          </cell>
          <cell r="D16618" t="str">
            <v>HEM-6160 手腕式</v>
          </cell>
        </row>
        <row r="16619">
          <cell r="A16619">
            <v>188573</v>
          </cell>
          <cell r="B16619" t="str">
            <v>金银花露</v>
          </cell>
          <cell r="C16619" t="str">
            <v>湖北午时药业股份有限公司</v>
          </cell>
          <cell r="D16619" t="str">
            <v>250ml(含糖型)塑瓶</v>
          </cell>
        </row>
        <row r="16620">
          <cell r="A16620">
            <v>245742</v>
          </cell>
          <cell r="B16620" t="str">
            <v>米诺地尔搽剂</v>
          </cell>
          <cell r="C16620" t="str">
            <v>山西振东安欣生物制药有限公司</v>
          </cell>
          <cell r="D16620" t="str">
            <v>(60ml:1.2g)90ml</v>
          </cell>
        </row>
        <row r="16621">
          <cell r="A16621">
            <v>245972</v>
          </cell>
          <cell r="B16621" t="str">
            <v>米诺地尔搽剂</v>
          </cell>
          <cell r="C16621" t="str">
            <v>山西振东安欣生物制药有限公司</v>
          </cell>
          <cell r="D16621" t="str">
            <v>90ml(60ml:3g)</v>
          </cell>
        </row>
        <row r="16622">
          <cell r="A16622">
            <v>227979</v>
          </cell>
          <cell r="B16622" t="str">
            <v>盐酸沙格雷酯片</v>
          </cell>
          <cell r="C16622" t="str">
            <v>天津田边制药有限公司</v>
          </cell>
          <cell r="D16622" t="str">
            <v>100mgx9片x1板</v>
          </cell>
        </row>
        <row r="16623">
          <cell r="A16623">
            <v>263150</v>
          </cell>
          <cell r="B16623" t="str">
            <v>盐酸胺碘酮片</v>
          </cell>
          <cell r="C16623" t="str">
            <v>Sanofi Winthrop Industrie法国</v>
          </cell>
          <cell r="D16623" t="str">
            <v>0.2gx10片</v>
          </cell>
        </row>
        <row r="16624">
          <cell r="A16624">
            <v>199380</v>
          </cell>
          <cell r="B16624" t="str">
            <v>抗HPV生物蛋白敷料</v>
          </cell>
          <cell r="C16624" t="str">
            <v>山西锦波生物医药股份有限公司</v>
          </cell>
          <cell r="D16624" t="str">
            <v>1.5g</v>
          </cell>
        </row>
        <row r="16625">
          <cell r="A16625">
            <v>155294</v>
          </cell>
          <cell r="B16625" t="str">
            <v>止嗽立效胶囊</v>
          </cell>
          <cell r="C16625" t="str">
            <v>内蒙古天奇中蒙制药股份有限公司（原赤峰天奇制药）</v>
          </cell>
          <cell r="D16625" t="str">
            <v>0.35gx8粒</v>
          </cell>
        </row>
        <row r="16626">
          <cell r="A16626">
            <v>243826</v>
          </cell>
          <cell r="B16626" t="str">
            <v>碳酸钙D3咀嚼片(Ⅱ)</v>
          </cell>
          <cell r="C16626" t="str">
            <v>浙江康恩贝制药股份有限公司</v>
          </cell>
          <cell r="D16626" t="str">
            <v>0.75g:60IUx40片</v>
          </cell>
        </row>
        <row r="16627">
          <cell r="A16627">
            <v>255412</v>
          </cell>
          <cell r="B16627" t="str">
            <v>倍他乐克47.5mgx28片20元代金券</v>
          </cell>
          <cell r="C16627" t="str">
            <v>其他生产厂家</v>
          </cell>
          <cell r="D16627" t="str">
            <v>无</v>
          </cell>
        </row>
        <row r="16628">
          <cell r="A16628">
            <v>151754</v>
          </cell>
          <cell r="B16628" t="str">
            <v>雀巢健心中老年金装2合1奶粉</v>
          </cell>
          <cell r="C16628" t="str">
            <v>双城雀巢有限公司</v>
          </cell>
          <cell r="D16628" t="str">
            <v>800g</v>
          </cell>
        </row>
        <row r="16629">
          <cell r="A16629">
            <v>155596</v>
          </cell>
          <cell r="B16629" t="str">
            <v>雀巢怡养健心中老年奶粉</v>
          </cell>
          <cell r="C16629" t="str">
            <v>黑龙江双城雀巣有限公司</v>
          </cell>
          <cell r="D16629" t="str">
            <v>800g</v>
          </cell>
        </row>
        <row r="16630">
          <cell r="A16630">
            <v>213499</v>
          </cell>
          <cell r="B16630" t="str">
            <v>多元施力牌维生素C泡腾片</v>
          </cell>
          <cell r="C16630" t="str">
            <v>安徽康博特保健食品有限公司</v>
          </cell>
          <cell r="D16630" t="str">
            <v>80g(4gx20片）甜橙味</v>
          </cell>
        </row>
        <row r="16631">
          <cell r="A16631">
            <v>225149</v>
          </cell>
          <cell r="B16631" t="str">
            <v>多元施力牌维生素C泡腾片</v>
          </cell>
          <cell r="C16631" t="str">
            <v>安徽康博特保健食品有限公司</v>
          </cell>
          <cell r="D16631" t="str">
            <v>80g(4gx20片）哈密瓜味</v>
          </cell>
        </row>
        <row r="16632">
          <cell r="A16632">
            <v>225150</v>
          </cell>
          <cell r="B16632" t="str">
            <v>多元施力牌维生素C泡腾片</v>
          </cell>
          <cell r="C16632" t="str">
            <v>安徽康博特保健食品有限公司</v>
          </cell>
          <cell r="D16632" t="str">
            <v>80g(4gx20片）草莓味</v>
          </cell>
        </row>
        <row r="16633">
          <cell r="A16633">
            <v>248735</v>
          </cell>
          <cell r="B16633" t="str">
            <v>多元施力牌维生素C泡腾片</v>
          </cell>
          <cell r="C16633" t="str">
            <v>安徽康博特保健食品有限公司</v>
          </cell>
          <cell r="D16633" t="str">
            <v>80g(4gx20片(水蜜桃味）</v>
          </cell>
        </row>
        <row r="16634">
          <cell r="A16634">
            <v>256107</v>
          </cell>
          <cell r="B16634" t="str">
            <v>多元施力牌维生素C泡腾片</v>
          </cell>
          <cell r="C16634" t="str">
            <v>安徽康博特保健食品有限公司</v>
          </cell>
          <cell r="D16634" t="str">
            <v>80g(4gx20片）菠萝味</v>
          </cell>
        </row>
        <row r="16635">
          <cell r="A16635">
            <v>256108</v>
          </cell>
          <cell r="B16635" t="str">
            <v>多元施力牌维生素C泡腾片</v>
          </cell>
          <cell r="C16635" t="str">
            <v>安徽康博特保健食品有限公司</v>
          </cell>
          <cell r="D16635" t="str">
            <v>80g(4gx20片）蓝莓味</v>
          </cell>
        </row>
        <row r="16636">
          <cell r="A16636">
            <v>187985</v>
          </cell>
          <cell r="B16636" t="str">
            <v>医用制氧机
</v>
          </cell>
          <cell r="C16636" t="str">
            <v>深圳心诺智造医疗有限公司(原深圳觉雅电器有限责任公司)</v>
          </cell>
          <cell r="D16636" t="str">
            <v>Y9
</v>
          </cell>
        </row>
        <row r="16637">
          <cell r="A16637">
            <v>218744</v>
          </cell>
          <cell r="B16637" t="str">
            <v>川芎破壁饮片</v>
          </cell>
          <cell r="C16637" t="str">
            <v>中山市中智中药饮片有限公司</v>
          </cell>
          <cell r="D16637" t="str">
            <v>1gx20袋</v>
          </cell>
        </row>
        <row r="16638">
          <cell r="A16638">
            <v>218743</v>
          </cell>
          <cell r="B16638" t="str">
            <v>太子参破壁饮片</v>
          </cell>
          <cell r="C16638" t="str">
            <v>中山市中智中药饮片有限公司</v>
          </cell>
          <cell r="D16638" t="str">
            <v>2gx20袋</v>
          </cell>
        </row>
        <row r="16639">
          <cell r="A16639">
            <v>219007</v>
          </cell>
          <cell r="B16639" t="str">
            <v>茶苯海明缓释胶囊</v>
          </cell>
          <cell r="C16639" t="str">
            <v>海南赛立克药业有限公司</v>
          </cell>
          <cell r="D16639" t="str">
            <v>75mgx2粒</v>
          </cell>
        </row>
        <row r="16640">
          <cell r="A16640">
            <v>219181</v>
          </cell>
          <cell r="B16640" t="str">
            <v>手动轮椅车</v>
          </cell>
          <cell r="C16640" t="str">
            <v>惠州市惠扬医疗科技有限公司</v>
          </cell>
          <cell r="D16640" t="str">
            <v>SYIV100-HY9000</v>
          </cell>
        </row>
        <row r="16641">
          <cell r="A16641">
            <v>223543</v>
          </cell>
          <cell r="B16641" t="str">
            <v>造口袋</v>
          </cell>
          <cell r="C16641" t="str">
            <v>振德医疗用品股份有限公司</v>
          </cell>
          <cell r="D16641" t="str">
            <v>10只 两件式肠造口袋体21072M(德易妥）</v>
          </cell>
        </row>
        <row r="16642">
          <cell r="A16642">
            <v>223544</v>
          </cell>
          <cell r="B16642" t="str">
            <v>造口袋</v>
          </cell>
          <cell r="C16642" t="str">
            <v>振德医疗用品股份有限公司</v>
          </cell>
          <cell r="D16642" t="str">
            <v>10只 两件式造口底盘50170N（德易妥）</v>
          </cell>
        </row>
        <row r="16643">
          <cell r="A16643">
            <v>223545</v>
          </cell>
          <cell r="B16643" t="str">
            <v>造口袋</v>
          </cell>
          <cell r="C16643" t="str">
            <v>振德医疗用品股份有限公司</v>
          </cell>
          <cell r="D16643" t="str">
            <v>10只 一件式肠造口袋13172M（德易妥）</v>
          </cell>
        </row>
        <row r="16644">
          <cell r="A16644">
            <v>59655</v>
          </cell>
          <cell r="B16644" t="str">
            <v>绞股蓝总苷胶囊</v>
          </cell>
          <cell r="C16644" t="str">
            <v>安康北医大制药股份有限公司
</v>
          </cell>
          <cell r="D16644" t="str">
            <v>60mgx12粒x2板</v>
          </cell>
        </row>
        <row r="16645">
          <cell r="A16645">
            <v>233899</v>
          </cell>
          <cell r="B16645" t="str">
            <v>厄贝沙坦片</v>
          </cell>
          <cell r="C16645" t="str">
            <v>赛诺菲(杭州)制药有限公司</v>
          </cell>
          <cell r="D16645" t="str">
            <v>0.15gx28片</v>
          </cell>
        </row>
        <row r="16646">
          <cell r="A16646">
            <v>176473</v>
          </cell>
          <cell r="B16646" t="str">
            <v>静注人免疫球蛋白（pH4）</v>
          </cell>
          <cell r="C16646" t="str">
            <v>华兰生物工程股份有限公司</v>
          </cell>
          <cell r="D16646" t="str">
            <v>2.5g（5%50ml）</v>
          </cell>
        </row>
        <row r="16647">
          <cell r="A16647">
            <v>266352</v>
          </cell>
          <cell r="B16647" t="str">
            <v>创伤应急包</v>
          </cell>
          <cell r="C16647" t="str">
            <v>青岛海诺生物工程有限公司</v>
          </cell>
          <cell r="D16647" t="str">
            <v>HN-006 228组件</v>
          </cell>
        </row>
        <row r="16648">
          <cell r="A16648">
            <v>227993</v>
          </cell>
          <cell r="B16648" t="str">
            <v>积雪草</v>
          </cell>
          <cell r="C16648" t="str">
            <v>河北仁心药业有限公司</v>
          </cell>
          <cell r="D16648" t="str">
            <v>选</v>
          </cell>
        </row>
        <row r="16649">
          <cell r="A16649">
            <v>186517</v>
          </cell>
          <cell r="B16649" t="str">
            <v>复方岩白菜素片</v>
          </cell>
          <cell r="C16649" t="str">
            <v>云南植物药业有限公司</v>
          </cell>
          <cell r="D16649" t="str">
            <v>30片</v>
          </cell>
        </row>
        <row r="16650">
          <cell r="A16650">
            <v>239823</v>
          </cell>
          <cell r="B16650" t="str">
            <v>米诺地尔酊</v>
          </cell>
          <cell r="C16650" t="str">
            <v>浙江万晟药业有限公司</v>
          </cell>
          <cell r="D16650" t="str">
            <v>30ml 5%(60ml:3.0g)</v>
          </cell>
        </row>
        <row r="16651">
          <cell r="A16651">
            <v>239822</v>
          </cell>
          <cell r="B16651" t="str">
            <v>筋骨贴</v>
          </cell>
          <cell r="C16651" t="str">
            <v>通化万通药业股份有限公司</v>
          </cell>
          <cell r="D16651" t="str">
            <v>9cmx12cmx12贴</v>
          </cell>
        </row>
        <row r="16652">
          <cell r="A16652">
            <v>239812</v>
          </cell>
          <cell r="B16652" t="str">
            <v>医用冷敷皮肤膜</v>
          </cell>
          <cell r="C16652" t="str">
            <v>湖北特必达生物医疗科技有限公司</v>
          </cell>
          <cell r="D16652" t="str">
            <v>40g</v>
          </cell>
        </row>
        <row r="16653">
          <cell r="A16653">
            <v>247037</v>
          </cell>
          <cell r="B16653" t="str">
            <v>阿莫西林克拉维酸钾颗粒(7：1)</v>
          </cell>
          <cell r="C16653" t="str">
            <v>黑龙江全乐制药有限公司</v>
          </cell>
          <cell r="D16653" t="str">
            <v>0.2285gx12袋</v>
          </cell>
        </row>
        <row r="16654">
          <cell r="A16654">
            <v>252056</v>
          </cell>
          <cell r="B16654" t="str">
            <v>珍珠美白祛斑霜</v>
          </cell>
          <cell r="C16654" t="str">
            <v>海南京润珍珠生物技术股份有限公司</v>
          </cell>
          <cell r="D16654" t="str">
            <v>15gx3盒（珍珠美白祛斑发光礼盒）</v>
          </cell>
        </row>
        <row r="16655">
          <cell r="A16655">
            <v>252059</v>
          </cell>
          <cell r="B16655" t="str">
            <v>疤痕修复剂</v>
          </cell>
          <cell r="C16655" t="str">
            <v>山西健康之路医疗器械有限公司</v>
          </cell>
          <cell r="D16655" t="str">
            <v>20g</v>
          </cell>
        </row>
        <row r="16656">
          <cell r="A16656">
            <v>49947</v>
          </cell>
          <cell r="B16656" t="str">
            <v>腰痛片</v>
          </cell>
          <cell r="C16656" t="str">
            <v>太极集团重庆桐君阁药厂有限公司</v>
          </cell>
          <cell r="D16656" t="str">
            <v>0.28gx12片x4板(糖衣)</v>
          </cell>
        </row>
        <row r="16657">
          <cell r="A16657">
            <v>157357</v>
          </cell>
          <cell r="B16657" t="str">
            <v>盐酸丙卡特罗口服溶液</v>
          </cell>
          <cell r="C16657" t="str">
            <v>广东大冢制药有限公司</v>
          </cell>
          <cell r="D16657" t="str">
            <v>60ml:0.3mg</v>
          </cell>
        </row>
        <row r="16658">
          <cell r="A16658">
            <v>268746</v>
          </cell>
          <cell r="B16658" t="str">
            <v>三蕊壬二酸净痘凝霜</v>
          </cell>
          <cell r="C16658" t="str">
            <v>重庆花旁里生物科技有限公司</v>
          </cell>
          <cell r="D16658" t="str">
            <v>20g</v>
          </cell>
        </row>
        <row r="16659">
          <cell r="A16659">
            <v>195974</v>
          </cell>
          <cell r="B16659" t="str">
            <v>眼部热敷贴</v>
          </cell>
          <cell r="C16659" t="str">
            <v>河南省超亚医药器械有限公司</v>
          </cell>
          <cell r="D16659" t="str">
            <v>185mmx85mmx10贴</v>
          </cell>
        </row>
        <row r="16660">
          <cell r="A16660">
            <v>222948</v>
          </cell>
          <cell r="B16660" t="str">
            <v>棉片</v>
          </cell>
          <cell r="C16660" t="str">
            <v>河南省超亚医药器械有限公司</v>
          </cell>
          <cell r="D16660" t="str">
            <v>20cmx20cmx60片</v>
          </cell>
        </row>
        <row r="16661">
          <cell r="A16661">
            <v>137837</v>
          </cell>
          <cell r="B16661" t="str">
            <v>口咽清丸</v>
          </cell>
          <cell r="C16661" t="str">
            <v>昆明中药厂有限公司</v>
          </cell>
          <cell r="D16661" t="str">
            <v>0.5gx16袋(水丸)</v>
          </cell>
        </row>
        <row r="16662">
          <cell r="A16662">
            <v>252614</v>
          </cell>
          <cell r="B16662" t="str">
            <v>贝新尔特殊医学用途早产/低出生体重婴儿配方食品</v>
          </cell>
          <cell r="C16662" t="str">
            <v>杭州贝因美母婴营养品有限公司</v>
          </cell>
          <cell r="D16662" t="str">
            <v>400g</v>
          </cell>
        </row>
        <row r="16663">
          <cell r="A16663">
            <v>252610</v>
          </cell>
          <cell r="B16663" t="str">
            <v>医用隔离面罩</v>
          </cell>
          <cell r="C16663" t="str">
            <v>人福医药集团医疗用品有限公司</v>
          </cell>
          <cell r="D16663" t="str">
            <v>33cmx22cm</v>
          </cell>
        </row>
        <row r="16664">
          <cell r="A16664">
            <v>227176</v>
          </cell>
          <cell r="B16664" t="str">
            <v>盐酸左氧氟沙星片</v>
          </cell>
          <cell r="C16664" t="str">
            <v>南京正科医药股份有限公司(原南京正科制药有限公司)</v>
          </cell>
          <cell r="D16664" t="str">
            <v>0.5gx14片</v>
          </cell>
        </row>
        <row r="16665">
          <cell r="A16665">
            <v>236861</v>
          </cell>
          <cell r="B16665" t="str">
            <v>熟大黄</v>
          </cell>
          <cell r="C16665" t="str">
            <v>其他生产厂家</v>
          </cell>
          <cell r="D16665" t="str">
            <v>酒蒸,块</v>
          </cell>
        </row>
        <row r="16666">
          <cell r="A16666">
            <v>42766</v>
          </cell>
          <cell r="B16666" t="str">
            <v>聚乙二醇4000散</v>
          </cell>
          <cell r="C16666" t="str">
            <v>重庆华森制药股份有限公司</v>
          </cell>
          <cell r="D16666" t="str">
            <v>10gx10袋</v>
          </cell>
        </row>
        <row r="16667">
          <cell r="A16667">
            <v>237470</v>
          </cell>
          <cell r="B16667" t="str">
            <v>四制香附</v>
          </cell>
          <cell r="C16667" t="str">
            <v>四川新荷花中药饮片股份有限公司</v>
          </cell>
          <cell r="D16667" t="str">
            <v>四制、片</v>
          </cell>
        </row>
        <row r="16668">
          <cell r="A16668">
            <v>237469</v>
          </cell>
          <cell r="B16668" t="str">
            <v>盐沙菀子</v>
          </cell>
          <cell r="C16668" t="str">
            <v>四川新荷花中药饮片股份有限公司</v>
          </cell>
          <cell r="D16668" t="str">
            <v>盐炙</v>
          </cell>
        </row>
        <row r="16669">
          <cell r="A16669">
            <v>234196</v>
          </cell>
          <cell r="B16669" t="str">
            <v>燕窝（白燕盏）</v>
          </cell>
          <cell r="C16669" t="str">
            <v>TIAN MA BIRD NEST SDN.BHD.（马来西亚）</v>
          </cell>
          <cell r="D16669" t="str">
            <v>5g(清洁密盏）</v>
          </cell>
        </row>
        <row r="16670">
          <cell r="A16670">
            <v>255237</v>
          </cell>
          <cell r="B16670" t="str">
            <v>新型冠状病毒（2019-nCoV）抗原检测试剂盒（乳胶法）</v>
          </cell>
          <cell r="C16670" t="str">
            <v>珠海丽珠试剂股份有限公司</v>
          </cell>
          <cell r="D16670" t="str">
            <v>1人份</v>
          </cell>
        </row>
        <row r="16671">
          <cell r="A16671">
            <v>242116</v>
          </cell>
          <cell r="B16671" t="str">
            <v>医用防护口罩</v>
          </cell>
          <cell r="C16671" t="str">
            <v>新乡市汉方本草健康科技有限公司</v>
          </cell>
          <cell r="D16671" t="str">
            <v>无菌挂耳折叠形 1只装</v>
          </cell>
        </row>
        <row r="16672">
          <cell r="A16672">
            <v>220092</v>
          </cell>
          <cell r="B16672" t="str">
            <v>奥妙超效洗衣皂</v>
          </cell>
          <cell r="C16672" t="str">
            <v>联合利华(中国)有限公司</v>
          </cell>
          <cell r="D16672" t="str">
            <v>200g(超值装含天然芦荟精萃）</v>
          </cell>
        </row>
        <row r="16673">
          <cell r="A16673">
            <v>220074</v>
          </cell>
          <cell r="B16673" t="str">
            <v>黑人牙刷</v>
          </cell>
          <cell r="C16673" t="str">
            <v>好来化工(中山)有限公司</v>
          </cell>
          <cell r="D16673" t="str">
            <v>软毛（柔丝纤洁）</v>
          </cell>
        </row>
        <row r="16674">
          <cell r="A16674">
            <v>220118</v>
          </cell>
          <cell r="B16674" t="str">
            <v>恒源祥全棉毛巾</v>
          </cell>
          <cell r="C16674" t="str">
            <v>保定泽颜纺织品制造有限公司</v>
          </cell>
          <cell r="D16674" t="str">
            <v>34cmx73cm  2GT6213</v>
          </cell>
        </row>
        <row r="16675">
          <cell r="A16675">
            <v>220120</v>
          </cell>
          <cell r="B16675" t="str">
            <v>恒源祥全棉毛巾</v>
          </cell>
          <cell r="C16675" t="str">
            <v>保定泽颜纺织品制造有限公司</v>
          </cell>
          <cell r="D16675" t="str">
            <v>33cmx72cm  2GT8473</v>
          </cell>
        </row>
        <row r="16676">
          <cell r="A16676">
            <v>220080</v>
          </cell>
          <cell r="B16676" t="str">
            <v>力士幽莲魅肤香氛沐浴乳</v>
          </cell>
          <cell r="C16676" t="str">
            <v>联合利华(中国)有限公司</v>
          </cell>
          <cell r="D16676" t="str">
            <v>200ml</v>
          </cell>
        </row>
        <row r="16677">
          <cell r="A16677">
            <v>220082</v>
          </cell>
          <cell r="B16677" t="str">
            <v>力士幽莲魅肤魅肤香皂</v>
          </cell>
          <cell r="C16677" t="str">
            <v>联合利华(中国)有限公司</v>
          </cell>
          <cell r="D16677" t="str">
            <v>105g</v>
          </cell>
        </row>
        <row r="16678">
          <cell r="A16678">
            <v>130072</v>
          </cell>
          <cell r="B16678" t="str">
            <v>谷氨酰胺胶囊</v>
          </cell>
          <cell r="C16678" t="str">
            <v>江苏神华药业有限公司</v>
          </cell>
          <cell r="D16678" t="str">
            <v>10粒x2板</v>
          </cell>
        </row>
        <row r="16679">
          <cell r="A16679">
            <v>207100</v>
          </cell>
          <cell r="B16679" t="str">
            <v>医用光辐射防护眼镜</v>
          </cell>
          <cell r="C16679" t="str">
            <v>云南白药集团股份有限公司</v>
          </cell>
          <cell r="D16679" t="str">
            <v>QL302 折叠通用+2.00D </v>
          </cell>
        </row>
        <row r="16680">
          <cell r="A16680">
            <v>207101</v>
          </cell>
          <cell r="B16680" t="str">
            <v>医用光辐射防护眼镜</v>
          </cell>
          <cell r="C16680" t="str">
            <v>云南白药集团股份有限公司</v>
          </cell>
          <cell r="D16680" t="str">
            <v>QL302 折叠通用+3.00D </v>
          </cell>
        </row>
        <row r="16681">
          <cell r="A16681">
            <v>207102</v>
          </cell>
          <cell r="B16681" t="str">
            <v>医用光辐射防护眼镜</v>
          </cell>
          <cell r="C16681" t="str">
            <v>云南白药集团股份有限公司</v>
          </cell>
          <cell r="D16681" t="str">
            <v>QL302 折叠通用+1.50D</v>
          </cell>
        </row>
        <row r="16682">
          <cell r="A16682">
            <v>207103</v>
          </cell>
          <cell r="B16682" t="str">
            <v>医用光辐射防护眼镜</v>
          </cell>
          <cell r="C16682" t="str">
            <v>云南白药集团股份有限公司</v>
          </cell>
          <cell r="D16682" t="str">
            <v>QL302 折叠通用+2.50D</v>
          </cell>
        </row>
        <row r="16683">
          <cell r="A16683">
            <v>207104</v>
          </cell>
          <cell r="B16683" t="str">
            <v>医用光辐射防护眼镜</v>
          </cell>
          <cell r="C16683" t="str">
            <v>云南白药集团股份有限公司</v>
          </cell>
          <cell r="D16683" t="str">
            <v>QL302 折叠通用+4.00D</v>
          </cell>
        </row>
        <row r="16684">
          <cell r="A16684">
            <v>207098</v>
          </cell>
          <cell r="B16684" t="str">
            <v>医用光辐射防护眼镜</v>
          </cell>
          <cell r="C16684" t="str">
            <v>云南白药集团股份有限公司</v>
          </cell>
          <cell r="D16684" t="str">
            <v>QL302 折叠通用+1.00D</v>
          </cell>
        </row>
        <row r="16685">
          <cell r="A16685">
            <v>207099</v>
          </cell>
          <cell r="B16685" t="str">
            <v>医用光辐射防护眼镜</v>
          </cell>
          <cell r="C16685" t="str">
            <v>云南白药集团股份有限公司</v>
          </cell>
          <cell r="D16685" t="str">
            <v>QL302 折叠通用+3.50D</v>
          </cell>
        </row>
        <row r="16686">
          <cell r="A16686">
            <v>221293</v>
          </cell>
          <cell r="B16686" t="str">
            <v>胰岛素泵</v>
          </cell>
          <cell r="C16686" t="str">
            <v>上海微创生命科技有限公司</v>
          </cell>
          <cell r="D16686" t="str">
            <v>E型</v>
          </cell>
        </row>
        <row r="16687">
          <cell r="A16687">
            <v>221292</v>
          </cell>
          <cell r="B16687" t="str">
            <v>胰岛素泵</v>
          </cell>
          <cell r="C16687" t="str">
            <v>上海微创生命科技有限公司</v>
          </cell>
          <cell r="D16687" t="str">
            <v>A型</v>
          </cell>
        </row>
        <row r="16688">
          <cell r="A16688">
            <v>221294</v>
          </cell>
          <cell r="B16688" t="str">
            <v>巴洛沙星片</v>
          </cell>
          <cell r="C16688" t="str">
            <v>无锡福祈制药有限公司</v>
          </cell>
          <cell r="D16688" t="str">
            <v>0.1gx6片</v>
          </cell>
        </row>
        <row r="16689">
          <cell r="A16689">
            <v>222219</v>
          </cell>
          <cell r="B16689" t="str">
            <v>大枣玫瑰茶</v>
          </cell>
          <cell r="C16689" t="str">
            <v>四川德仁堂中药科技股份有限公司</v>
          </cell>
          <cell r="D16689" t="str">
            <v>6gx12袋</v>
          </cell>
        </row>
        <row r="16690">
          <cell r="A16690">
            <v>219439</v>
          </cell>
          <cell r="B16690" t="str">
            <v>创口贴</v>
          </cell>
          <cell r="C16690" t="str">
            <v>可孚医疗科技股份有限公司</v>
          </cell>
          <cell r="D16690" t="str">
            <v>72mmx19mmx20片  防水透气型（FSTQ)</v>
          </cell>
        </row>
        <row r="16691">
          <cell r="A16691">
            <v>219440</v>
          </cell>
          <cell r="B16691" t="str">
            <v>创口贴</v>
          </cell>
          <cell r="C16691" t="str">
            <v>可孚医疗科技股份有限公司</v>
          </cell>
          <cell r="D16691" t="str">
            <v>72mmx19mmx100片 高弹舒适型</v>
          </cell>
        </row>
        <row r="16692">
          <cell r="A16692">
            <v>154061</v>
          </cell>
          <cell r="B16692" t="str">
            <v>穿山龙</v>
          </cell>
          <cell r="C16692" t="str">
            <v>其他生产厂家</v>
          </cell>
          <cell r="D16692" t="str">
            <v>片</v>
          </cell>
        </row>
        <row r="16693">
          <cell r="A16693">
            <v>147592</v>
          </cell>
          <cell r="B16693" t="str">
            <v>羌活</v>
          </cell>
          <cell r="C16693" t="str">
            <v>其他生产厂家</v>
          </cell>
          <cell r="D16693" t="str">
            <v>切制</v>
          </cell>
        </row>
        <row r="16694">
          <cell r="A16694">
            <v>261228</v>
          </cell>
          <cell r="B16694" t="str">
            <v>优佰盛复方薄荷AD油抑菌喷剂</v>
          </cell>
          <cell r="C16694" t="str">
            <v>西埔（福建）医药用品有限公司</v>
          </cell>
          <cell r="D16694" t="str">
            <v>15ml</v>
          </cell>
        </row>
        <row r="16695">
          <cell r="A16695">
            <v>248803</v>
          </cell>
          <cell r="B16695" t="str">
            <v>利伐沙班片</v>
          </cell>
          <cell r="C16695" t="str">
            <v>浙江华海药业股份有限公司</v>
          </cell>
          <cell r="D16695" t="str">
            <v>15mgx30片</v>
          </cell>
        </row>
        <row r="16696">
          <cell r="A16696">
            <v>206445</v>
          </cell>
          <cell r="B16696" t="str">
            <v>盐酸达泊西汀片</v>
          </cell>
          <cell r="C16696" t="str">
            <v>烟台鲁银药业有限公司</v>
          </cell>
          <cell r="D16696" t="str">
            <v>30mgx6片</v>
          </cell>
        </row>
        <row r="16697">
          <cell r="A16697">
            <v>212527</v>
          </cell>
          <cell r="B16697" t="str">
            <v>维生素E软胶囊</v>
          </cell>
          <cell r="C16697" t="str">
            <v>国药控股星鲨制药(厦门)有限公司(原:厦门星鲨制药)</v>
          </cell>
          <cell r="D16697" t="str">
            <v>100mgx15粒x4板(天然型)</v>
          </cell>
        </row>
        <row r="16698">
          <cell r="A16698">
            <v>226347</v>
          </cell>
          <cell r="B16698" t="str">
            <v>广地龙
</v>
          </cell>
          <cell r="C16698" t="str">
            <v>四川国药天江药业有限公司</v>
          </cell>
          <cell r="D16698" t="str">
            <v>1g(中药饮片10g）配方颗粒
</v>
          </cell>
        </row>
        <row r="16699">
          <cell r="A16699">
            <v>212523</v>
          </cell>
          <cell r="B16699" t="str">
            <v>氨酚伪麻那敏口服溶液</v>
          </cell>
          <cell r="C16699" t="str">
            <v>东北制药集团沈阳第一制药有限公司</v>
          </cell>
          <cell r="D16699" t="str">
            <v>100ml</v>
          </cell>
        </row>
        <row r="16700">
          <cell r="A16700">
            <v>230347</v>
          </cell>
          <cell r="B16700" t="str">
            <v>七珠健胃茶</v>
          </cell>
          <cell r="C16700" t="str">
            <v>太极集团重庆中药二厂有限公司</v>
          </cell>
          <cell r="D16700" t="str">
            <v>3gx10袋</v>
          </cell>
        </row>
        <row r="16701">
          <cell r="A16701">
            <v>231363</v>
          </cell>
          <cell r="B16701" t="str">
            <v>棉签</v>
          </cell>
          <cell r="C16701" t="str">
            <v>湖北科力迪防护用品有限公司</v>
          </cell>
          <cell r="D16701" t="str">
            <v>100支 纸棒</v>
          </cell>
        </row>
        <row r="16702">
          <cell r="A16702">
            <v>231369</v>
          </cell>
          <cell r="B16702" t="str">
            <v>医用检查手套</v>
          </cell>
          <cell r="C16702" t="str">
            <v>湖北科力迪防护用品有限公司</v>
          </cell>
          <cell r="D16702" t="str">
            <v>80只 中号（M) PE型</v>
          </cell>
        </row>
        <row r="16703">
          <cell r="A16703">
            <v>184648</v>
          </cell>
          <cell r="B16703" t="str">
            <v>克唑替尼胶囊</v>
          </cell>
          <cell r="C16703" t="str">
            <v>Pfizer Manufacturing Deutschland GmbH</v>
          </cell>
          <cell r="D16703" t="str">
            <v>250mgx60粒</v>
          </cell>
        </row>
        <row r="16704">
          <cell r="A16704">
            <v>215830</v>
          </cell>
          <cell r="B16704" t="str">
            <v>杰克邦迪碘伏消毒液</v>
          </cell>
          <cell r="C16704" t="str">
            <v>洛阳诚祺实业有限公司</v>
          </cell>
          <cell r="D16704" t="str">
            <v>100ml</v>
          </cell>
        </row>
        <row r="16705">
          <cell r="A16705">
            <v>231579</v>
          </cell>
          <cell r="B16705" t="str">
            <v>宝宝湿疹膏抑菌软膏</v>
          </cell>
          <cell r="C16705" t="str">
            <v>江西优康实业有限公司</v>
          </cell>
          <cell r="D16705" t="str">
            <v>15g</v>
          </cell>
        </row>
        <row r="16706">
          <cell r="A16706">
            <v>231578</v>
          </cell>
          <cell r="B16706" t="str">
            <v>仁孝牌抑菌膏</v>
          </cell>
          <cell r="C16706" t="str">
            <v>江西优康实业有限公司</v>
          </cell>
          <cell r="D16706" t="str">
            <v>15g（狼毒）</v>
          </cell>
        </row>
        <row r="16707">
          <cell r="A16707">
            <v>130496</v>
          </cell>
          <cell r="B16707" t="str">
            <v>小金片</v>
          </cell>
          <cell r="C16707" t="str">
            <v>太极集团重庆桐君阁药厂有限公司</v>
          </cell>
          <cell r="D16707" t="str">
            <v>0.36gx9片</v>
          </cell>
        </row>
        <row r="16708">
          <cell r="A16708">
            <v>105518</v>
          </cell>
          <cell r="B16708" t="str">
            <v>洁芙柔免洗手消毒凝胶</v>
          </cell>
          <cell r="C16708" t="str">
            <v>上海利康消毒高科技有限公司</v>
          </cell>
          <cell r="D16708" t="str">
            <v>500ml</v>
          </cell>
        </row>
        <row r="16709">
          <cell r="A16709">
            <v>209858</v>
          </cell>
          <cell r="B16709" t="str">
            <v>芩暴红止咳口服液</v>
          </cell>
          <cell r="C16709" t="str">
            <v>黑龙江比福金北药制药有限公司</v>
          </cell>
          <cell r="D16709" t="str">
            <v>10mlx6支</v>
          </cell>
        </row>
        <row r="16710">
          <cell r="A16710">
            <v>191872</v>
          </cell>
          <cell r="B16710" t="str">
            <v>木香分气丸</v>
          </cell>
          <cell r="C16710" t="str">
            <v>甘肃河西制药有限责任公司(甘肃省河西制药厂)</v>
          </cell>
          <cell r="D16710" t="str">
            <v>6gx10袋（水丸）</v>
          </cell>
        </row>
        <row r="16711">
          <cell r="A16711">
            <v>200117</v>
          </cell>
          <cell r="B16711" t="str">
            <v>巴瑞替尼片</v>
          </cell>
          <cell r="C16711" t="str">
            <v>Lilly del Caribe lnc.PUERTO RICO(波多黎各）</v>
          </cell>
          <cell r="D16711" t="str">
            <v>2mgx28片</v>
          </cell>
        </row>
        <row r="16712">
          <cell r="A16712">
            <v>233612</v>
          </cell>
          <cell r="B16712" t="str">
            <v>喷剂敷料</v>
          </cell>
          <cell r="C16712" t="str">
            <v>陕西康泽倍健医药有限公司</v>
          </cell>
          <cell r="D16712" t="str">
            <v>喷洒型 100ml</v>
          </cell>
        </row>
        <row r="16713">
          <cell r="A16713">
            <v>271206</v>
          </cell>
          <cell r="B16713" t="str">
            <v>九味羌活丸</v>
          </cell>
          <cell r="C16713" t="str">
            <v>太极集团四川绵阳制药有限公司</v>
          </cell>
          <cell r="D16713" t="str">
            <v>6gx6袋（水丸）</v>
          </cell>
        </row>
        <row r="16714">
          <cell r="A16714">
            <v>226305</v>
          </cell>
          <cell r="B16714" t="str">
            <v>聚普瑞锌颗粒</v>
          </cell>
          <cell r="C16714" t="str">
            <v>吉林省博大伟业制药有限公司</v>
          </cell>
          <cell r="D16714" t="str">
            <v>0.5g:75mgx6袋</v>
          </cell>
        </row>
        <row r="16715">
          <cell r="A16715">
            <v>238324</v>
          </cell>
          <cell r="B16715" t="str">
            <v>血糖试纸（葡萄糖脱氢酶法）</v>
          </cell>
          <cell r="C16715" t="str">
            <v>德国 Roche Diabetes Care GmbH</v>
          </cell>
          <cell r="D16715" t="str">
            <v>50片试纸(逸智血糖仪使用)</v>
          </cell>
        </row>
        <row r="16716">
          <cell r="A16716">
            <v>254317</v>
          </cell>
          <cell r="B16716" t="str">
            <v>血糖试纸（葡萄糖脱氢酶法）</v>
          </cell>
          <cell r="C16716" t="str">
            <v>江苏鱼跃凯立特生物科技有限公司</v>
          </cell>
          <cell r="D16716" t="str">
            <v>YH860（50片）</v>
          </cell>
        </row>
        <row r="16717">
          <cell r="A16717">
            <v>254319</v>
          </cell>
          <cell r="B16717" t="str">
            <v>涂抹式给药器</v>
          </cell>
          <cell r="C16717" t="str">
            <v>广州清芙生物科技有限公司</v>
          </cell>
          <cell r="D16717" t="str">
            <v>GZQF-Ⅰ型</v>
          </cell>
        </row>
        <row r="16718">
          <cell r="A16718">
            <v>254314</v>
          </cell>
          <cell r="B16718" t="str">
            <v>外用离子抗菌敷料</v>
          </cell>
          <cell r="C16718" t="str">
            <v>海南一鸿实业发展有限公司</v>
          </cell>
          <cell r="D16718" t="str">
            <v>30ml</v>
          </cell>
        </row>
        <row r="16719">
          <cell r="A16719">
            <v>125646</v>
          </cell>
          <cell r="B16719" t="str">
            <v>天仙藤</v>
          </cell>
          <cell r="C16719" t="str">
            <v>其他生产厂家</v>
          </cell>
          <cell r="D16719" t="str">
            <v>段</v>
          </cell>
        </row>
        <row r="16720">
          <cell r="A16720">
            <v>226345</v>
          </cell>
          <cell r="B16720" t="str">
            <v>糠酸氟替卡松鼻用喷雾剂</v>
          </cell>
          <cell r="C16720" t="str">
            <v>英国Glaxo Operations UK Ltd(trading as Glaxo Wellcome Operations)</v>
          </cell>
          <cell r="D16720" t="str">
            <v>120喷（每喷含糠酸氟替卡松27.5μg）</v>
          </cell>
        </row>
        <row r="16721">
          <cell r="A16721">
            <v>225347</v>
          </cell>
          <cell r="B16721" t="str">
            <v>氨酚咖那敏片</v>
          </cell>
          <cell r="C16721" t="str">
            <v>中美天津史克制药有限公司</v>
          </cell>
          <cell r="D16721" t="str">
            <v>20片</v>
          </cell>
        </row>
        <row r="16722">
          <cell r="A16722">
            <v>235138</v>
          </cell>
          <cell r="B16722" t="str">
            <v>基速得白蛋白肽饮品</v>
          </cell>
          <cell r="C16722" t="str">
            <v>杭州佰倍优生物科技有限公司</v>
          </cell>
          <cell r="D16722" t="str">
            <v>100ml</v>
          </cell>
        </row>
        <row r="16723">
          <cell r="A16723">
            <v>226491</v>
          </cell>
          <cell r="B16723" t="str">
            <v>荷叶</v>
          </cell>
          <cell r="C16723" t="str">
            <v>重庆中药饮片厂有限公司</v>
          </cell>
          <cell r="D16723" t="str">
            <v>30g丝</v>
          </cell>
        </row>
        <row r="16724">
          <cell r="A16724">
            <v>208687</v>
          </cell>
          <cell r="B16724" t="str">
            <v>喷剂敷料(伏佑)</v>
          </cell>
          <cell r="C16724" t="str">
            <v>康容健康科技(扬州)有限公司</v>
          </cell>
          <cell r="D16724" t="str">
            <v>Ⅰ型 30ml</v>
          </cell>
        </row>
        <row r="16725">
          <cell r="A16725">
            <v>253523</v>
          </cell>
          <cell r="B16725" t="str">
            <v>昂丹司琼口溶膜</v>
          </cell>
          <cell r="C16725" t="str">
            <v>江苏恒瑞医药股份有限公司</v>
          </cell>
          <cell r="D16725" t="str">
            <v>8mgx1片x10袋</v>
          </cell>
        </row>
        <row r="16726">
          <cell r="A16726">
            <v>253521</v>
          </cell>
          <cell r="B16726" t="str">
            <v>宫颈癌栓</v>
          </cell>
          <cell r="C16726" t="str">
            <v>吉林省通化振国药业有限公司</v>
          </cell>
          <cell r="D16726" t="str">
            <v>6枚</v>
          </cell>
        </row>
        <row r="16727">
          <cell r="A16727">
            <v>253524</v>
          </cell>
          <cell r="B16727" t="str">
            <v>麦考酚钠肠溶片</v>
          </cell>
          <cell r="C16727" t="str">
            <v>成都盛迪医药有限公司</v>
          </cell>
          <cell r="D16727" t="str">
            <v>0.18gx120片x1瓶</v>
          </cell>
        </row>
        <row r="16728">
          <cell r="A16728">
            <v>253522</v>
          </cell>
          <cell r="B16728" t="str">
            <v>昂丹司琼口溶膜</v>
          </cell>
          <cell r="C16728" t="str">
            <v>江苏恒瑞医药股份有限公司</v>
          </cell>
          <cell r="D16728" t="str">
            <v>4mgx1片x10袋</v>
          </cell>
        </row>
        <row r="16729">
          <cell r="A16729">
            <v>232811</v>
          </cell>
          <cell r="B16729" t="str">
            <v>维生素C泡腾片</v>
          </cell>
          <cell r="C16729" t="str">
            <v>山东润华济人堂制药有限公司</v>
          </cell>
          <cell r="D16729" t="str">
            <v>1.0gx15片/瓶</v>
          </cell>
        </row>
        <row r="16730">
          <cell r="A16730">
            <v>9388</v>
          </cell>
          <cell r="B16730" t="str">
            <v>黄氏响声含片</v>
          </cell>
          <cell r="C16730" t="str">
            <v>无锡济煜山禾药业股份有限公司</v>
          </cell>
          <cell r="D16730" t="str">
            <v>0.6gx12片x2板</v>
          </cell>
        </row>
        <row r="16731">
          <cell r="A16731">
            <v>175324</v>
          </cell>
          <cell r="B16731" t="str">
            <v>鑫玺牌金银花含片</v>
          </cell>
          <cell r="C16731" t="str">
            <v>鑫玺生物科技股份有限公司</v>
          </cell>
          <cell r="D16731" t="str">
            <v>40g（2.5gx16片）</v>
          </cell>
        </row>
        <row r="16732">
          <cell r="A16732">
            <v>235952</v>
          </cell>
          <cell r="B16732" t="str">
            <v>头孢克肟胶囊</v>
          </cell>
          <cell r="C16732" t="str">
            <v>广州白云山制药股份有限公司广州白云山制药总厂</v>
          </cell>
          <cell r="D16732" t="str">
            <v>0.1gx8粒</v>
          </cell>
        </row>
        <row r="16733">
          <cell r="A16733">
            <v>243172</v>
          </cell>
          <cell r="B16733" t="str">
            <v>复方板蓝根颗粒</v>
          </cell>
          <cell r="C16733" t="str">
            <v>江苏苏南药业实业有限公司</v>
          </cell>
          <cell r="D16733" t="str">
            <v>15gx10袋</v>
          </cell>
        </row>
        <row r="16734">
          <cell r="A16734">
            <v>259029</v>
          </cell>
          <cell r="B16734" t="str">
            <v>吡仑帕奈片</v>
          </cell>
          <cell r="C16734" t="str">
            <v>日本Eisai Co.,Ltd.Kawashima</v>
          </cell>
          <cell r="D16734" t="str">
            <v>2mgx28片</v>
          </cell>
        </row>
        <row r="16735">
          <cell r="A16735">
            <v>223893</v>
          </cell>
          <cell r="B16735" t="str">
            <v>依诺肝素钠注射液</v>
          </cell>
          <cell r="C16735" t="str">
            <v>法国SANOFI WINTHROP INDUSTRIE</v>
          </cell>
          <cell r="D16735" t="str">
            <v>0.6ml: 6000AXaIUx2支</v>
          </cell>
        </row>
        <row r="16736">
          <cell r="A16736">
            <v>226960</v>
          </cell>
          <cell r="B16736" t="str">
            <v>奥妙除菌除螨洗衣液</v>
          </cell>
          <cell r="C16736" t="str">
            <v>联合利华(中国)有限公司</v>
          </cell>
          <cell r="D16736" t="str">
            <v>950g</v>
          </cell>
        </row>
        <row r="16737">
          <cell r="A16737">
            <v>173967</v>
          </cell>
          <cell r="B16737" t="str">
            <v>通痹胶囊</v>
          </cell>
          <cell r="C16737" t="str">
            <v>山东润中药业有限公司</v>
          </cell>
          <cell r="D16737" t="str">
            <v>0.31gx24粒</v>
          </cell>
        </row>
        <row r="16738">
          <cell r="A16738">
            <v>238164</v>
          </cell>
          <cell r="B16738" t="str">
            <v>糠酸莫米松鼻喷雾剂</v>
          </cell>
          <cell r="C16738" t="str">
            <v>Schering-Plough Labo N.V.</v>
          </cell>
          <cell r="D16738" t="str">
            <v>140揿(50μg)(0.05%)</v>
          </cell>
        </row>
        <row r="16739">
          <cell r="A16739">
            <v>238181</v>
          </cell>
          <cell r="B16739" t="str">
            <v>胎盘多肽注射液</v>
          </cell>
          <cell r="C16739" t="str">
            <v>贵州泰邦生物制品有限公司</v>
          </cell>
          <cell r="D16739" t="str">
            <v>4mlx2支</v>
          </cell>
        </row>
        <row r="16740">
          <cell r="A16740">
            <v>210024</v>
          </cell>
          <cell r="B16740" t="str">
            <v>依折麦布片</v>
          </cell>
          <cell r="C16740" t="str">
            <v>湖南方盛制药股份有限公司(原:湖南方盛制药有限公司)</v>
          </cell>
          <cell r="D16740" t="str">
            <v>10mgx7片</v>
          </cell>
        </row>
        <row r="16741">
          <cell r="A16741">
            <v>251457</v>
          </cell>
          <cell r="B16741" t="str">
            <v>银耳</v>
          </cell>
          <cell r="C16741" t="str">
            <v>北京同仁堂（四川）健康药业有限公司</v>
          </cell>
          <cell r="D16741" t="str">
            <v>100g(50gx2瓶)</v>
          </cell>
        </row>
        <row r="16742">
          <cell r="A16742">
            <v>162600</v>
          </cell>
          <cell r="B16742" t="str">
            <v>玫瑰花组合茶</v>
          </cell>
          <cell r="C16742" t="str">
            <v>成都市锦天康食品厂</v>
          </cell>
          <cell r="D16742" t="str">
            <v>100g</v>
          </cell>
        </row>
        <row r="16743">
          <cell r="A16743">
            <v>220126</v>
          </cell>
          <cell r="B16743" t="str">
            <v>红豆薏米芡实茶</v>
          </cell>
          <cell r="C16743" t="str">
            <v>成都市锦天康食品厂</v>
          </cell>
          <cell r="D16743" t="str">
            <v>60g</v>
          </cell>
        </row>
        <row r="16744">
          <cell r="A16744">
            <v>221558</v>
          </cell>
          <cell r="B16744" t="str">
            <v>复方桔梗止咳片</v>
          </cell>
          <cell r="C16744" t="str">
            <v>重庆天致药业股份有限公司</v>
          </cell>
          <cell r="D16744" t="str">
            <v>0.25gx30片</v>
          </cell>
        </row>
        <row r="16745">
          <cell r="A16745">
            <v>199143</v>
          </cell>
          <cell r="B16745" t="str">
            <v>丹参</v>
          </cell>
          <cell r="C16745" t="str">
            <v>重庆中药饮片厂有限公司</v>
          </cell>
          <cell r="D16745" t="str">
            <v>50克（片）</v>
          </cell>
        </row>
        <row r="16746">
          <cell r="A16746">
            <v>169620</v>
          </cell>
          <cell r="B16746" t="str">
            <v>盐酸多西环素肠溶胶囊</v>
          </cell>
          <cell r="C16746" t="str">
            <v>永信药品工业（昆山）股份有限公司</v>
          </cell>
          <cell r="D16746" t="str">
            <v>0.1gx20粒</v>
          </cell>
        </row>
        <row r="16747">
          <cell r="A16747">
            <v>222002</v>
          </cell>
          <cell r="B16747" t="str">
            <v>喉咽清颗粒</v>
          </cell>
          <cell r="C16747" t="str">
            <v>湖南时代阳光药业股份有限公司</v>
          </cell>
          <cell r="D16747" t="str">
            <v>6gx9袋</v>
          </cell>
        </row>
        <row r="16748">
          <cell r="A16748">
            <v>209566</v>
          </cell>
          <cell r="B16748" t="str">
            <v>枸橼酸西地那非片</v>
          </cell>
          <cell r="C16748" t="str">
            <v>齐鲁制药有限公司</v>
          </cell>
          <cell r="D16748" t="str">
            <v>50mgx7片</v>
          </cell>
        </row>
        <row r="16749">
          <cell r="A16749">
            <v>223191</v>
          </cell>
          <cell r="B16749" t="str">
            <v>硅凝胶疤痕贴</v>
          </cell>
          <cell r="C16749" t="str">
            <v>上海亚澳医用保健品有限公司</v>
          </cell>
          <cell r="D16749" t="str">
            <v>3.0cmx12.0cmx1片 普通型</v>
          </cell>
        </row>
        <row r="16750">
          <cell r="A16750">
            <v>223194</v>
          </cell>
          <cell r="B16750" t="str">
            <v>硅凝胶疤痕贴</v>
          </cell>
          <cell r="C16750" t="str">
            <v>上海亚澳医用保健品有限公司</v>
          </cell>
          <cell r="D16750" t="str">
            <v>35mmx150mmmx1贴 弧型</v>
          </cell>
        </row>
        <row r="16751">
          <cell r="A16751">
            <v>223600</v>
          </cell>
          <cell r="B16751" t="str">
            <v>酸枣仁百合安舒茶</v>
          </cell>
          <cell r="C16751" t="str">
            <v>安徽青春塘健康产业有限公司</v>
          </cell>
          <cell r="D16751" t="str">
            <v>5gx10袋</v>
          </cell>
        </row>
        <row r="16752">
          <cell r="A16752">
            <v>175276</v>
          </cell>
          <cell r="B16752" t="str">
            <v>西青果</v>
          </cell>
          <cell r="C16752" t="str">
            <v>其他生产厂家</v>
          </cell>
          <cell r="D16752" t="str">
            <v>净制</v>
          </cell>
        </row>
        <row r="16753">
          <cell r="A16753">
            <v>219948</v>
          </cell>
          <cell r="B16753" t="str">
            <v>荆芥</v>
          </cell>
          <cell r="C16753" t="str">
            <v>其他生产厂家</v>
          </cell>
          <cell r="D16753" t="str">
            <v>段</v>
          </cell>
        </row>
        <row r="16754">
          <cell r="A16754">
            <v>243462</v>
          </cell>
          <cell r="B16754" t="str">
            <v>医用外科口罩</v>
          </cell>
          <cell r="C16754" t="str">
            <v>稳健医疗（黄冈）有限公司</v>
          </cell>
          <cell r="D16754" t="str">
            <v>长方形挂耳型14.5cmx9cm-3p30袋/盒（红色超级飞侠款）</v>
          </cell>
        </row>
        <row r="16755">
          <cell r="A16755">
            <v>243465</v>
          </cell>
          <cell r="B16755" t="str">
            <v>棉片</v>
          </cell>
          <cell r="C16755" t="str">
            <v>稳健医疗（天门）有限公司</v>
          </cell>
          <cell r="D16755" t="str">
            <v>Ⅱ型 20cmx20cm60片/袋</v>
          </cell>
        </row>
        <row r="16756">
          <cell r="A16756">
            <v>248019</v>
          </cell>
          <cell r="B16756" t="str">
            <v>噻托溴铵吸入粉雾剂</v>
          </cell>
          <cell r="C16756" t="str">
            <v>浙江仙琚制药股份有限公司</v>
          </cell>
          <cell r="D16756" t="str">
            <v>18ugx6粒x5板（配粉雾吸入器）</v>
          </cell>
        </row>
        <row r="16757">
          <cell r="A16757">
            <v>197442</v>
          </cell>
          <cell r="B16757" t="str">
            <v>一粒止痛丸</v>
          </cell>
          <cell r="C16757" t="str">
            <v>太极集团重庆桐君阁药厂有限公司</v>
          </cell>
          <cell r="D16757" t="str">
            <v>6粒/板x1板</v>
          </cell>
        </row>
        <row r="16758">
          <cell r="A16758">
            <v>259101</v>
          </cell>
          <cell r="B16758" t="str">
            <v>雷珠单抗注射液</v>
          </cell>
          <cell r="C16758" t="str">
            <v>Vetter Pharma-Fertigung GmbH &amp; Co.KG</v>
          </cell>
          <cell r="D16758" t="str">
            <v>10mg:0.165mlx1瓶</v>
          </cell>
        </row>
        <row r="16759">
          <cell r="A16759">
            <v>146481</v>
          </cell>
          <cell r="B16759" t="str">
            <v>冠心宁片</v>
          </cell>
          <cell r="C16759" t="str">
            <v>正大青春宝药业有限公司</v>
          </cell>
          <cell r="D16759" t="str">
            <v>0.38gx9片x2板</v>
          </cell>
        </row>
        <row r="16760">
          <cell r="A16760">
            <v>192618</v>
          </cell>
          <cell r="B16760" t="str">
            <v>苯磺酸左氨氯地平片</v>
          </cell>
          <cell r="C16760" t="str">
            <v>华北制药股份有限公司</v>
          </cell>
          <cell r="D16760" t="str">
            <v>2.5mgx7片x3板</v>
          </cell>
        </row>
        <row r="16761">
          <cell r="A16761">
            <v>209330</v>
          </cell>
          <cell r="B16761" t="str">
            <v>甲磺酸阿美替尼片</v>
          </cell>
          <cell r="C16761" t="str">
            <v>江苏豪森药业集团有限公司(原:江苏豪森药业股份有限公司)</v>
          </cell>
          <cell r="D16761" t="str">
            <v>55mgx10片x2袋</v>
          </cell>
        </row>
        <row r="16762">
          <cell r="A16762">
            <v>198437</v>
          </cell>
          <cell r="B16762" t="str">
            <v>血府逐瘀丸</v>
          </cell>
          <cell r="C16762" t="str">
            <v>黑龙江参鸽药业有限公司(齐齐哈尔参鸽药业有限公司)</v>
          </cell>
          <cell r="D16762" t="str">
            <v>6gx12袋(每60粒重6g)(水蜜丸)</v>
          </cell>
        </row>
        <row r="16763">
          <cell r="A16763">
            <v>239727</v>
          </cell>
          <cell r="B16763" t="str">
            <v>磷酸铝凝胶</v>
          </cell>
          <cell r="C16763" t="str">
            <v>葡萄王生技股份有限公司</v>
          </cell>
          <cell r="D16763" t="str">
            <v>16gx5袋</v>
          </cell>
        </row>
        <row r="16764">
          <cell r="A16764">
            <v>267877</v>
          </cell>
          <cell r="B16764" t="str">
            <v>苯甲酸利扎曲普坦片</v>
          </cell>
          <cell r="C16764" t="str">
            <v>湖北欧立制药有限公司</v>
          </cell>
          <cell r="D16764" t="str">
            <v>5mgx4片</v>
          </cell>
        </row>
        <row r="16765">
          <cell r="A16765">
            <v>2500261</v>
          </cell>
          <cell r="B16765" t="str">
            <v>冰王脚爽净喷剂</v>
          </cell>
          <cell r="C16765" t="str">
            <v>平舆冰王生物工程有限公司</v>
          </cell>
          <cell r="D16765" t="str">
            <v>80ml</v>
          </cell>
        </row>
        <row r="16766">
          <cell r="A16766">
            <v>256992</v>
          </cell>
          <cell r="B16766" t="str">
            <v>大宝维生素E乳 经典版</v>
          </cell>
          <cell r="C16766" t="str">
            <v>北京大宝化妆品有限公司</v>
          </cell>
          <cell r="D16766" t="str">
            <v>100ml</v>
          </cell>
        </row>
        <row r="16767">
          <cell r="A16767">
            <v>2501477</v>
          </cell>
          <cell r="B16767" t="str">
            <v>大宝维生素E乳 增强版</v>
          </cell>
          <cell r="C16767" t="str">
            <v>北京大宝化妆品有限公司</v>
          </cell>
          <cell r="D16767" t="str">
            <v>100ml</v>
          </cell>
        </row>
        <row r="16768">
          <cell r="A16768">
            <v>2501481</v>
          </cell>
          <cell r="B16768" t="str">
            <v>李施德林冰蓝劲爽漱口水</v>
          </cell>
          <cell r="C16768" t="str">
            <v>强生(中国)有限公司</v>
          </cell>
          <cell r="D16768" t="str">
            <v>250ml</v>
          </cell>
        </row>
        <row r="16769">
          <cell r="A16769">
            <v>2501482</v>
          </cell>
          <cell r="B16769" t="str">
            <v>李施德林冰蓝零度漱口水</v>
          </cell>
          <cell r="C16769" t="str">
            <v>强生(中国)有限公司</v>
          </cell>
          <cell r="D16769" t="str">
            <v>250ml</v>
          </cell>
        </row>
        <row r="16770">
          <cell r="A16770">
            <v>2501479</v>
          </cell>
          <cell r="B16770" t="str">
            <v>强生儿童活力清新洗发沐浴露</v>
          </cell>
          <cell r="C16770" t="str">
            <v>强生(中国)有限公司</v>
          </cell>
          <cell r="D16770" t="str">
            <v>500ml</v>
          </cell>
        </row>
        <row r="16771">
          <cell r="A16771">
            <v>2501516</v>
          </cell>
          <cell r="B16771" t="str">
            <v>艾惟诺婴儿多效润护霜</v>
          </cell>
          <cell r="C16771" t="str">
            <v>强生(韩国)有限公司</v>
          </cell>
          <cell r="D16771" t="str">
            <v>141g</v>
          </cell>
        </row>
        <row r="16772">
          <cell r="A16772">
            <v>2501502</v>
          </cell>
          <cell r="B16772" t="str">
            <v>李施德林多效全护漱口水</v>
          </cell>
          <cell r="C16772" t="str">
            <v>强生(中国)有限公司</v>
          </cell>
          <cell r="D16772" t="str">
            <v>250ml</v>
          </cell>
        </row>
        <row r="16773">
          <cell r="A16773">
            <v>2501483</v>
          </cell>
          <cell r="B16773" t="str">
            <v>艾惟诺婴儿每日倍护润肤乳</v>
          </cell>
          <cell r="C16773" t="str">
            <v>强生(韩国)有限公司</v>
          </cell>
          <cell r="D16773" t="str">
            <v>227g</v>
          </cell>
        </row>
        <row r="16774">
          <cell r="A16774">
            <v>2501478</v>
          </cell>
          <cell r="B16774" t="str">
            <v>大宝维生素E特润护手霜</v>
          </cell>
          <cell r="C16774" t="str">
            <v>北京大宝化妆品有限公司</v>
          </cell>
          <cell r="D16774" t="str">
            <v>50g</v>
          </cell>
        </row>
        <row r="16775">
          <cell r="A16775">
            <v>2501480</v>
          </cell>
          <cell r="B16775" t="str">
            <v>李施德林樱花蜜桃漱口水</v>
          </cell>
          <cell r="C16775" t="str">
            <v>强生(中国)有限公司</v>
          </cell>
          <cell r="D16775" t="str">
            <v>250ml</v>
          </cell>
        </row>
        <row r="16776">
          <cell r="A16776">
            <v>2501468</v>
          </cell>
          <cell r="B16776" t="str">
            <v>强生婴儿牛奶沐浴露</v>
          </cell>
          <cell r="C16776" t="str">
            <v>强生(中国)有限公司</v>
          </cell>
          <cell r="D16776" t="str">
            <v>500ml</v>
          </cell>
        </row>
        <row r="16777">
          <cell r="A16777">
            <v>2501496</v>
          </cell>
          <cell r="B16777" t="str">
            <v>强生婴儿滋润护肤油</v>
          </cell>
          <cell r="C16777" t="str">
            <v>上海嘉亨日用化学品有限公司</v>
          </cell>
          <cell r="D16777" t="str">
            <v>100ml</v>
          </cell>
        </row>
        <row r="16778">
          <cell r="A16778">
            <v>2501497</v>
          </cell>
          <cell r="B16778" t="str">
            <v>强生婴儿牛奶温和面部滋润霜</v>
          </cell>
          <cell r="C16778" t="str">
            <v>上海嘉亨日用化学品有限公司</v>
          </cell>
          <cell r="D16778" t="str">
            <v>25g</v>
          </cell>
        </row>
        <row r="16779">
          <cell r="A16779">
            <v>2501828</v>
          </cell>
          <cell r="B16779" t="str">
            <v>京润珍珠珍珠玻尿酸次抛精华液</v>
          </cell>
          <cell r="C16779" t="str">
            <v>海南京润珍珠生物技术股份有限公司</v>
          </cell>
          <cell r="D16779" t="str">
            <v>1.5mlx5支</v>
          </cell>
        </row>
        <row r="16780">
          <cell r="A16780">
            <v>2503130</v>
          </cell>
          <cell r="B16780" t="str">
            <v>贝婴缘紫草抑菌油</v>
          </cell>
          <cell r="C16780" t="str">
            <v>江西康加健康产业有限公司</v>
          </cell>
          <cell r="D16780" t="str">
            <v>30ml</v>
          </cell>
        </row>
        <row r="16781">
          <cell r="A16781">
            <v>243838</v>
          </cell>
          <cell r="B16781" t="str">
            <v>西洋参</v>
          </cell>
          <cell r="C16781" t="str">
            <v>吉林省北域红药业有限公司</v>
          </cell>
          <cell r="D16781" t="str">
            <v>3gx20袋</v>
          </cell>
        </row>
        <row r="16782">
          <cell r="A16782">
            <v>245246</v>
          </cell>
          <cell r="B16782" t="str">
            <v>健脾颗粒</v>
          </cell>
          <cell r="C16782" t="str">
            <v>广西日田药业有限责任公司</v>
          </cell>
          <cell r="D16782" t="str">
            <v>14gx8袋</v>
          </cell>
        </row>
        <row r="16783">
          <cell r="A16783">
            <v>229884</v>
          </cell>
          <cell r="B16783" t="str">
            <v>清火片</v>
          </cell>
          <cell r="C16783" t="str">
            <v>江西省芙蓉堂药业股份有限公司(原江西省芙蓉药业有限公司)</v>
          </cell>
          <cell r="D16783" t="str">
            <v>0.19gx24片x2板</v>
          </cell>
        </row>
        <row r="16784">
          <cell r="A16784">
            <v>229886</v>
          </cell>
          <cell r="B16784" t="str">
            <v>天麻头痛片</v>
          </cell>
          <cell r="C16784" t="str">
            <v>黑龙江乌苏里江制药有限公司哈尔滨分公司</v>
          </cell>
          <cell r="D16784" t="str">
            <v>0.3gx12片x2板</v>
          </cell>
        </row>
        <row r="16785">
          <cell r="A16785">
            <v>219803</v>
          </cell>
          <cell r="B16785" t="str">
            <v>西洋参</v>
          </cell>
          <cell r="C16785" t="str">
            <v>四川永天昌中药饮片有限公司</v>
          </cell>
          <cell r="D16785" t="str">
            <v>切制（片）  60g</v>
          </cell>
        </row>
        <row r="16786">
          <cell r="A16786">
            <v>231968</v>
          </cell>
          <cell r="B16786" t="str">
            <v>玫瑰花</v>
          </cell>
          <cell r="C16786" t="str">
            <v>四川永天昌中药饮片有限公司</v>
          </cell>
          <cell r="D16786" t="str">
            <v>72g(3gx24袋)净制 塑盒</v>
          </cell>
        </row>
        <row r="16787">
          <cell r="A16787">
            <v>231966</v>
          </cell>
          <cell r="B16787" t="str">
            <v>净山楂</v>
          </cell>
          <cell r="C16787" t="str">
            <v>四川永天昌中药饮片有限公司</v>
          </cell>
          <cell r="D16787" t="str">
            <v>72g(6gx12袋)塑盒</v>
          </cell>
        </row>
        <row r="16788">
          <cell r="A16788">
            <v>231970</v>
          </cell>
          <cell r="B16788" t="str">
            <v>麦冬</v>
          </cell>
          <cell r="C16788" t="str">
            <v>四川永天昌中药饮片有限公司</v>
          </cell>
          <cell r="D16788" t="str">
            <v>192g(6gx32袋)净制 塑盒</v>
          </cell>
        </row>
        <row r="16789">
          <cell r="A16789">
            <v>231973</v>
          </cell>
          <cell r="B16789" t="str">
            <v>枸杞子</v>
          </cell>
          <cell r="C16789" t="str">
            <v>四川永天昌中药饮片有限公司</v>
          </cell>
          <cell r="D16789" t="str">
            <v>120g(6gx20袋) 塑盒</v>
          </cell>
        </row>
        <row r="16790">
          <cell r="A16790">
            <v>238559</v>
          </cell>
          <cell r="B16790" t="str">
            <v>姜西洋参</v>
          </cell>
          <cell r="C16790" t="str">
            <v>吉林省北域红药业有限公司</v>
          </cell>
          <cell r="D16790" t="str">
            <v>50gx2瓶</v>
          </cell>
        </row>
        <row r="16791">
          <cell r="A16791">
            <v>238570</v>
          </cell>
          <cell r="B16791" t="str">
            <v>姜西洋参</v>
          </cell>
          <cell r="C16791" t="str">
            <v>吉林省北域红药业有限公司</v>
          </cell>
          <cell r="D16791" t="str">
            <v>55g</v>
          </cell>
        </row>
        <row r="16792">
          <cell r="A16792">
            <v>238568</v>
          </cell>
          <cell r="B16792" t="str">
            <v>姜西洋参</v>
          </cell>
          <cell r="C16792" t="str">
            <v>吉林省北域红药业有限公司</v>
          </cell>
          <cell r="D16792" t="str">
            <v>3gx20袋</v>
          </cell>
        </row>
        <row r="16793">
          <cell r="A16793">
            <v>255908</v>
          </cell>
          <cell r="B16793" t="str">
            <v>他卡西醇软膏</v>
          </cell>
          <cell r="C16793" t="str">
            <v>南京海融制药有限公司</v>
          </cell>
          <cell r="D16793" t="str">
            <v>10gx1支(2μg/g)</v>
          </cell>
        </row>
        <row r="16794">
          <cell r="A16794">
            <v>208233</v>
          </cell>
          <cell r="B16794" t="str">
            <v>盐酸舍曲林片</v>
          </cell>
          <cell r="C16794" t="str">
            <v>浙江京新药业股份有限公司</v>
          </cell>
          <cell r="D16794" t="str">
            <v>50mgx14片x2板</v>
          </cell>
        </row>
        <row r="16795">
          <cell r="A16795">
            <v>225513</v>
          </cell>
          <cell r="B16795" t="str">
            <v>蜜款冬花</v>
          </cell>
          <cell r="C16795" t="str">
            <v>四川国药天江药业有限公司</v>
          </cell>
          <cell r="D16795" t="str">
            <v>4g(中药饮片10g）配方颗粒
</v>
          </cell>
        </row>
        <row r="16796">
          <cell r="A16796">
            <v>227886</v>
          </cell>
          <cell r="B16796" t="str">
            <v>蜂蜜（椴树蜂蜜）</v>
          </cell>
          <cell r="C16796" t="str">
            <v>江西天巢药业有限公司</v>
          </cell>
          <cell r="D16796" t="str">
            <v>500g</v>
          </cell>
        </row>
        <row r="16797">
          <cell r="A16797">
            <v>236783</v>
          </cell>
          <cell r="B16797" t="str">
            <v>蜂蜜（洋槐）</v>
          </cell>
          <cell r="C16797" t="str">
            <v>福建静蜜药业有限公司</v>
          </cell>
          <cell r="D16797" t="str">
            <v>1000g</v>
          </cell>
        </row>
        <row r="16798">
          <cell r="A16798">
            <v>236790</v>
          </cell>
          <cell r="B16798" t="str">
            <v>蜂蜜（椴树）</v>
          </cell>
          <cell r="C16798" t="str">
            <v>福建静蜜药业有限公司</v>
          </cell>
          <cell r="D16798" t="str">
            <v>500g</v>
          </cell>
        </row>
        <row r="16799">
          <cell r="A16799">
            <v>236792</v>
          </cell>
          <cell r="B16799" t="str">
            <v>蜂蜜（椴树）</v>
          </cell>
          <cell r="C16799" t="str">
            <v>福建静蜜药业有限公司</v>
          </cell>
          <cell r="D16799" t="str">
            <v>1000g</v>
          </cell>
        </row>
        <row r="16800">
          <cell r="A16800">
            <v>236788</v>
          </cell>
          <cell r="B16800" t="str">
            <v>蜂蜜（洋槐）</v>
          </cell>
          <cell r="C16800" t="str">
            <v>福建静蜜药业有限公司</v>
          </cell>
          <cell r="D16800" t="str">
            <v>500g</v>
          </cell>
        </row>
        <row r="16801">
          <cell r="A16801">
            <v>156817</v>
          </cell>
          <cell r="B16801" t="str">
            <v>土鳖虫</v>
          </cell>
          <cell r="C16801" t="str">
            <v>其他生产厂家</v>
          </cell>
          <cell r="D16801" t="str">
            <v>净制</v>
          </cell>
        </row>
        <row r="16802">
          <cell r="A16802">
            <v>237774</v>
          </cell>
          <cell r="B16802" t="str">
            <v>牙齿脱敏凝胶</v>
          </cell>
          <cell r="C16802" t="str">
            <v>陕西仁康药业有限公司</v>
          </cell>
          <cell r="D16802" t="str">
            <v>110g</v>
          </cell>
        </row>
        <row r="16803">
          <cell r="A16803">
            <v>237672</v>
          </cell>
          <cell r="B16803" t="str">
            <v>德谷胰岛素利拉鲁肽注射液</v>
          </cell>
          <cell r="C16803" t="str">
            <v>丹麦诺和诺德公司</v>
          </cell>
          <cell r="D16803" t="str">
            <v>每支3ml（300单位：10.8 mg）</v>
          </cell>
        </row>
        <row r="16804">
          <cell r="A16804">
            <v>156687</v>
          </cell>
          <cell r="B16804" t="str">
            <v>番泻叶</v>
          </cell>
          <cell r="C16804" t="str">
            <v>其他生产厂家</v>
          </cell>
          <cell r="D16804" t="str">
            <v>净制</v>
          </cell>
        </row>
        <row r="16805">
          <cell r="A16805">
            <v>248218</v>
          </cell>
          <cell r="B16805" t="str">
            <v>屋尘螨变应原制剂</v>
          </cell>
          <cell r="C16805" t="str">
            <v>丹麦ALK-Abello A/S</v>
          </cell>
          <cell r="D16805" t="str">
            <v>100,1000,10000,100000 SQ-U/ml	
5ml/瓶×4瓶/盒</v>
          </cell>
        </row>
        <row r="16806">
          <cell r="A16806">
            <v>241470</v>
          </cell>
          <cell r="B16806" t="str">
            <v>治咳川贝枇杷露</v>
          </cell>
          <cell r="C16806" t="str">
            <v>广州白云山潘高寿药业股份有限公司</v>
          </cell>
          <cell r="D16806" t="str">
            <v>240ml</v>
          </cell>
        </row>
        <row r="16807">
          <cell r="A16807">
            <v>70356</v>
          </cell>
          <cell r="B16807" t="str">
            <v>杏苏止咳口服液</v>
          </cell>
          <cell r="C16807" t="str">
            <v>广州白云山潘高寿药业股份有限公司</v>
          </cell>
          <cell r="D16807" t="str">
            <v>10mlx6支</v>
          </cell>
        </row>
        <row r="16808">
          <cell r="A16808">
            <v>2502892</v>
          </cell>
          <cell r="B16808" t="str">
            <v>VLanse 牛奶身体乳</v>
          </cell>
          <cell r="C16808" t="str">
            <v>广东时尚女孩生物科技有限公司</v>
          </cell>
          <cell r="D16808" t="str">
            <v>400ml</v>
          </cell>
        </row>
        <row r="16809">
          <cell r="A16809">
            <v>147561</v>
          </cell>
          <cell r="B16809" t="str">
            <v>茵陈</v>
          </cell>
          <cell r="C16809" t="str">
            <v>其他生产厂家</v>
          </cell>
          <cell r="D16809" t="str">
            <v>切制
</v>
          </cell>
        </row>
        <row r="16810">
          <cell r="A16810">
            <v>193471</v>
          </cell>
          <cell r="B16810" t="str">
            <v>粗齿川木通</v>
          </cell>
          <cell r="C16810" t="str">
            <v>其他生产厂家</v>
          </cell>
          <cell r="D16810" t="str">
            <v>切制</v>
          </cell>
        </row>
        <row r="16811">
          <cell r="A16811">
            <v>231099</v>
          </cell>
          <cell r="B16811" t="str">
            <v>棉片</v>
          </cell>
          <cell r="C16811" t="str">
            <v>奥美医疗用品股份有限公司</v>
          </cell>
          <cell r="D16811" t="str">
            <v>100片（20cmx11cm)Ⅰ型</v>
          </cell>
        </row>
        <row r="16812">
          <cell r="A16812">
            <v>231110</v>
          </cell>
          <cell r="B16812" t="str">
            <v>漱漱康抑菌漱口水</v>
          </cell>
          <cell r="C16812" t="str">
            <v>吉林省富生医疗器械有限公司</v>
          </cell>
          <cell r="D16812" t="str">
            <v>60ml（绿茶味）</v>
          </cell>
        </row>
        <row r="16813">
          <cell r="A16813">
            <v>231103</v>
          </cell>
          <cell r="B16813" t="str">
            <v>漱漱康抑菌漱口水</v>
          </cell>
          <cell r="C16813" t="str">
            <v>吉林省富生医疗器械有限公司</v>
          </cell>
          <cell r="D16813" t="str">
            <v>60ml（原味)</v>
          </cell>
        </row>
        <row r="16814">
          <cell r="A16814">
            <v>231252</v>
          </cell>
          <cell r="B16814" t="str">
            <v>特殊医学用途婴儿乳蛋白深度水解配方食品</v>
          </cell>
          <cell r="C16814" t="str">
            <v>荷兰 Nestle Nederland B.Y.</v>
          </cell>
          <cell r="D16814" t="str">
            <v>400g （蔼儿舒0-12月龄）</v>
          </cell>
        </row>
        <row r="16815">
          <cell r="A16815">
            <v>238370</v>
          </cell>
          <cell r="B16815" t="str">
            <v>医用外科口罩</v>
          </cell>
          <cell r="C16815" t="str">
            <v>四川省乐至贵均卫生材料有限公司</v>
          </cell>
          <cell r="D16815" t="str">
            <v>非无菌型柳叶型20.0cmx8.3cm-Jx10只（单只独立装）</v>
          </cell>
        </row>
        <row r="16816">
          <cell r="A16816">
            <v>243479</v>
          </cell>
          <cell r="B16816" t="str">
            <v>医用外科口罩</v>
          </cell>
          <cell r="C16816" t="str">
            <v>稳健医疗（黄冈）有限公司</v>
          </cell>
          <cell r="D16816" t="str">
            <v>长方形挂耳型 17cmx9cm-3p 1只x30袋（成人焕彩款）</v>
          </cell>
        </row>
        <row r="16817">
          <cell r="A16817">
            <v>224064</v>
          </cell>
          <cell r="B16817" t="str">
            <v>金钱草片</v>
          </cell>
          <cell r="C16817" t="str">
            <v>四川康福来药业集团有限公司</v>
          </cell>
          <cell r="D16817" t="str">
            <v>0.3gx90片x1瓶</v>
          </cell>
        </row>
        <row r="16818">
          <cell r="A16818">
            <v>56305</v>
          </cell>
          <cell r="B16818" t="str">
            <v>复方小活络丸</v>
          </cell>
          <cell r="C16818" t="str">
            <v>北京同仁堂股份有限公司同仁堂制药厂</v>
          </cell>
          <cell r="D16818" t="str">
            <v>3gx10丸</v>
          </cell>
        </row>
        <row r="16819">
          <cell r="A16819">
            <v>190250</v>
          </cell>
          <cell r="B16819" t="str">
            <v>苦参片</v>
          </cell>
          <cell r="C16819" t="str">
            <v>三门峡广宇生物制药有限公司</v>
          </cell>
          <cell r="D16819" t="str">
            <v>0.26gx18片x3板</v>
          </cell>
        </row>
        <row r="16820">
          <cell r="A16820">
            <v>256283</v>
          </cell>
          <cell r="B16820" t="str">
            <v>医用分子筛制氧机</v>
          </cell>
          <cell r="C16820" t="str">
            <v>江苏巨贸医疗设备有限公司</v>
          </cell>
          <cell r="D16820" t="str">
            <v>JMC5C Ni（5L)</v>
          </cell>
        </row>
        <row r="16821">
          <cell r="A16821">
            <v>218741</v>
          </cell>
          <cell r="B16821" t="str">
            <v>小型分子筛制氧机</v>
          </cell>
          <cell r="C16821" t="str">
            <v>深圳乐普智能医疗器械有限公司</v>
          </cell>
          <cell r="D16821" t="str">
            <v>LF05A</v>
          </cell>
        </row>
        <row r="16822">
          <cell r="A16822">
            <v>218742</v>
          </cell>
          <cell r="B16822" t="str">
            <v>桔梗破壁饮片</v>
          </cell>
          <cell r="C16822" t="str">
            <v>中山市中智中药饮片有限公司</v>
          </cell>
          <cell r="D16822" t="str">
            <v>2gx20袋</v>
          </cell>
        </row>
        <row r="16823">
          <cell r="A16823">
            <v>122201</v>
          </cell>
          <cell r="B16823" t="str">
            <v>醋氯芬酸肠溶片</v>
          </cell>
          <cell r="C16823" t="str">
            <v>四川维奥制药有限公司</v>
          </cell>
          <cell r="D16823" t="str">
            <v>0.1gx20片</v>
          </cell>
        </row>
        <row r="16824">
          <cell r="A16824">
            <v>157019</v>
          </cell>
          <cell r="B16824" t="str">
            <v>福多司坦片</v>
          </cell>
          <cell r="C16824" t="str">
            <v>四川科伦药业股份有限公司</v>
          </cell>
          <cell r="D16824" t="str">
            <v>0.2gx12片</v>
          </cell>
        </row>
        <row r="16825">
          <cell r="A16825">
            <v>219435</v>
          </cell>
          <cell r="B16825" t="str">
            <v>创口贴</v>
          </cell>
          <cell r="C16825" t="str">
            <v>湖南可孚医疗设备有限公司</v>
          </cell>
          <cell r="D16825" t="str">
            <v>72mmx19mmx100片 防水透气型</v>
          </cell>
        </row>
        <row r="16826">
          <cell r="A16826">
            <v>219434</v>
          </cell>
          <cell r="B16826" t="str">
            <v>创口贴</v>
          </cell>
          <cell r="C16826" t="str">
            <v>湖南可孚医疗设备有限公司</v>
          </cell>
          <cell r="D16826" t="str">
            <v>72mmx19mmx20片 高弹舒适型（GTSS）</v>
          </cell>
        </row>
        <row r="16827">
          <cell r="A16827">
            <v>198345</v>
          </cell>
          <cell r="B16827" t="str">
            <v>六味地黄胶囊</v>
          </cell>
          <cell r="C16827" t="str">
            <v>安徽九方制药有限公司</v>
          </cell>
          <cell r="D16827" t="str">
            <v>0.3gx12粒x5板</v>
          </cell>
        </row>
        <row r="16828">
          <cell r="A16828">
            <v>197836</v>
          </cell>
          <cell r="B16828" t="str">
            <v>替格瑞洛片</v>
          </cell>
          <cell r="C16828" t="str">
            <v>石药集团欧意药业有限公司(原:石家庄欧意药业公司)</v>
          </cell>
          <cell r="D16828" t="str">
            <v>90mgx14片</v>
          </cell>
        </row>
        <row r="16829">
          <cell r="A16829">
            <v>219949</v>
          </cell>
          <cell r="B16829" t="str">
            <v>成长快乐多种维生素钙咀嚼片(巧克力味)</v>
          </cell>
          <cell r="C16829" t="str">
            <v>养生堂药业有限公司</v>
          </cell>
          <cell r="D16829" t="str">
            <v>120g(1.5gx80片)</v>
          </cell>
        </row>
        <row r="16830">
          <cell r="A16830">
            <v>222493</v>
          </cell>
          <cell r="B16830" t="str">
            <v>医用外科口罩</v>
          </cell>
          <cell r="C16830" t="str">
            <v>四川蓉康世圣药业有限责任公司新都分公司</v>
          </cell>
          <cell r="D16830" t="str">
            <v>175mmx95mmx10只 RK/WKKZ-A</v>
          </cell>
        </row>
        <row r="16831">
          <cell r="A16831">
            <v>222495</v>
          </cell>
          <cell r="B16831" t="str">
            <v>一次性使用医用口罩</v>
          </cell>
          <cell r="C16831" t="str">
            <v>振德医疗用品股份有限公司</v>
          </cell>
          <cell r="D16831" t="str">
            <v>非灭菌型I-3 17cmx14cm-3px5只耳挂式独立包装（浅蓝）</v>
          </cell>
        </row>
        <row r="16832">
          <cell r="A16832">
            <v>219755</v>
          </cell>
          <cell r="B16832" t="str">
            <v>妇润安妇用抑菌洗液</v>
          </cell>
          <cell r="C16832" t="str">
            <v>济南润科医药科技有限公司</v>
          </cell>
          <cell r="D16832" t="str">
            <v>180ml</v>
          </cell>
        </row>
        <row r="16833">
          <cell r="A16833">
            <v>226974</v>
          </cell>
          <cell r="B16833" t="str">
            <v>绿豆</v>
          </cell>
          <cell r="C16833" t="str">
            <v>成都人民面粉厂</v>
          </cell>
          <cell r="D16833" t="str">
            <v>500g (枕头包）</v>
          </cell>
        </row>
        <row r="16834">
          <cell r="A16834">
            <v>226961</v>
          </cell>
          <cell r="B16834" t="str">
            <v>洁丽雅面巾</v>
          </cell>
          <cell r="C16834" t="str">
            <v>浙江洁丽雅股份有限公司</v>
          </cell>
          <cell r="D16834" t="str">
            <v>72cmx33cm (6717)</v>
          </cell>
        </row>
        <row r="16835">
          <cell r="A16835">
            <v>204642</v>
          </cell>
          <cell r="B16835" t="str">
            <v>隆力奇牛奶润肤浴露</v>
          </cell>
          <cell r="C16835" t="str">
            <v>卡莱丽化妆品有限公司</v>
          </cell>
          <cell r="D16835" t="str">
            <v>1L</v>
          </cell>
        </row>
        <row r="16836">
          <cell r="A16836">
            <v>226964</v>
          </cell>
          <cell r="B16836" t="str">
            <v>防晒袖套</v>
          </cell>
          <cell r="C16836" t="str">
            <v>义乌市诀客电子商务有限公司</v>
          </cell>
          <cell r="D16836" t="str">
            <v>2只</v>
          </cell>
        </row>
        <row r="16837">
          <cell r="A16837">
            <v>226971</v>
          </cell>
          <cell r="B16837" t="str">
            <v>加多宝凉茶植物饮料</v>
          </cell>
          <cell r="C16837" t="str">
            <v>广西金皇品食品有限公司</v>
          </cell>
          <cell r="D16837" t="str">
            <v>250mlx24盒</v>
          </cell>
        </row>
        <row r="16838">
          <cell r="A16838">
            <v>226972</v>
          </cell>
          <cell r="B16838" t="str">
            <v>加多宝凉茶植物饮料</v>
          </cell>
          <cell r="C16838" t="str">
            <v>广西金皇品食品有限公司</v>
          </cell>
          <cell r="D16838" t="str">
            <v>250mlx16盒</v>
          </cell>
        </row>
        <row r="16839">
          <cell r="A16839">
            <v>226976</v>
          </cell>
          <cell r="B16839" t="str">
            <v>折叠太阳伞</v>
          </cell>
          <cell r="C16839" t="str">
            <v>绍兴上虞花觉伞业有限公司</v>
          </cell>
          <cell r="D16839" t="str">
            <v>1把</v>
          </cell>
        </row>
        <row r="16840">
          <cell r="A16840">
            <v>226973</v>
          </cell>
          <cell r="B16840" t="str">
            <v>洁玉毛巾</v>
          </cell>
          <cell r="C16840" t="str">
            <v>孚日集团股份有限公司</v>
          </cell>
          <cell r="D16840" t="str">
            <v>J1904F</v>
          </cell>
        </row>
        <row r="16841">
          <cell r="A16841">
            <v>239372</v>
          </cell>
          <cell r="B16841" t="str">
            <v>门冬胰岛素注射液</v>
          </cell>
          <cell r="C16841" t="str">
            <v>诺和诺德(中国)制药有限公司</v>
          </cell>
          <cell r="D16841" t="str">
            <v>3ml:300单位(特充)</v>
          </cell>
        </row>
        <row r="16842">
          <cell r="A16842">
            <v>200131</v>
          </cell>
          <cell r="B16842" t="str">
            <v>布地奈德鼻喷雾剂</v>
          </cell>
          <cell r="C16842" t="str">
            <v>重庆海默尼制药有限公司（重庆华昶制药有限公司）</v>
          </cell>
          <cell r="D16842" t="str">
            <v>6ml:7.68mg;64ugx120喷</v>
          </cell>
        </row>
        <row r="16843">
          <cell r="A16843">
            <v>215278</v>
          </cell>
          <cell r="B16843" t="str">
            <v>甲磺酸氟马替尼片</v>
          </cell>
          <cell r="C16843" t="str">
            <v>江苏豪森药业集团有限公司(原:江苏豪森药业股份有限公司)</v>
          </cell>
          <cell r="D16843" t="str">
            <v>0.2gx10片x3板</v>
          </cell>
        </row>
        <row r="16844">
          <cell r="A16844">
            <v>236068</v>
          </cell>
          <cell r="B16844" t="str">
            <v>乙磺酸尼达尼布软胶囊</v>
          </cell>
          <cell r="C16844" t="str">
            <v>德国Catalent Germany Eberbach GmbH</v>
          </cell>
          <cell r="D16844" t="str">
            <v>100mgx30粒</v>
          </cell>
        </row>
        <row r="16845">
          <cell r="A16845">
            <v>167980</v>
          </cell>
          <cell r="B16845" t="str">
            <v>净山楂</v>
          </cell>
          <cell r="C16845" t="str">
            <v>其他生产厂家</v>
          </cell>
          <cell r="D16845" t="str">
            <v>片</v>
          </cell>
        </row>
        <row r="16846">
          <cell r="A16846">
            <v>146977</v>
          </cell>
          <cell r="B16846" t="str">
            <v>西甲硅油乳剂</v>
          </cell>
          <cell r="C16846" t="str">
            <v>德国Berlin-ChenieAG</v>
          </cell>
          <cell r="D16846" t="str">
            <v>40mg/mlx30ml</v>
          </cell>
        </row>
        <row r="16847">
          <cell r="A16847">
            <v>209105</v>
          </cell>
          <cell r="B16847" t="str">
            <v>精制狗皮膏</v>
          </cell>
          <cell r="C16847" t="str">
            <v>河南羚锐制药股份有限公司</v>
          </cell>
          <cell r="D16847" t="str">
            <v>6.5cmx10cmx4贴x2袋</v>
          </cell>
        </row>
        <row r="16848">
          <cell r="A16848">
            <v>192756</v>
          </cell>
          <cell r="B16848" t="str">
            <v>益血生片</v>
          </cell>
          <cell r="C16848" t="str">
            <v>吉林吉尔吉药业有限公司</v>
          </cell>
          <cell r="D16848" t="str">
            <v>0.35gx12片x4板</v>
          </cell>
        </row>
        <row r="16849">
          <cell r="A16849">
            <v>265096</v>
          </cell>
          <cell r="B16849" t="str">
            <v>牛黄蛇胆川贝滴丸</v>
          </cell>
          <cell r="C16849" t="str">
            <v>北京康而福药业有限责任公司</v>
          </cell>
          <cell r="D16849" t="str">
            <v>35mgx30丸x3板</v>
          </cell>
        </row>
        <row r="16850">
          <cell r="A16850">
            <v>265094</v>
          </cell>
          <cell r="B16850" t="str">
            <v>感冒清热片</v>
          </cell>
          <cell r="C16850" t="str">
            <v>河北世济唐威药业有限公司</v>
          </cell>
          <cell r="D16850" t="str">
            <v>0.55gx12片薄膜衣</v>
          </cell>
        </row>
        <row r="16851">
          <cell r="A16851">
            <v>265095</v>
          </cell>
          <cell r="B16851" t="str">
            <v>艾司奥美拉唑镁肠溶胶囊</v>
          </cell>
          <cell r="C16851" t="str">
            <v>重庆莱美药业股份有限公司</v>
          </cell>
          <cell r="D16851" t="str">
            <v>20mgx28粒</v>
          </cell>
        </row>
        <row r="16852">
          <cell r="A16852">
            <v>265150</v>
          </cell>
          <cell r="B16852" t="str">
            <v>新清宁片</v>
          </cell>
          <cell r="C16852" t="str">
            <v>青海大地药业有限公司</v>
          </cell>
          <cell r="D16852" t="str">
            <v>0.31gx50片薄膜衣</v>
          </cell>
        </row>
        <row r="16853">
          <cell r="A16853">
            <v>231467</v>
          </cell>
          <cell r="B16853" t="str">
            <v>液体敷料</v>
          </cell>
          <cell r="C16853" t="str">
            <v>江苏朗沁科技有限公司</v>
          </cell>
          <cell r="D16853" t="str">
            <v>25gx7贴（医用净肤贴敷料）</v>
          </cell>
        </row>
        <row r="16854">
          <cell r="A16854">
            <v>234007</v>
          </cell>
          <cell r="B16854" t="str">
            <v>热敷贴</v>
          </cell>
          <cell r="C16854" t="str">
            <v>河南省超亚医药器械有限公司</v>
          </cell>
          <cell r="D16854" t="str">
            <v>9.6cmx12.8cmx10贴</v>
          </cell>
        </row>
        <row r="16855">
          <cell r="A16855">
            <v>72689</v>
          </cell>
          <cell r="B16855" t="str">
            <v>复方愈创木酚磺酸钾口服溶液</v>
          </cell>
          <cell r="C16855" t="str">
            <v>福州海王金象中药制药有限公司</v>
          </cell>
          <cell r="D16855" t="str">
            <v>100ml</v>
          </cell>
        </row>
        <row r="16856">
          <cell r="A16856">
            <v>139463</v>
          </cell>
          <cell r="B16856" t="str">
            <v>橘红丸</v>
          </cell>
          <cell r="C16856" t="str">
            <v>国药集团冯了性(佛山)药业有限公司</v>
          </cell>
          <cell r="D16856" t="str">
            <v>6gx10丸（大蜜丸）</v>
          </cell>
        </row>
        <row r="16857">
          <cell r="A16857">
            <v>143309</v>
          </cell>
          <cell r="B16857" t="str">
            <v>英花片</v>
          </cell>
          <cell r="C16857" t="str">
            <v>陕西三正盛邦制药有限公司</v>
          </cell>
          <cell r="D16857" t="str">
            <v>0.5gx9片x3板</v>
          </cell>
        </row>
        <row r="16858">
          <cell r="A16858">
            <v>218659</v>
          </cell>
          <cell r="B16858" t="str">
            <v>盐酸倍他司汀片</v>
          </cell>
          <cell r="C16858" t="str">
            <v>乐普恒久远药业有限公司（原新乡恒久远药业有限公司）</v>
          </cell>
          <cell r="D16858" t="str">
            <v>4mgx10片</v>
          </cell>
        </row>
        <row r="16859">
          <cell r="A16859">
            <v>219011</v>
          </cell>
          <cell r="B16859" t="str">
            <v>尼可地尔片</v>
          </cell>
          <cell r="C16859" t="str">
            <v>通化长青药业股份有限公司</v>
          </cell>
          <cell r="D16859" t="str">
            <v>5mgx24片</v>
          </cell>
        </row>
        <row r="16860">
          <cell r="A16860">
            <v>255747</v>
          </cell>
          <cell r="B16860" t="str">
            <v>复方鱼腥草糖浆</v>
          </cell>
          <cell r="C16860" t="str">
            <v>黑龙江中桂制药有限公司</v>
          </cell>
          <cell r="D16860" t="str">
            <v>60ml</v>
          </cell>
        </row>
        <row r="16861">
          <cell r="A16861">
            <v>203079</v>
          </cell>
          <cell r="B16861" t="str">
            <v>舒肝颗粒</v>
          </cell>
          <cell r="C16861" t="str">
            <v>昆明中药厂有限公司</v>
          </cell>
          <cell r="D16861" t="str">
            <v>3gx16袋(低糖型)</v>
          </cell>
        </row>
        <row r="16862">
          <cell r="A16862">
            <v>2501084</v>
          </cell>
          <cell r="B16862" t="str">
            <v>连花清瘟胶囊</v>
          </cell>
          <cell r="C16862" t="str">
            <v>北京以岭药业有限公司</v>
          </cell>
          <cell r="D16862" t="str">
            <v>0.35gx36粒</v>
          </cell>
        </row>
        <row r="16863">
          <cell r="A16863">
            <v>2501620</v>
          </cell>
          <cell r="B16863" t="str">
            <v>NYMC BALM女性抑菌护理液</v>
          </cell>
          <cell r="C16863" t="str">
            <v>广东时尚女孩生物科技有限公司</v>
          </cell>
          <cell r="D16863" t="str">
            <v>250ml</v>
          </cell>
        </row>
        <row r="16864">
          <cell r="A16864">
            <v>2501619</v>
          </cell>
          <cell r="B16864" t="str">
            <v>南洋万金老姜洗发水</v>
          </cell>
          <cell r="C16864" t="str">
            <v>广东时尚女孩生物科技有限公司</v>
          </cell>
          <cell r="D16864" t="str">
            <v>500ml</v>
          </cell>
        </row>
        <row r="16865">
          <cell r="A16865">
            <v>263004</v>
          </cell>
          <cell r="B16865" t="str">
            <v>维生素D滴剂</v>
          </cell>
          <cell r="C16865" t="str">
            <v>青岛双鲸药业股份有限公司</v>
          </cell>
          <cell r="D16865" t="str">
            <v>800单位x10粒x2板(胶囊型)</v>
          </cell>
        </row>
        <row r="16866">
          <cell r="A16866">
            <v>2502266</v>
          </cell>
          <cell r="B16866" t="str">
            <v>依托考昔片</v>
          </cell>
          <cell r="C16866" t="str">
            <v>杭州默沙东制药有限公司</v>
          </cell>
          <cell r="D16866" t="str">
            <v>60mgx5片</v>
          </cell>
        </row>
        <row r="16867">
          <cell r="A16867">
            <v>149018</v>
          </cell>
          <cell r="B16867" t="str">
            <v>医用固定带</v>
          </cell>
          <cell r="C16867" t="str">
            <v>冀州市佳禾医疗器械厂</v>
          </cell>
          <cell r="D16867" t="str">
            <v>YWD02（XL）</v>
          </cell>
        </row>
        <row r="16868">
          <cell r="A16868">
            <v>204430</v>
          </cell>
          <cell r="B16868" t="str">
            <v>腹带</v>
          </cell>
          <cell r="C16868" t="str">
            <v>冀州市佳禾医疗器械厂</v>
          </cell>
          <cell r="D16868" t="str">
            <v>JHFD04 XL</v>
          </cell>
        </row>
        <row r="16869">
          <cell r="A16869">
            <v>224054</v>
          </cell>
          <cell r="B16869" t="str">
            <v>疝气带</v>
          </cell>
          <cell r="C16869" t="str">
            <v>冀州市佳禾医疗器械厂</v>
          </cell>
          <cell r="D16869" t="str">
            <v>JHSQG03-M</v>
          </cell>
        </row>
        <row r="16870">
          <cell r="A16870">
            <v>2502141</v>
          </cell>
          <cell r="B16870" t="str">
            <v>腹带</v>
          </cell>
          <cell r="C16870" t="str">
            <v>冀州市佳禾医疗器械厂</v>
          </cell>
          <cell r="D16870" t="str">
            <v>JHFD04 L</v>
          </cell>
        </row>
        <row r="16871">
          <cell r="A16871">
            <v>2502184</v>
          </cell>
          <cell r="B16871" t="str">
            <v>压力绷带</v>
          </cell>
          <cell r="C16871" t="str">
            <v>冀州市佳禾医疗器械厂</v>
          </cell>
          <cell r="D16871" t="str">
            <v>IV型  XL </v>
          </cell>
        </row>
        <row r="16872">
          <cell r="A16872">
            <v>2502185</v>
          </cell>
          <cell r="B16872" t="str">
            <v>压力绷带</v>
          </cell>
          <cell r="C16872" t="str">
            <v>冀州市佳禾医疗器械厂</v>
          </cell>
          <cell r="D16872" t="str">
            <v>IV型 L</v>
          </cell>
        </row>
        <row r="16873">
          <cell r="A16873">
            <v>2502183</v>
          </cell>
          <cell r="B16873" t="str">
            <v>压力绷带</v>
          </cell>
          <cell r="C16873" t="str">
            <v>冀州市佳禾医疗器械厂</v>
          </cell>
          <cell r="D16873" t="str">
            <v>IV型 M</v>
          </cell>
        </row>
        <row r="16874">
          <cell r="A16874">
            <v>2502147</v>
          </cell>
          <cell r="B16874" t="str">
            <v>腹带</v>
          </cell>
          <cell r="C16874" t="str">
            <v>冀州市佳禾医疗器械厂</v>
          </cell>
          <cell r="D16874" t="str">
            <v>JHFD04 M</v>
          </cell>
        </row>
        <row r="16875">
          <cell r="A16875">
            <v>2502151</v>
          </cell>
          <cell r="B16875" t="str">
            <v>疝气带</v>
          </cell>
          <cell r="C16875" t="str">
            <v>冀州市佳禾医疗器械厂</v>
          </cell>
          <cell r="D16875" t="str">
            <v>JHSQG03-L</v>
          </cell>
        </row>
        <row r="16876">
          <cell r="A16876">
            <v>196683</v>
          </cell>
          <cell r="B16876" t="str">
            <v>咖啡酸片</v>
          </cell>
          <cell r="C16876" t="str">
            <v>德州德药制药有限公司</v>
          </cell>
          <cell r="D16876" t="str">
            <v>0.1gx270片</v>
          </cell>
        </row>
        <row r="16877">
          <cell r="A16877">
            <v>269278</v>
          </cell>
          <cell r="B16877" t="str">
            <v>特殊医学用途全营养配方食品</v>
          </cell>
          <cell r="C16877" t="str">
            <v>澳优乳业（中国）有限公司</v>
          </cell>
          <cell r="D16877" t="str">
            <v>800g</v>
          </cell>
        </row>
        <row r="16878">
          <cell r="A16878">
            <v>235366</v>
          </cell>
          <cell r="B16878" t="str">
            <v>盐酸氮芥酊</v>
          </cell>
          <cell r="C16878" t="str">
            <v>天方药业有限公司(原河南天方药业股份有限公司)</v>
          </cell>
          <cell r="D16878" t="str">
            <v>30ml(50ml:25mg)</v>
          </cell>
        </row>
        <row r="16879">
          <cell r="A16879">
            <v>2502674</v>
          </cell>
          <cell r="B16879" t="str">
            <v>洁盾婴儿紫草护理抑菌油</v>
          </cell>
          <cell r="C16879" t="str">
            <v>福建植生源生物工程有限公司</v>
          </cell>
          <cell r="D16879" t="str">
            <v>20ml</v>
          </cell>
        </row>
        <row r="16880">
          <cell r="A16880">
            <v>2502989</v>
          </cell>
          <cell r="B16880" t="str">
            <v>雅邦蜂胶粉嫩护色唇膏</v>
          </cell>
          <cell r="C16880" t="str">
            <v>汕头市万邦化妆品有限公司</v>
          </cell>
          <cell r="D16880" t="str">
            <v>3.5g</v>
          </cell>
        </row>
        <row r="16881">
          <cell r="A16881">
            <v>104191</v>
          </cell>
          <cell r="B16881" t="str">
            <v>黄芪颗粒</v>
          </cell>
          <cell r="C16881" t="str">
            <v>四川百利药业有限责任公司</v>
          </cell>
          <cell r="D16881" t="str">
            <v>4gx36袋（无蔗糖）</v>
          </cell>
        </row>
        <row r="16882">
          <cell r="A16882">
            <v>166825</v>
          </cell>
          <cell r="B16882" t="str">
            <v>煅龙骨</v>
          </cell>
          <cell r="C16882" t="str">
            <v>成都康美药业生产有限公司</v>
          </cell>
          <cell r="D16882" t="str">
            <v>10g</v>
          </cell>
        </row>
        <row r="16883">
          <cell r="A16883">
            <v>166833</v>
          </cell>
          <cell r="B16883" t="str">
            <v>牡蛎</v>
          </cell>
          <cell r="C16883" t="str">
            <v>成都康美药业生产有限公司</v>
          </cell>
          <cell r="D16883" t="str">
            <v>10g粉</v>
          </cell>
        </row>
        <row r="16884">
          <cell r="A16884">
            <v>191879</v>
          </cell>
          <cell r="B16884" t="str">
            <v>龙骨</v>
          </cell>
          <cell r="C16884" t="str">
            <v>成都康美药业生产有限公司</v>
          </cell>
          <cell r="D16884" t="str">
            <v>10g</v>
          </cell>
        </row>
        <row r="16885">
          <cell r="A16885">
            <v>194771</v>
          </cell>
          <cell r="B16885" t="str">
            <v>煅磁石</v>
          </cell>
          <cell r="C16885" t="str">
            <v>成都康美药业生产有限公司</v>
          </cell>
          <cell r="D16885" t="str">
            <v>10g</v>
          </cell>
        </row>
        <row r="16886">
          <cell r="A16886">
            <v>89791</v>
          </cell>
          <cell r="B16886" t="str">
            <v>洁尔阴泡腾片</v>
          </cell>
          <cell r="C16886" t="str">
            <v>四川恩威制药有限公司</v>
          </cell>
          <cell r="D16886" t="str">
            <v>0.3gx14片</v>
          </cell>
        </row>
        <row r="16887">
          <cell r="A16887">
            <v>235501</v>
          </cell>
          <cell r="B16887" t="str">
            <v>芍麻止痉颗粒</v>
          </cell>
          <cell r="C16887" t="str">
            <v>天士力医药集团股份有限公司(原:天士力制药集团股份有限公司)</v>
          </cell>
          <cell r="D16887" t="str">
            <v>2.5gx18袋</v>
          </cell>
        </row>
        <row r="16888">
          <cell r="A16888">
            <v>235470</v>
          </cell>
          <cell r="B16888" t="str">
            <v>卡波姆阴道修复凝胶</v>
          </cell>
          <cell r="C16888" t="str">
            <v>长春市奥朗特生化药械科研基地有限公司</v>
          </cell>
          <cell r="D16888" t="str">
            <v>3gx4支</v>
          </cell>
        </row>
        <row r="16889">
          <cell r="A16889">
            <v>131618</v>
          </cell>
          <cell r="B16889" t="str">
            <v>维A酸乳膏</v>
          </cell>
          <cell r="C16889" t="str">
            <v>重庆华邦制药有限公司</v>
          </cell>
          <cell r="D16889" t="str">
            <v>30g:0.025%</v>
          </cell>
        </row>
        <row r="16890">
          <cell r="A16890">
            <v>242608</v>
          </cell>
          <cell r="B16890" t="str">
            <v>love in summer花露液（玫瑰味）</v>
          </cell>
          <cell r="C16890" t="str">
            <v>深圳市立见安日用居家用品有限公司</v>
          </cell>
          <cell r="D16890" t="str">
            <v>80ml</v>
          </cell>
        </row>
        <row r="16891">
          <cell r="A16891">
            <v>242604</v>
          </cell>
          <cell r="B16891" t="str">
            <v>love in summer花露液（香橙味）</v>
          </cell>
          <cell r="C16891" t="str">
            <v>深圳市立见安日用居家用品有限公司</v>
          </cell>
          <cell r="D16891" t="str">
            <v>80ml</v>
          </cell>
        </row>
        <row r="16892">
          <cell r="A16892">
            <v>2502582</v>
          </cell>
          <cell r="B16892" t="str">
            <v>DHA藻油凝胶糖果</v>
          </cell>
          <cell r="C16892" t="str">
            <v>山西紫竹药业有限公司</v>
          </cell>
          <cell r="D16892" t="str">
            <v>42g(700mgx30粒x2盒)佩奇益智多</v>
          </cell>
        </row>
        <row r="16893">
          <cell r="A16893">
            <v>220517</v>
          </cell>
          <cell r="B16893" t="str">
            <v>复方鲜竹沥液</v>
          </cell>
          <cell r="C16893" t="str">
            <v>江西南昌济生制药有限责任公司（原江西南昌济生制药厂）</v>
          </cell>
          <cell r="D16893" t="str">
            <v>150ml(无蔗糖)</v>
          </cell>
        </row>
        <row r="16894">
          <cell r="A16894">
            <v>166450</v>
          </cell>
          <cell r="B16894" t="str">
            <v>前胡</v>
          </cell>
          <cell r="C16894" t="str">
            <v>其他生产厂家</v>
          </cell>
          <cell r="D16894" t="str">
            <v>切制</v>
          </cell>
        </row>
        <row r="16895">
          <cell r="A16895">
            <v>231685</v>
          </cell>
          <cell r="B16895" t="str">
            <v>玄麦甘桔颗粒</v>
          </cell>
          <cell r="C16895" t="str">
            <v>太极集团四川绵阳制药有限公司</v>
          </cell>
          <cell r="D16895" t="str">
            <v>10gx18袋</v>
          </cell>
        </row>
        <row r="16896">
          <cell r="A16896">
            <v>227212</v>
          </cell>
          <cell r="B16896" t="str">
            <v>重组人干扰素a2b 喷剂敷料</v>
          </cell>
          <cell r="C16896" t="str">
            <v>贵州贝斯生物科技有限公司</v>
          </cell>
          <cell r="D16896" t="str">
            <v>15ml 喷雾型</v>
          </cell>
        </row>
        <row r="16897">
          <cell r="A16897">
            <v>184364</v>
          </cell>
          <cell r="B16897" t="str">
            <v>炒鸡内金</v>
          </cell>
          <cell r="C16897" t="str">
            <v>其他生产厂家</v>
          </cell>
          <cell r="D16897" t="str">
            <v>烫制</v>
          </cell>
        </row>
        <row r="16898">
          <cell r="A16898">
            <v>254003</v>
          </cell>
          <cell r="B16898" t="str">
            <v>当归头</v>
          </cell>
          <cell r="C16898" t="str">
            <v>四川德仁堂中药科技股份有限公司</v>
          </cell>
          <cell r="D16898" t="str">
            <v>片150g/瓶</v>
          </cell>
        </row>
        <row r="16899">
          <cell r="A16899">
            <v>254020</v>
          </cell>
          <cell r="B16899" t="str">
            <v>阿卡波糖片</v>
          </cell>
          <cell r="C16899" t="str">
            <v>石药集团欧意药业有限公司(原:石家庄欧意药业公司)</v>
          </cell>
          <cell r="D16899" t="str">
            <v>50mgx96片</v>
          </cell>
        </row>
        <row r="16900">
          <cell r="A16900">
            <v>254002</v>
          </cell>
          <cell r="B16900" t="str">
            <v>陈皮</v>
          </cell>
          <cell r="C16900" t="str">
            <v>四川德仁堂中药科技股份有限公司</v>
          </cell>
          <cell r="D16900" t="str">
            <v>丝65g</v>
          </cell>
        </row>
        <row r="16901">
          <cell r="A16901">
            <v>255593</v>
          </cell>
          <cell r="B16901" t="str">
            <v>复方氨酚烷胺胶囊</v>
          </cell>
          <cell r="C16901" t="str">
            <v>成都锦华药业有限责任公司</v>
          </cell>
          <cell r="D16901" t="str">
            <v>20粒</v>
          </cell>
        </row>
        <row r="16902">
          <cell r="A16902">
            <v>200341</v>
          </cell>
          <cell r="B16902" t="str">
            <v>血糖试纸（电化学法）</v>
          </cell>
          <cell r="C16902" t="str">
            <v>青岛厚美德生物科技有限公司</v>
          </cell>
          <cell r="D16902" t="str">
            <v>GLS-73 25片x2罐</v>
          </cell>
        </row>
        <row r="16903">
          <cell r="A16903">
            <v>218893</v>
          </cell>
          <cell r="B16903" t="str">
            <v>风扇玩具</v>
          </cell>
          <cell r="C16903" t="str">
            <v>汕头市澄海区利联玩具厂</v>
          </cell>
          <cell r="D16903" t="str">
            <v>933-116</v>
          </cell>
        </row>
        <row r="16904">
          <cell r="A16904">
            <v>220070</v>
          </cell>
          <cell r="B16904" t="str">
            <v>高露洁防蛀牙膏</v>
          </cell>
          <cell r="C16904" t="str">
            <v>高露洁棕榄(中国)有限公司</v>
          </cell>
          <cell r="D16904" t="str">
            <v>90g(固齿、清新、美白）</v>
          </cell>
        </row>
        <row r="16905">
          <cell r="A16905">
            <v>208446</v>
          </cell>
          <cell r="B16905" t="str">
            <v>西黄胶囊</v>
          </cell>
          <cell r="C16905" t="str">
            <v>河北万邦复临药业有限公司</v>
          </cell>
          <cell r="D16905" t="str">
            <v>0.25gx8粒x4板 </v>
          </cell>
        </row>
        <row r="16906">
          <cell r="A16906">
            <v>216272</v>
          </cell>
          <cell r="B16906" t="str">
            <v>联苯苄唑溶液</v>
          </cell>
          <cell r="C16906" t="str">
            <v>江苏知原药业有限公司</v>
          </cell>
          <cell r="D16906" t="str">
            <v>25ml:250mgx60ml</v>
          </cell>
        </row>
        <row r="16907">
          <cell r="A16907">
            <v>220178</v>
          </cell>
          <cell r="B16907" t="str">
            <v>非布司他片</v>
          </cell>
          <cell r="C16907" t="str">
            <v>江苏万邦生化制药股份有限公司</v>
          </cell>
          <cell r="D16907" t="str">
            <v>40mgx8片x3板</v>
          </cell>
        </row>
        <row r="16908">
          <cell r="A16908">
            <v>221181</v>
          </cell>
          <cell r="B16908" t="str">
            <v>沙库巴曲缬沙坦钠片</v>
          </cell>
          <cell r="C16908" t="str">
            <v>Novartis Farma S.p.A</v>
          </cell>
          <cell r="D16908" t="str">
            <v>200mgx7片</v>
          </cell>
        </row>
        <row r="16909">
          <cell r="A16909">
            <v>259349</v>
          </cell>
          <cell r="B16909" t="str">
            <v>牙科洁治器</v>
          </cell>
          <cell r="C16909" t="str">
            <v>可孚医疗科技股份有限公司</v>
          </cell>
          <cell r="D16909" t="str">
            <v>30支（KF-JZQ03）</v>
          </cell>
        </row>
        <row r="16910">
          <cell r="A16910">
            <v>263236</v>
          </cell>
          <cell r="B16910" t="str">
            <v>盐酸倍他司汀片</v>
          </cell>
          <cell r="C16910" t="str">
            <v>天方药业有限公司(原河南天方药业股份有限公司)</v>
          </cell>
          <cell r="D16910" t="str">
            <v>4mgx100片</v>
          </cell>
        </row>
        <row r="16911">
          <cell r="A16911">
            <v>267405</v>
          </cell>
          <cell r="B16911" t="str">
            <v>特殊医学用途碳水化合物组件配方食品</v>
          </cell>
          <cell r="C16911" t="str">
            <v>江苏冬泽特医食品有限公司</v>
          </cell>
          <cell r="D16911" t="str">
            <v>26gx6</v>
          </cell>
        </row>
        <row r="16912">
          <cell r="A16912">
            <v>246916</v>
          </cell>
          <cell r="B16912" t="str">
            <v>云南白药牙膏</v>
          </cell>
          <cell r="C16912" t="str">
            <v>云南白药集团股份有限公司</v>
          </cell>
          <cell r="D16912" t="str">
            <v>215g(留兰香型）</v>
          </cell>
        </row>
        <row r="16913">
          <cell r="A16913">
            <v>267072</v>
          </cell>
          <cell r="B16913" t="str">
            <v>吡美莫司乳膏</v>
          </cell>
          <cell r="C16913" t="str">
            <v>江苏知原药业有限公司</v>
          </cell>
          <cell r="D16913" t="str">
            <v>1%x14g</v>
          </cell>
        </row>
        <row r="16914">
          <cell r="A16914">
            <v>192119</v>
          </cell>
          <cell r="B16914" t="str">
            <v>双唑泰阴道凝胶</v>
          </cell>
          <cell r="C16914" t="str">
            <v>山东明仁福瑞达制药股份有限公司(原山东东方福瑞达)</v>
          </cell>
          <cell r="D16914" t="str">
            <v>5gx2支</v>
          </cell>
        </row>
        <row r="16915">
          <cell r="A16915">
            <v>136106</v>
          </cell>
          <cell r="B16915" t="str">
            <v>六味地黄丸</v>
          </cell>
          <cell r="C16915" t="str">
            <v>仲景宛西制药股份有限公司（原河南省宛西制药股份有限公司）</v>
          </cell>
          <cell r="D16915" t="str">
            <v>300丸（浓缩丸）</v>
          </cell>
        </row>
        <row r="16916">
          <cell r="A16916">
            <v>135855</v>
          </cell>
          <cell r="B16916" t="str">
            <v>杞菊地黄丸</v>
          </cell>
          <cell r="C16916" t="str">
            <v>仲景宛西制药股份有限公司（原河南省宛西制药股份有限公司）</v>
          </cell>
          <cell r="D16916" t="str">
            <v>300丸(浓缩丸)</v>
          </cell>
        </row>
        <row r="16917">
          <cell r="A16917">
            <v>135955</v>
          </cell>
          <cell r="B16917" t="str">
            <v>知柏地黄丸</v>
          </cell>
          <cell r="C16917" t="str">
            <v>仲景宛西制药股份有限公司（原河南省宛西制药股份有限公司）</v>
          </cell>
          <cell r="D16917" t="str">
            <v>300丸(浓缩丸)</v>
          </cell>
        </row>
        <row r="16918">
          <cell r="A16918">
            <v>139500</v>
          </cell>
          <cell r="B16918" t="str">
            <v>天王补心丸</v>
          </cell>
          <cell r="C16918" t="str">
            <v>仲景宛西制药股份有限公司（原河南省宛西制药股份有限公司）</v>
          </cell>
          <cell r="D16918" t="str">
            <v>300丸(浓缩丸)</v>
          </cell>
        </row>
        <row r="16919">
          <cell r="A16919">
            <v>139498</v>
          </cell>
          <cell r="B16919" t="str">
            <v>麦味地黄丸</v>
          </cell>
          <cell r="C16919" t="str">
            <v>仲景宛西制药股份有限公司（原河南省宛西制药股份有限公司）</v>
          </cell>
          <cell r="D16919" t="str">
            <v>300丸(浓缩丸)</v>
          </cell>
        </row>
        <row r="16920">
          <cell r="A16920">
            <v>139499</v>
          </cell>
          <cell r="B16920" t="str">
            <v>明目地黄丸</v>
          </cell>
          <cell r="C16920" t="str">
            <v>仲景宛西制药股份有限公司（原河南省宛西制药股份有限公司）</v>
          </cell>
          <cell r="D16920" t="str">
            <v>300丸(浓缩丸)</v>
          </cell>
        </row>
        <row r="16921">
          <cell r="A16921">
            <v>139496</v>
          </cell>
          <cell r="B16921" t="str">
            <v>桂附地黄丸</v>
          </cell>
          <cell r="C16921" t="str">
            <v>仲景宛西制药股份有限公司（原河南省宛西制药股份有限公司）</v>
          </cell>
          <cell r="D16921" t="str">
            <v>300丸(浓缩丸)</v>
          </cell>
        </row>
        <row r="16922">
          <cell r="A16922">
            <v>221800</v>
          </cell>
          <cell r="B16922" t="str">
            <v>乐孕宁口服液</v>
          </cell>
          <cell r="C16922" t="str">
            <v>陕西关爱制药有限公司</v>
          </cell>
          <cell r="D16922" t="str">
            <v>10mlx9支</v>
          </cell>
        </row>
        <row r="16923">
          <cell r="A16923">
            <v>227218</v>
          </cell>
          <cell r="B16923" t="str">
            <v>液体止鼾器</v>
          </cell>
          <cell r="C16923" t="str">
            <v>南京天朗制药有限公司</v>
          </cell>
          <cell r="D16923" t="str">
            <v>30ml</v>
          </cell>
        </row>
        <row r="16924">
          <cell r="A16924">
            <v>221418</v>
          </cell>
          <cell r="B16924" t="str">
            <v>重组胶原蛋白修复敷料</v>
          </cell>
          <cell r="C16924" t="str">
            <v>陕西巨子生物技术有限公司</v>
          </cell>
          <cell r="D16924" t="str">
            <v>R型 50g</v>
          </cell>
        </row>
        <row r="16925">
          <cell r="A16925">
            <v>221372</v>
          </cell>
          <cell r="B16925" t="str">
            <v>医用促愈功能性敷料</v>
          </cell>
          <cell r="C16925" t="str">
            <v>吉林省蓝鼎陆和科技有限公司</v>
          </cell>
          <cell r="D16925" t="str">
            <v>面膜型：5片</v>
          </cell>
        </row>
        <row r="16926">
          <cell r="A16926">
            <v>221368</v>
          </cell>
          <cell r="B16926" t="str">
            <v>医用促愈功能性敷料</v>
          </cell>
          <cell r="C16926" t="str">
            <v>吉林省蓝鼎陆和科技有限公司</v>
          </cell>
          <cell r="D16926" t="str">
            <v>综合治疗凝胶型：10g</v>
          </cell>
        </row>
        <row r="16927">
          <cell r="A16927">
            <v>221398</v>
          </cell>
          <cell r="B16927" t="str">
            <v>医用皮肤液体敷料</v>
          </cell>
          <cell r="C16927" t="str">
            <v>吉林省蓝鼎陆和科技有限公司</v>
          </cell>
          <cell r="D16927" t="str">
            <v>清洁护理I型 100g</v>
          </cell>
        </row>
        <row r="16928">
          <cell r="A16928">
            <v>221415</v>
          </cell>
          <cell r="B16928" t="str">
            <v>医用透明质酸钠修复液</v>
          </cell>
          <cell r="C16928" t="str">
            <v>哈尔滨北星药业有限公司</v>
          </cell>
          <cell r="D16928" t="str">
            <v>MHA-P-60 60g</v>
          </cell>
        </row>
        <row r="16929">
          <cell r="A16929">
            <v>239207</v>
          </cell>
          <cell r="B16929" t="str">
            <v>新型冠状病毒（2019-nCoV)抗原检测试剂盒（胶体金法）</v>
          </cell>
          <cell r="C16929" t="str">
            <v>北京热景生物技术股份有限公司</v>
          </cell>
          <cell r="D16929" t="str">
            <v>A2型 1人份</v>
          </cell>
        </row>
        <row r="16930">
          <cell r="A16930">
            <v>112036</v>
          </cell>
          <cell r="B16930" t="str">
            <v>冻干静注人免疫球蛋白（PH4）</v>
          </cell>
          <cell r="C16930" t="str">
            <v>广东卫伦生物制药有限公司</v>
          </cell>
          <cell r="D16930" t="str">
            <v>2.5g</v>
          </cell>
        </row>
        <row r="16931">
          <cell r="A16931">
            <v>210468</v>
          </cell>
          <cell r="B16931" t="str">
            <v>盐韭菜子</v>
          </cell>
          <cell r="C16931" t="str">
            <v>其他生产厂家</v>
          </cell>
          <cell r="D16931" t="str">
            <v>盐水炙</v>
          </cell>
        </row>
        <row r="16932">
          <cell r="A16932">
            <v>200241</v>
          </cell>
          <cell r="B16932" t="str">
            <v>电子体温计</v>
          </cell>
          <cell r="C16932" t="str">
            <v>东莞市好康电子科技有限公司</v>
          </cell>
          <cell r="D16932" t="str">
            <v>HK-902(软头)</v>
          </cell>
        </row>
        <row r="16933">
          <cell r="A16933">
            <v>256006</v>
          </cell>
          <cell r="B16933" t="str">
            <v>医用电子体温计</v>
          </cell>
          <cell r="C16933" t="str">
            <v>嘉兴尚嘉智能技术有限公司</v>
          </cell>
          <cell r="D16933" t="str">
            <v>SD-022</v>
          </cell>
        </row>
        <row r="16934">
          <cell r="A16934">
            <v>196945</v>
          </cell>
          <cell r="B16934" t="str">
            <v>伊洁士牌75%消毒酒精</v>
          </cell>
          <cell r="C16934" t="str">
            <v>四川省伊洁士医疗科技有限公司</v>
          </cell>
          <cell r="D16934" t="str">
            <v>25L</v>
          </cell>
        </row>
        <row r="16935">
          <cell r="A16935">
            <v>227991</v>
          </cell>
          <cell r="B16935" t="str">
            <v>硝苯地平控释片</v>
          </cell>
          <cell r="C16935" t="str">
            <v>海南先声药业有限公司</v>
          </cell>
          <cell r="D16935" t="str">
            <v>30mgx7片</v>
          </cell>
        </row>
        <row r="16936">
          <cell r="A16936">
            <v>227990</v>
          </cell>
          <cell r="B16936" t="str">
            <v>塞来昔布胶囊</v>
          </cell>
          <cell r="C16936" t="str">
            <v>先声药业有限公司</v>
          </cell>
          <cell r="D16936" t="str">
            <v>0.2gx14粒x2板</v>
          </cell>
        </row>
        <row r="16937">
          <cell r="A16937">
            <v>150762</v>
          </cell>
          <cell r="B16937" t="str">
            <v>红参片</v>
          </cell>
          <cell r="C16937" t="str">
            <v>其他生产厂家</v>
          </cell>
          <cell r="D16937" t="str">
            <v>片</v>
          </cell>
        </row>
        <row r="16938">
          <cell r="A16938">
            <v>231613</v>
          </cell>
          <cell r="B16938" t="str">
            <v>清痒宁霜</v>
          </cell>
          <cell r="C16938" t="str">
            <v>陕西奇力康药业有限公司</v>
          </cell>
          <cell r="D16938" t="str">
            <v>12g</v>
          </cell>
        </row>
        <row r="16939">
          <cell r="A16939">
            <v>231614</v>
          </cell>
          <cell r="B16939" t="str">
            <v>力康霜抑菌膏</v>
          </cell>
          <cell r="C16939" t="str">
            <v>陕西奇力康药业有限公司</v>
          </cell>
          <cell r="D16939" t="str">
            <v>10g（名鹤）</v>
          </cell>
        </row>
        <row r="16940">
          <cell r="A16940">
            <v>231612</v>
          </cell>
          <cell r="B16940" t="str">
            <v>尤包康霜抑菌膏</v>
          </cell>
          <cell r="C16940" t="str">
            <v>陕西奇力康药业有限公司</v>
          </cell>
          <cell r="D16940" t="str">
            <v>10g(名鹤）</v>
          </cell>
        </row>
        <row r="16941">
          <cell r="A16941">
            <v>233683</v>
          </cell>
          <cell r="B16941" t="str">
            <v>硬性透气角膜接触镜润滑液</v>
          </cell>
          <cell r="C16941" t="str">
            <v>Bausch &amp; Lomb Incorporated</v>
          </cell>
          <cell r="D16941" t="str">
            <v>10ml</v>
          </cell>
        </row>
        <row r="16942">
          <cell r="A16942">
            <v>188543</v>
          </cell>
          <cell r="B16942" t="str">
            <v>止咳定喘丸</v>
          </cell>
          <cell r="C16942" t="str">
            <v>通化茂祥制药有限公司</v>
          </cell>
          <cell r="D16942" t="str">
            <v>9gx10丸</v>
          </cell>
        </row>
        <row r="16943">
          <cell r="A16943">
            <v>210505</v>
          </cell>
          <cell r="B16943" t="str">
            <v>清洁白燕窝（优选中盏）</v>
          </cell>
          <cell r="C16943" t="str">
            <v>SUNSHINE REGION SDN BHD</v>
          </cell>
          <cell r="D16943" t="str">
            <v>500g</v>
          </cell>
        </row>
        <row r="16944">
          <cell r="A16944">
            <v>237963</v>
          </cell>
          <cell r="B16944" t="str">
            <v>基速得血蛋白多肽复合饮品</v>
          </cell>
          <cell r="C16944" t="str">
            <v>上海葡萄王企业有限公司</v>
          </cell>
          <cell r="D16944" t="str">
            <v>100ml(50mlx2瓶）</v>
          </cell>
        </row>
        <row r="16945">
          <cell r="A16945">
            <v>235434</v>
          </cell>
          <cell r="B16945" t="str">
            <v>彩虹暖手袋</v>
          </cell>
          <cell r="C16945" t="str">
            <v>成都彩虹电器(集团)股份有限公司</v>
          </cell>
          <cell r="D16945" t="str">
            <v>26x18cm</v>
          </cell>
        </row>
        <row r="16946">
          <cell r="A16946">
            <v>211399</v>
          </cell>
          <cell r="B16946" t="str">
            <v>伊洁士牌84消毒液</v>
          </cell>
          <cell r="C16946" t="str">
            <v>四川省伊洁士医疗科技有限公司</v>
          </cell>
          <cell r="D16946" t="str">
            <v>25L</v>
          </cell>
        </row>
        <row r="16947">
          <cell r="A16947">
            <v>204626</v>
          </cell>
          <cell r="B16947" t="str">
            <v>金号毛巾</v>
          </cell>
          <cell r="C16947" t="str">
            <v>山东金号家纺集团有限公司</v>
          </cell>
          <cell r="D16947" t="str">
            <v>70cmx34cm</v>
          </cell>
        </row>
        <row r="16948">
          <cell r="A16948">
            <v>235428</v>
          </cell>
          <cell r="B16948" t="str">
            <v>菊乐纯牛奶</v>
          </cell>
          <cell r="C16948" t="str">
            <v>四川菊乐食品股份有限公司</v>
          </cell>
          <cell r="D16948" t="str">
            <v>250ml</v>
          </cell>
        </row>
        <row r="16949">
          <cell r="A16949">
            <v>235429</v>
          </cell>
          <cell r="B16949" t="str">
            <v>康师傅方便面</v>
          </cell>
          <cell r="C16949" t="str">
            <v>成都顶益食品有限公司</v>
          </cell>
          <cell r="D16949" t="str">
            <v>108g</v>
          </cell>
        </row>
        <row r="16950">
          <cell r="A16950">
            <v>235433</v>
          </cell>
          <cell r="B16950" t="str">
            <v>治保大衣</v>
          </cell>
          <cell r="C16950" t="str">
            <v>湖北阿尔法服装有限公司</v>
          </cell>
          <cell r="D16950" t="str">
            <v>175</v>
          </cell>
        </row>
        <row r="16951">
          <cell r="A16951">
            <v>235444</v>
          </cell>
          <cell r="B16951" t="str">
            <v>一次性雨衣</v>
          </cell>
          <cell r="C16951" t="str">
            <v>安徽爱上雨天雨具有限公司</v>
          </cell>
          <cell r="D16951" t="str">
            <v>均码</v>
          </cell>
        </row>
        <row r="16952">
          <cell r="A16952">
            <v>235436</v>
          </cell>
          <cell r="B16952" t="str">
            <v>希诺玻璃杯NX6075</v>
          </cell>
          <cell r="C16952" t="str">
            <v>希诺股份有限公司</v>
          </cell>
          <cell r="D16952" t="str">
            <v>480ml</v>
          </cell>
        </row>
        <row r="16953">
          <cell r="A16953">
            <v>235430</v>
          </cell>
          <cell r="B16953" t="str">
            <v>手持喊话筒</v>
          </cell>
          <cell r="C16953" t="str">
            <v>商丘华亿通电子科技有限公司</v>
          </cell>
          <cell r="D16953" t="str">
            <v>3000mah</v>
          </cell>
        </row>
        <row r="16954">
          <cell r="A16954">
            <v>235422</v>
          </cell>
          <cell r="B16954" t="str">
            <v>卡乐米斯夹心饼干</v>
          </cell>
          <cell r="C16954" t="str">
            <v>为乐士（厦门)进口有限公司</v>
          </cell>
          <cell r="D16954" t="str">
            <v>120g</v>
          </cell>
        </row>
        <row r="16955">
          <cell r="A16955">
            <v>235435</v>
          </cell>
          <cell r="B16955" t="str">
            <v>帐篷</v>
          </cell>
          <cell r="C16955" t="str">
            <v>鹤山市桃源镇温晴雨具制品厂</v>
          </cell>
          <cell r="D16955" t="str">
            <v>9㎡</v>
          </cell>
        </row>
        <row r="16956">
          <cell r="A16956">
            <v>235432</v>
          </cell>
          <cell r="B16956" t="str">
            <v>暖手宝</v>
          </cell>
          <cell r="C16956" t="str">
            <v>上海智泰电器有限公司</v>
          </cell>
          <cell r="D16956" t="str">
            <v>220v</v>
          </cell>
        </row>
        <row r="16957">
          <cell r="A16957">
            <v>235425</v>
          </cell>
          <cell r="B16957" t="str">
            <v>圆筒强光手电筒</v>
          </cell>
          <cell r="C16957" t="str">
            <v>中山市视尔途电子科技有限公司</v>
          </cell>
          <cell r="D16957" t="str">
            <v>LED</v>
          </cell>
        </row>
        <row r="16958">
          <cell r="A16958">
            <v>235437</v>
          </cell>
          <cell r="B16958" t="str">
            <v>棉线保暖手套</v>
          </cell>
          <cell r="C16958" t="str">
            <v>义乌市晟睿针织手套厂</v>
          </cell>
          <cell r="D16958" t="str">
            <v>均码</v>
          </cell>
        </row>
        <row r="16959">
          <cell r="A16959">
            <v>235418</v>
          </cell>
          <cell r="B16959" t="str">
            <v>取暖器</v>
          </cell>
          <cell r="C16959" t="str">
            <v>慈溪市附海镇森格电器厂</v>
          </cell>
          <cell r="D16959" t="str">
            <v>900W</v>
          </cell>
        </row>
        <row r="16960">
          <cell r="A16960">
            <v>235431</v>
          </cell>
          <cell r="B16960" t="str">
            <v>充电宝</v>
          </cell>
          <cell r="C16960" t="str">
            <v>广东品能实业股份有限公司</v>
          </cell>
          <cell r="D16960" t="str">
            <v>10000mah</v>
          </cell>
        </row>
        <row r="16961">
          <cell r="A16961">
            <v>242319</v>
          </cell>
          <cell r="B16961" t="str">
            <v>葛根粉</v>
          </cell>
          <cell r="C16961" t="str">
            <v>文山维美生物科技有限公司</v>
          </cell>
          <cell r="D16961" t="str">
            <v>3gx30袋</v>
          </cell>
        </row>
        <row r="16962">
          <cell r="A16962">
            <v>242331</v>
          </cell>
          <cell r="B16962" t="str">
            <v>黄芪粉</v>
          </cell>
          <cell r="C16962" t="str">
            <v>文山维美生物科技有限公司</v>
          </cell>
          <cell r="D16962" t="str">
            <v>3gx30袋</v>
          </cell>
        </row>
        <row r="16963">
          <cell r="A16963">
            <v>242332</v>
          </cell>
          <cell r="B16963" t="str">
            <v>山楂粉</v>
          </cell>
          <cell r="C16963" t="str">
            <v>文山维美生物科技有限公司</v>
          </cell>
          <cell r="D16963" t="str">
            <v>3gx30袋</v>
          </cell>
        </row>
        <row r="16964">
          <cell r="A16964">
            <v>242365</v>
          </cell>
          <cell r="B16964" t="str">
            <v>三七粉</v>
          </cell>
          <cell r="C16964" t="str">
            <v>文山维美生物科技有限公司</v>
          </cell>
          <cell r="D16964" t="str">
            <v>3gx30袋</v>
          </cell>
        </row>
        <row r="16965">
          <cell r="A16965">
            <v>236823</v>
          </cell>
          <cell r="B16965" t="str">
            <v>血糖仪套装</v>
          </cell>
          <cell r="C16965" t="str">
            <v>长沙三诺生物传感技术有限公司</v>
          </cell>
          <cell r="D16965" t="str">
            <v>安易型血糖仪+血糖试条安易型100支+一次性使用末梢采血针28GI型50支x2盒</v>
          </cell>
        </row>
        <row r="16966">
          <cell r="A16966">
            <v>255417</v>
          </cell>
          <cell r="B16966" t="str">
            <v>医用防护口罩</v>
          </cell>
          <cell r="C16966" t="str">
            <v>奥美医疗用品股份有限公司</v>
          </cell>
          <cell r="D16966" t="str">
            <v>16cmx20cmx1只 灭菌级AMFH-N95折叠头戴式</v>
          </cell>
        </row>
        <row r="16967">
          <cell r="A16967">
            <v>62186</v>
          </cell>
          <cell r="B16967" t="str">
            <v>磷酸奥司他韦胶囊</v>
          </cell>
          <cell r="C16967" t="str">
            <v>宜昌东阳光长江药业股份有限公司（宜昌长江药业有限公司）</v>
          </cell>
          <cell r="D16967" t="str">
            <v>75mg(以奥司他韦计)x10粒</v>
          </cell>
        </row>
        <row r="16968">
          <cell r="A16968">
            <v>235639</v>
          </cell>
          <cell r="B16968" t="str">
            <v>小儿感冒宁合剂</v>
          </cell>
          <cell r="C16968" t="str">
            <v>江西普正制药股份有限公司</v>
          </cell>
          <cell r="D16968" t="str">
            <v>10mlx6支</v>
          </cell>
        </row>
        <row r="16969">
          <cell r="A16969">
            <v>236118</v>
          </cell>
          <cell r="B16969" t="str">
            <v>膳食纤维营养代餐</v>
          </cell>
          <cell r="C16969" t="str">
            <v>营养屋（成都）生物医药有限公司</v>
          </cell>
          <cell r="D16969" t="str">
            <v>150g(25gx6袋）椰香味</v>
          </cell>
        </row>
        <row r="16970">
          <cell r="A16970">
            <v>236116</v>
          </cell>
          <cell r="B16970" t="str">
            <v>膳食纤维轻食营养代餐粉</v>
          </cell>
          <cell r="C16970" t="str">
            <v>营养屋（成都）生物医药有限公司</v>
          </cell>
          <cell r="D16970" t="str">
            <v>150g(25gx6袋）红豆味</v>
          </cell>
        </row>
        <row r="16971">
          <cell r="A16971">
            <v>236119</v>
          </cell>
          <cell r="B16971" t="str">
            <v>复合蛋白固体饮料</v>
          </cell>
          <cell r="C16971" t="str">
            <v>营养屋（成都）生物医药有限公司</v>
          </cell>
          <cell r="D16971" t="str">
            <v>75g(25gx3袋）红豆味杯装</v>
          </cell>
        </row>
        <row r="16972">
          <cell r="A16972">
            <v>241597</v>
          </cell>
          <cell r="B16972" t="str">
            <v>舒格利单抗注射液</v>
          </cell>
          <cell r="C16972" t="str">
            <v>无锡药明生物技术股份有限公司</v>
          </cell>
          <cell r="D16972" t="str">
            <v>600mg/20.0ml</v>
          </cell>
        </row>
        <row r="16973">
          <cell r="A16973">
            <v>210488</v>
          </cell>
          <cell r="B16973" t="str">
            <v>赤石脂</v>
          </cell>
          <cell r="C16973" t="str">
            <v>其他生产厂家</v>
          </cell>
          <cell r="D16973" t="str">
            <v>生品、细粉</v>
          </cell>
        </row>
        <row r="16974">
          <cell r="A16974">
            <v>141360</v>
          </cell>
          <cell r="B16974" t="str">
            <v>山药</v>
          </cell>
          <cell r="C16974" t="str">
            <v>其他生产厂家</v>
          </cell>
          <cell r="D16974" t="str">
            <v>切制</v>
          </cell>
        </row>
        <row r="16975">
          <cell r="A16975">
            <v>225822</v>
          </cell>
          <cell r="B16975" t="str">
            <v>双水平无创呼吸机
</v>
          </cell>
          <cell r="C16975" t="str">
            <v>天津怡和嘉业医疗科技有限公司</v>
          </cell>
          <cell r="D16975" t="str">
            <v>G2S B30T
</v>
          </cell>
        </row>
        <row r="16976">
          <cell r="A16976">
            <v>229642</v>
          </cell>
          <cell r="B16976" t="str">
            <v>专用洗鼻盐</v>
          </cell>
          <cell r="C16976" t="str">
            <v>温州佐佑医疗科技有限公司</v>
          </cell>
          <cell r="D16976" t="str">
            <v>4.5gx30包</v>
          </cell>
        </row>
        <row r="16977">
          <cell r="A16977">
            <v>229644</v>
          </cell>
          <cell r="B16977" t="str">
            <v>鼻部冲洗器</v>
          </cell>
          <cell r="C16977" t="str">
            <v>温州佐佑医疗科技有限公司</v>
          </cell>
          <cell r="D16977" t="str">
            <v>ZY-XBQ-VI</v>
          </cell>
        </row>
        <row r="16978">
          <cell r="A16978">
            <v>231796</v>
          </cell>
          <cell r="B16978" t="str">
            <v>冷敷凝胶</v>
          </cell>
          <cell r="C16978" t="str">
            <v>临汾市侯马经济开发区赛凌医药科技有限公司</v>
          </cell>
          <cell r="D16978" t="str">
            <v>3gx3支 推注型（宫妇康抗HPV免疫球蛋白）</v>
          </cell>
        </row>
        <row r="16979">
          <cell r="A16979">
            <v>238309</v>
          </cell>
          <cell r="B16979" t="str">
            <v>医用隔离眼罩</v>
          </cell>
          <cell r="C16979" t="str">
            <v>广东邦宝益智玩具股份有限公司</v>
          </cell>
          <cell r="D16979" t="str">
            <v>9127  1副</v>
          </cell>
        </row>
        <row r="16980">
          <cell r="A16980">
            <v>256195</v>
          </cell>
          <cell r="B16980" t="str">
            <v>电子体温计</v>
          </cell>
          <cell r="C16980" t="str">
            <v>广州爱芯达电子有限公司</v>
          </cell>
          <cell r="D16980" t="str">
            <v>AXD-202</v>
          </cell>
        </row>
        <row r="16981">
          <cell r="A16981">
            <v>255794</v>
          </cell>
          <cell r="B16981" t="str">
            <v>Tiony's维生素C咀嚼片（水蜜桃味）</v>
          </cell>
          <cell r="C16981" t="str">
            <v>广东威士雅健康科技股份有限公司</v>
          </cell>
          <cell r="D16981" t="str">
            <v>30g(0.6gx50片)</v>
          </cell>
        </row>
        <row r="16982">
          <cell r="A16982">
            <v>225685</v>
          </cell>
          <cell r="B16982" t="str">
            <v>棉片</v>
          </cell>
          <cell r="C16982" t="str">
            <v>武汉中森医疗用品有限公司</v>
          </cell>
          <cell r="D16982" t="str">
            <v>20cmx20cmx80片（松然）</v>
          </cell>
        </row>
        <row r="16983">
          <cell r="A16983">
            <v>202424</v>
          </cell>
          <cell r="B16983" t="str">
            <v>冷敷凝胶</v>
          </cell>
          <cell r="C16983" t="str">
            <v>陕西中烨药业有限公司</v>
          </cell>
          <cell r="D16983" t="str">
            <v>25g 涂抹型</v>
          </cell>
        </row>
        <row r="16984">
          <cell r="A16984">
            <v>218593</v>
          </cell>
          <cell r="B16984" t="str">
            <v>液体敷料</v>
          </cell>
          <cell r="C16984" t="str">
            <v>陕西中烨药业有限公司</v>
          </cell>
          <cell r="D16984" t="str">
            <v>150g</v>
          </cell>
        </row>
        <row r="16985">
          <cell r="A16985">
            <v>220130</v>
          </cell>
          <cell r="B16985" t="str">
            <v>人参五宝茶</v>
          </cell>
          <cell r="C16985" t="str">
            <v>成都市锦天康食品厂</v>
          </cell>
          <cell r="D16985" t="str">
            <v>60g</v>
          </cell>
        </row>
        <row r="16986">
          <cell r="A16986">
            <v>220132</v>
          </cell>
          <cell r="B16986" t="str">
            <v>菊花组合茶</v>
          </cell>
          <cell r="C16986" t="str">
            <v>成都市锦天康食品厂</v>
          </cell>
          <cell r="D16986" t="str">
            <v>100g</v>
          </cell>
        </row>
        <row r="16987">
          <cell r="A16987">
            <v>220439</v>
          </cell>
          <cell r="B16987" t="str">
            <v>铁笛片</v>
          </cell>
          <cell r="C16987" t="str">
            <v>成都神鹤药业有限责任公司</v>
          </cell>
          <cell r="D16987" t="str">
            <v>1gx2片</v>
          </cell>
        </row>
        <row r="16988">
          <cell r="A16988">
            <v>221998</v>
          </cell>
          <cell r="B16988" t="str">
            <v>金莲清热颗粒</v>
          </cell>
          <cell r="C16988" t="str">
            <v/>
          </cell>
          <cell r="D16988" t="str">
            <v>2.5gx12袋</v>
          </cell>
        </row>
        <row r="16989">
          <cell r="A16989">
            <v>65134</v>
          </cell>
          <cell r="B16989" t="str">
            <v>盐酸伊托必利分散片(威太)</v>
          </cell>
          <cell r="C16989" t="str">
            <v>迪沙药业集团有限公司</v>
          </cell>
          <cell r="D16989" t="str">
            <v>50mgx12片</v>
          </cell>
        </row>
        <row r="16990">
          <cell r="A16990">
            <v>118726</v>
          </cell>
          <cell r="B16990" t="str">
            <v>左金丸</v>
          </cell>
          <cell r="C16990" t="str">
            <v>湖北香连药业有限公司(利川香连药业有限责任公司)</v>
          </cell>
          <cell r="D16990" t="str">
            <v>18g</v>
          </cell>
        </row>
        <row r="16991">
          <cell r="A16991">
            <v>184784</v>
          </cell>
          <cell r="B16991" t="str">
            <v>盐酸帕罗西汀肠溶缓释片</v>
          </cell>
          <cell r="C16991" t="str">
            <v>GLAXOSMITHKLINE INC.</v>
          </cell>
          <cell r="D16991" t="str">
            <v>25mgx10片</v>
          </cell>
        </row>
        <row r="16992">
          <cell r="A16992">
            <v>131011</v>
          </cell>
          <cell r="B16992" t="str">
            <v>脉管复康胶囊</v>
          </cell>
          <cell r="C16992" t="str">
            <v>陕西东泰制药有限公司</v>
          </cell>
          <cell r="D16992" t="str">
            <v>0.45gx24粒</v>
          </cell>
        </row>
        <row r="16993">
          <cell r="A16993">
            <v>217016</v>
          </cell>
          <cell r="B16993" t="str">
            <v>菊花</v>
          </cell>
          <cell r="C16993" t="str">
            <v>中药收购</v>
          </cell>
          <cell r="D16993" t="str">
            <v>胎菊</v>
          </cell>
        </row>
        <row r="16994">
          <cell r="A16994">
            <v>217106</v>
          </cell>
          <cell r="B16994" t="str">
            <v>苦瓜</v>
          </cell>
          <cell r="C16994" t="str">
            <v>中药收购</v>
          </cell>
          <cell r="D16994" t="str">
            <v>片</v>
          </cell>
        </row>
        <row r="16995">
          <cell r="A16995">
            <v>129807</v>
          </cell>
          <cell r="B16995" t="str">
            <v>前列地尔注射液</v>
          </cell>
          <cell r="C16995" t="str">
            <v/>
          </cell>
          <cell r="D16995" t="str">
            <v>2ml：10ug</v>
          </cell>
        </row>
        <row r="16996">
          <cell r="A16996">
            <v>128538</v>
          </cell>
          <cell r="B16996" t="str">
            <v>前列地尔注射液</v>
          </cell>
          <cell r="C16996" t="str">
            <v>北京泰德制药股份有限公司</v>
          </cell>
          <cell r="D16996" t="str">
            <v>1ml：5ug</v>
          </cell>
        </row>
        <row r="16997">
          <cell r="A16997">
            <v>181890</v>
          </cell>
          <cell r="B16997" t="str">
            <v>茯神木</v>
          </cell>
          <cell r="C16997" t="str">
            <v>其他生产厂家</v>
          </cell>
          <cell r="D16997" t="str">
            <v>片</v>
          </cell>
        </row>
        <row r="16998">
          <cell r="A16998">
            <v>262501</v>
          </cell>
          <cell r="B16998" t="str">
            <v>菊花决明子茶</v>
          </cell>
          <cell r="C16998" t="str">
            <v>安徽紫芸苑药业有限公司</v>
          </cell>
          <cell r="D16998" t="str">
            <v>150g（5gx30袋）</v>
          </cell>
        </row>
        <row r="16999">
          <cell r="A16999">
            <v>262507</v>
          </cell>
          <cell r="B16999" t="str">
            <v>赤小豆芡实红薏米茶</v>
          </cell>
          <cell r="C16999" t="str">
            <v>安徽紫芸苑药业有限公司</v>
          </cell>
          <cell r="D16999" t="str">
            <v>150g（5gx30袋)</v>
          </cell>
        </row>
        <row r="17000">
          <cell r="A17000">
            <v>176956</v>
          </cell>
          <cell r="B17000" t="str">
            <v>夏桑菊颗粒</v>
          </cell>
          <cell r="C17000" t="str">
            <v>四川省迪威药业有限责任公司</v>
          </cell>
          <cell r="D17000" t="str">
            <v>10gx21袋</v>
          </cell>
        </row>
        <row r="17001">
          <cell r="A17001">
            <v>231303</v>
          </cell>
          <cell r="B17001" t="str">
            <v>冷敷凝胶</v>
          </cell>
          <cell r="C17001" t="str">
            <v>九江捷豹药械有限公司</v>
          </cell>
          <cell r="D17001" t="str">
            <v>50g 普通型（防冻防裂护手霜）</v>
          </cell>
        </row>
        <row r="17002">
          <cell r="A17002">
            <v>231305</v>
          </cell>
          <cell r="B17002" t="str">
            <v>冷敷凝胶</v>
          </cell>
          <cell r="C17002" t="str">
            <v>九江捷豹药械有限公司</v>
          </cell>
          <cell r="D17002" t="str">
            <v>50g 普通型（爆拆灵防冻膏）</v>
          </cell>
        </row>
        <row r="17003">
          <cell r="A17003">
            <v>231306</v>
          </cell>
          <cell r="B17003" t="str">
            <v>冷敷凝胶</v>
          </cell>
          <cell r="C17003" t="str">
            <v>九江捷豹药械有限公司</v>
          </cell>
          <cell r="D17003" t="str">
            <v>50g 普通型（手足防裂膏）</v>
          </cell>
        </row>
        <row r="17004">
          <cell r="A17004">
            <v>231308</v>
          </cell>
          <cell r="B17004" t="str">
            <v>玻璃酸钠滴眼液</v>
          </cell>
          <cell r="C17004" t="str">
            <v>北京汇恩兰德制药有限公司</v>
          </cell>
          <cell r="D17004" t="str">
            <v>0.3%（0.8ml:2.4mg)x5支x2袋</v>
          </cell>
        </row>
        <row r="17005">
          <cell r="A17005">
            <v>231586</v>
          </cell>
          <cell r="B17005" t="str">
            <v>伤湿止痛膏</v>
          </cell>
          <cell r="C17005" t="str">
            <v>黄石市力康药业有限公司</v>
          </cell>
          <cell r="D17005" t="str">
            <v>6.5cmx10cmx7贴（微孔透气型）</v>
          </cell>
        </row>
        <row r="17006">
          <cell r="A17006">
            <v>231764</v>
          </cell>
          <cell r="B17006" t="str">
            <v>巴氯芬片</v>
          </cell>
          <cell r="C17006" t="str">
            <v>台湾海默尼药业有限公司</v>
          </cell>
          <cell r="D17006" t="str">
            <v>10mgx20片</v>
          </cell>
        </row>
        <row r="17007">
          <cell r="A17007">
            <v>162570</v>
          </cell>
          <cell r="B17007" t="str">
            <v>心安胶囊</v>
          </cell>
          <cell r="C17007" t="str">
            <v>葵花药业集团(唐山)生物制药有限公司</v>
          </cell>
          <cell r="D17007" t="str">
            <v>80mgx12粒x3板</v>
          </cell>
        </row>
        <row r="17008">
          <cell r="A17008">
            <v>181893</v>
          </cell>
          <cell r="B17008" t="str">
            <v>水蛭</v>
          </cell>
          <cell r="C17008" t="str">
            <v>其他生产厂家</v>
          </cell>
          <cell r="D17008" t="str">
            <v>段</v>
          </cell>
        </row>
        <row r="17009">
          <cell r="A17009">
            <v>189838</v>
          </cell>
          <cell r="B17009" t="str">
            <v>肤舒止痒膏</v>
          </cell>
          <cell r="C17009" t="str">
            <v>贵州科福丽康制药有限公司</v>
          </cell>
          <cell r="D17009" t="str">
            <v>100g</v>
          </cell>
        </row>
        <row r="17010">
          <cell r="A17010">
            <v>241567</v>
          </cell>
          <cell r="B17010" t="str">
            <v>玉泽皮肤屏障修护神经酰胺调理乳</v>
          </cell>
          <cell r="C17010" t="str">
            <v>上海家化联合股份有限公司</v>
          </cell>
          <cell r="D17010" t="str">
            <v>50ml</v>
          </cell>
        </row>
        <row r="17011">
          <cell r="A17011">
            <v>253372</v>
          </cell>
          <cell r="B17011" t="str">
            <v>川贝母</v>
          </cell>
          <cell r="C17011" t="str">
            <v>其他生产厂家</v>
          </cell>
          <cell r="D17011" t="str">
            <v>松贝，珍珠洗</v>
          </cell>
        </row>
        <row r="17012">
          <cell r="A17012">
            <v>244514</v>
          </cell>
          <cell r="B17012" t="str">
            <v>富马酸喹硫平片</v>
          </cell>
          <cell r="C17012" t="str">
            <v>合肥英太制药有限公司</v>
          </cell>
          <cell r="D17012" t="str">
            <v>0.1gx10片x2板(薄膜衣片)</v>
          </cell>
        </row>
        <row r="17013">
          <cell r="A17013">
            <v>253461</v>
          </cell>
          <cell r="B17013" t="str">
            <v>复方珍珠暗疮胶囊</v>
          </cell>
          <cell r="C17013" t="str">
            <v>陕西华泰药业有限公司</v>
          </cell>
          <cell r="D17013" t="str">
            <v>0.3gx12粒x2板</v>
          </cell>
        </row>
        <row r="17014">
          <cell r="A17014">
            <v>241819</v>
          </cell>
          <cell r="B17014" t="str">
            <v>隆力奇驱蚊花露水</v>
          </cell>
          <cell r="C17014" t="str">
            <v>常熟克劳丽日用品有限公司</v>
          </cell>
          <cell r="D17014" t="str">
            <v>80ml(塑瓶)</v>
          </cell>
        </row>
        <row r="17015">
          <cell r="A17015">
            <v>241816</v>
          </cell>
          <cell r="B17015" t="str">
            <v>隆力奇驱蚊花露水</v>
          </cell>
          <cell r="C17015" t="str">
            <v>常熟克劳丽日用品有限公司</v>
          </cell>
          <cell r="D17015" t="str">
            <v>195ml(薰衣草香型)(塑瓶)</v>
          </cell>
        </row>
        <row r="17016">
          <cell r="A17016">
            <v>118337</v>
          </cell>
          <cell r="B17016" t="str">
            <v>复合维生素B片</v>
          </cell>
          <cell r="C17016" t="str">
            <v>西南药业股份有限公司</v>
          </cell>
          <cell r="D17016" t="str">
            <v>100片</v>
          </cell>
        </row>
        <row r="17017">
          <cell r="A17017">
            <v>263870</v>
          </cell>
          <cell r="B17017" t="str">
            <v>臂式电子血压计</v>
          </cell>
          <cell r="C17017" t="str">
            <v>江苏鱼跃医疗设备股份有限公司</v>
          </cell>
          <cell r="D17017" t="str">
            <v>YE690AR</v>
          </cell>
        </row>
        <row r="17018">
          <cell r="A17018">
            <v>262505</v>
          </cell>
          <cell r="B17018" t="str">
            <v>大枣</v>
          </cell>
          <cell r="C17018" t="str">
            <v>重庆中药饮片厂有限公司</v>
          </cell>
          <cell r="D17018" t="str">
            <v>400g（净制）</v>
          </cell>
        </row>
        <row r="17019">
          <cell r="A17019">
            <v>263035</v>
          </cell>
          <cell r="B17019" t="str">
            <v>前胡</v>
          </cell>
          <cell r="C17019" t="str">
            <v>其他生产厂家</v>
          </cell>
          <cell r="D17019" t="str">
            <v>片</v>
          </cell>
        </row>
        <row r="17020">
          <cell r="A17020">
            <v>260864</v>
          </cell>
          <cell r="B17020" t="str">
            <v>燕窝（白燕盏）</v>
          </cell>
          <cell r="C17020" t="str">
            <v>DAMA DINGJI YANWO SDN.BHD.</v>
          </cell>
          <cell r="D17020" t="str">
            <v>50g</v>
          </cell>
        </row>
        <row r="17021">
          <cell r="A17021">
            <v>265865</v>
          </cell>
          <cell r="B17021" t="str">
            <v>维生素D2软胶囊</v>
          </cell>
          <cell r="C17021" t="str">
            <v>大连水产药业有限公司</v>
          </cell>
          <cell r="D17021" t="str">
            <v>0.125mg(5000单位)x10粒x2板</v>
          </cell>
        </row>
        <row r="17022">
          <cell r="A17022">
            <v>270187</v>
          </cell>
          <cell r="B17022" t="str">
            <v>布洛芬混悬滴剂</v>
          </cell>
          <cell r="C17022" t="str">
            <v>上海强生制药有限公司</v>
          </cell>
          <cell r="D17022" t="str">
            <v>20ml(15ml:0.6g)OTC</v>
          </cell>
        </row>
        <row r="17023">
          <cell r="A17023">
            <v>270536</v>
          </cell>
          <cell r="B17023" t="str">
            <v>京润珍珠珍珠海葡萄补水保湿面膜</v>
          </cell>
          <cell r="C17023" t="str">
            <v>海南京润珍珠生物技术股份有限公司</v>
          </cell>
          <cell r="D17023" t="str">
            <v>25gx5袋</v>
          </cell>
        </row>
        <row r="17024">
          <cell r="A17024">
            <v>166892</v>
          </cell>
          <cell r="B17024" t="str">
            <v>葡萄糖酸锌口服溶液</v>
          </cell>
          <cell r="C17024" t="str">
            <v>哈药集团三精制药有限公司</v>
          </cell>
          <cell r="D17024" t="str">
            <v>10ml：35mgx12支</v>
          </cell>
        </row>
        <row r="17025">
          <cell r="A17025">
            <v>259232</v>
          </cell>
          <cell r="B17025" t="str">
            <v>手动轮椅车</v>
          </cell>
          <cell r="C17025" t="str">
            <v>江苏鱼跃医疗设备股份有限公司</v>
          </cell>
          <cell r="D17025" t="str">
            <v>1100</v>
          </cell>
        </row>
        <row r="17026">
          <cell r="A17026">
            <v>84719</v>
          </cell>
          <cell r="B17026" t="str">
            <v>羔羊胃提取物维B12胶囊</v>
          </cell>
          <cell r="C17026" t="str">
            <v>新疆生化药业有限公司</v>
          </cell>
          <cell r="D17026" t="str">
            <v>12粒</v>
          </cell>
        </row>
        <row r="17027">
          <cell r="A17027">
            <v>143413</v>
          </cell>
          <cell r="B17027" t="str">
            <v>二十五味珊瑚丸</v>
          </cell>
          <cell r="C17027" t="str">
            <v>西藏藏诺药业股份有限公司</v>
          </cell>
          <cell r="D17027" t="str">
            <v>8丸x2板(水丸)</v>
          </cell>
        </row>
        <row r="17028">
          <cell r="A17028">
            <v>2503210</v>
          </cell>
          <cell r="B17028" t="str">
            <v>医用硅酮疤痕凝胶</v>
          </cell>
          <cell r="C17028" t="str">
            <v>吉林省七维生物科技有限公司</v>
          </cell>
          <cell r="D17028" t="str">
            <v>20g</v>
          </cell>
        </row>
        <row r="17029">
          <cell r="A17029">
            <v>225165</v>
          </cell>
          <cell r="B17029" t="str">
            <v>消栓通络片</v>
          </cell>
          <cell r="C17029" t="str">
            <v>河南省百泉制药有限公司</v>
          </cell>
          <cell r="D17029" t="str">
            <v>1.8gx60片</v>
          </cell>
        </row>
        <row r="17030">
          <cell r="A17030">
            <v>203710</v>
          </cell>
          <cell r="B17030" t="str">
            <v>十五味龙胆花丸</v>
          </cell>
          <cell r="C17030" t="str">
            <v>青海柴达林高科技药业有限公司</v>
          </cell>
          <cell r="D17030" t="str">
            <v>0.3gx30丸x1板</v>
          </cell>
        </row>
        <row r="17031">
          <cell r="A17031">
            <v>235336</v>
          </cell>
          <cell r="B17031" t="str">
            <v>甲巯咪唑片</v>
          </cell>
          <cell r="C17031" t="str">
            <v>默克制药（江苏）有限公司</v>
          </cell>
          <cell r="D17031" t="str">
            <v>10mgx50片</v>
          </cell>
        </row>
        <row r="17032">
          <cell r="A17032">
            <v>237452</v>
          </cell>
          <cell r="B17032" t="str">
            <v>桉柠蒎肠溶胶囊</v>
          </cell>
          <cell r="C17032" t="str">
            <v>北京远大九和药业有限公司</v>
          </cell>
          <cell r="D17032" t="str">
            <v>0.3gx45粒</v>
          </cell>
        </row>
        <row r="17033">
          <cell r="A17033">
            <v>234518</v>
          </cell>
          <cell r="B17033" t="str">
            <v>生理性海水鼻腔喷雾器</v>
          </cell>
          <cell r="C17033" t="str">
            <v>苏州乐泰医疗科技有限公司</v>
          </cell>
          <cell r="D17033" t="str">
            <v>70ml(儿童型)</v>
          </cell>
        </row>
        <row r="17034">
          <cell r="A17034">
            <v>234530</v>
          </cell>
          <cell r="B17034" t="str">
            <v>生理性海水鼻腔喷雾器</v>
          </cell>
          <cell r="C17034" t="str">
            <v>苏州乐泰医疗科技有限公司</v>
          </cell>
          <cell r="D17034" t="str">
            <v>70ml(成人款)</v>
          </cell>
        </row>
        <row r="17035">
          <cell r="A17035">
            <v>256656</v>
          </cell>
          <cell r="B17035" t="str">
            <v>施尔洁75%酒精消毒喷剂</v>
          </cell>
          <cell r="C17035" t="str">
            <v>深圳市施尔洁生物工程有限公司</v>
          </cell>
          <cell r="D17035" t="str">
            <v>330ml（茶香师联名款）</v>
          </cell>
        </row>
        <row r="17036">
          <cell r="A17036">
            <v>233086</v>
          </cell>
          <cell r="B17036" t="str">
            <v>爱护净手消毒剂</v>
          </cell>
          <cell r="C17036" t="str">
            <v>浙江隆泰医疗科技股份有限公司</v>
          </cell>
          <cell r="D17036" t="str">
            <v>50ml</v>
          </cell>
        </row>
        <row r="17037">
          <cell r="A17037">
            <v>218575</v>
          </cell>
          <cell r="B17037" t="str">
            <v>玫瑰荷叶茶</v>
          </cell>
          <cell r="C17037" t="str">
            <v>江西康庆堂中药饮片有限公司</v>
          </cell>
          <cell r="D17037" t="str">
            <v>100g(10小包）</v>
          </cell>
        </row>
        <row r="17038">
          <cell r="A17038">
            <v>218576</v>
          </cell>
          <cell r="B17038" t="str">
            <v>红豆薏米茶</v>
          </cell>
          <cell r="C17038" t="str">
            <v>江西康庆堂中药饮片有限公司</v>
          </cell>
          <cell r="D17038" t="str">
            <v>100g（10小包）</v>
          </cell>
        </row>
        <row r="17039">
          <cell r="A17039">
            <v>218579</v>
          </cell>
          <cell r="B17039" t="str">
            <v>菊花决明子茶</v>
          </cell>
          <cell r="C17039" t="str">
            <v>江西康庆堂中药饮片有限公司</v>
          </cell>
          <cell r="D17039" t="str">
            <v>100g(10小包)</v>
          </cell>
        </row>
        <row r="17040">
          <cell r="A17040">
            <v>218580</v>
          </cell>
          <cell r="B17040" t="str">
            <v>胖大海甘草茶</v>
          </cell>
          <cell r="C17040" t="str">
            <v>江西康庆堂中药饮片有限公司</v>
          </cell>
          <cell r="D17040" t="str">
            <v>100g(10小包）</v>
          </cell>
        </row>
        <row r="17041">
          <cell r="A17041">
            <v>193197</v>
          </cell>
          <cell r="B17041" t="str">
            <v>压缩式雾化器</v>
          </cell>
          <cell r="C17041" t="str">
            <v>可孚医疗科技股份有限公司</v>
          </cell>
          <cell r="D17041" t="str">
            <v>KF-WHQ-08</v>
          </cell>
        </row>
        <row r="17042">
          <cell r="A17042">
            <v>204889</v>
          </cell>
          <cell r="B17042" t="str">
            <v>电子血压计(臂式)</v>
          </cell>
          <cell r="C17042" t="str">
            <v>可孚医疗科技股份有限公司</v>
          </cell>
          <cell r="D17042" t="str">
            <v>KF-65B
</v>
          </cell>
        </row>
        <row r="17043">
          <cell r="A17043">
            <v>200345</v>
          </cell>
          <cell r="B17043" t="str">
            <v>血糖分析仪</v>
          </cell>
          <cell r="C17043" t="str">
            <v>青岛厚美德生物科技有限公司</v>
          </cell>
          <cell r="D17043" t="str">
            <v>GLM-73 （血糖分析仪1台、血糖试纸50片、采血笔1支、采血针50支）</v>
          </cell>
        </row>
        <row r="17044">
          <cell r="A17044">
            <v>204890</v>
          </cell>
          <cell r="B17044" t="str">
            <v>电子血压计(腕式)</v>
          </cell>
          <cell r="C17044" t="str">
            <v>可孚医疗科技股份有限公司</v>
          </cell>
          <cell r="D17044" t="str">
            <v>KF-75B
</v>
          </cell>
        </row>
        <row r="17045">
          <cell r="A17045">
            <v>219174</v>
          </cell>
          <cell r="B17045" t="str">
            <v>助听器</v>
          </cell>
          <cell r="C17045" t="str">
            <v>中山市小榄镇森蓝电子厂
</v>
          </cell>
          <cell r="D17045" t="str">
            <v>V-168</v>
          </cell>
        </row>
        <row r="17046">
          <cell r="A17046">
            <v>219172</v>
          </cell>
          <cell r="B17046" t="str">
            <v>敷尔佳积雪草舒缓修护贴</v>
          </cell>
          <cell r="C17046" t="str">
            <v>哈尔滨北星药业有限公司</v>
          </cell>
          <cell r="D17046" t="str">
            <v>26gx5贴</v>
          </cell>
        </row>
        <row r="17047">
          <cell r="A17047">
            <v>219173</v>
          </cell>
          <cell r="B17047" t="str">
            <v>助听器</v>
          </cell>
          <cell r="C17047" t="str">
            <v>中山市小榄镇森蓝电子厂
</v>
          </cell>
          <cell r="D17047" t="str">
            <v>F-16P</v>
          </cell>
        </row>
        <row r="17048">
          <cell r="A17048">
            <v>219164</v>
          </cell>
          <cell r="B17048" t="str">
            <v>助听器</v>
          </cell>
          <cell r="C17048" t="str">
            <v>中山市小榄镇森蓝电子厂
</v>
          </cell>
          <cell r="D17048" t="str">
            <v>A-93</v>
          </cell>
        </row>
        <row r="17049">
          <cell r="A17049">
            <v>208345</v>
          </cell>
          <cell r="B17049" t="str">
            <v>健心胶囊</v>
          </cell>
          <cell r="C17049" t="str">
            <v>江西药都仁和制药有限公司</v>
          </cell>
          <cell r="D17049" t="str">
            <v>0.25gx12粒x10板</v>
          </cell>
        </row>
        <row r="17050">
          <cell r="A17050">
            <v>217848</v>
          </cell>
          <cell r="B17050" t="str">
            <v>葡萄糖酸钙锌口服溶液</v>
          </cell>
          <cell r="C17050" t="str">
            <v>澳诺(中国)制药有限公司</v>
          </cell>
          <cell r="D17050" t="str">
            <v>10mlx24袋</v>
          </cell>
        </row>
        <row r="17051">
          <cell r="A17051">
            <v>215882</v>
          </cell>
          <cell r="B17051" t="str">
            <v>降脂宁胶囊</v>
          </cell>
          <cell r="C17051" t="str">
            <v>通化中盛药业有限公司</v>
          </cell>
          <cell r="D17051" t="str">
            <v>0.3gx24粒</v>
          </cell>
        </row>
        <row r="17052">
          <cell r="A17052">
            <v>213572</v>
          </cell>
          <cell r="B17052" t="str">
            <v>复合维生素B片</v>
          </cell>
          <cell r="C17052" t="str">
            <v>江苏亚邦爱普森药业有限公司</v>
          </cell>
          <cell r="D17052" t="str">
            <v>100片</v>
          </cell>
        </row>
        <row r="17053">
          <cell r="A17053">
            <v>118005</v>
          </cell>
          <cell r="B17053" t="str">
            <v>马来酸噻吗洛尔滴眼液</v>
          </cell>
          <cell r="C17053" t="str">
            <v>山东博士伦福瑞达制药有限公司(山东正大福瑞达公司</v>
          </cell>
          <cell r="D17053" t="str">
            <v>25mg:5ml(含玻璃酸钠)</v>
          </cell>
        </row>
        <row r="17054">
          <cell r="A17054">
            <v>183530</v>
          </cell>
          <cell r="B17054" t="str">
            <v>玻璃酸钠滴眼液</v>
          </cell>
          <cell r="C17054" t="str">
            <v>广东宏盈科技有限公司</v>
          </cell>
          <cell r="D17054" t="str">
            <v>8ml：8mg</v>
          </cell>
        </row>
        <row r="17055">
          <cell r="A17055">
            <v>92009</v>
          </cell>
          <cell r="B17055" t="str">
            <v>渴络欣胶囊</v>
          </cell>
          <cell r="C17055" t="str">
            <v>四川济生堂药业有限公司</v>
          </cell>
          <cell r="D17055" t="str">
            <v>0.5gx60粒</v>
          </cell>
        </row>
        <row r="17056">
          <cell r="A17056">
            <v>245280</v>
          </cell>
          <cell r="B17056" t="str">
            <v>术康优加蛋白营养冻</v>
          </cell>
          <cell r="C17056" t="str">
            <v>武汉森澜生物科技有限公司</v>
          </cell>
          <cell r="D17056" t="str">
            <v>750g（25gx30袋）</v>
          </cell>
        </row>
        <row r="17057">
          <cell r="A17057">
            <v>260988</v>
          </cell>
          <cell r="B17057" t="str">
            <v>屈螺酮炔雌醇片</v>
          </cell>
          <cell r="C17057" t="str">
            <v>匈牙利Gedeon Richter Plc</v>
          </cell>
          <cell r="D17057" t="str">
            <v>0.03mg:3mgx21片</v>
          </cell>
        </row>
        <row r="17058">
          <cell r="A17058">
            <v>224137</v>
          </cell>
          <cell r="B17058" t="str">
            <v>皮肤屏障修复贴海藻糖敷料</v>
          </cell>
          <cell r="C17058" t="str">
            <v>天津嘉氏堂科技有限公司</v>
          </cell>
          <cell r="D17058" t="str">
            <v>6袋 2型</v>
          </cell>
        </row>
        <row r="17059">
          <cell r="A17059">
            <v>210499</v>
          </cell>
          <cell r="B17059" t="str">
            <v>藿香正气颗粒</v>
          </cell>
          <cell r="C17059" t="str">
            <v>太极集团四川绵阳制药有限公司</v>
          </cell>
          <cell r="D17059" t="str">
            <v>10gx10袋(盒装)</v>
          </cell>
        </row>
        <row r="17060">
          <cell r="A17060">
            <v>226631</v>
          </cell>
          <cell r="B17060" t="str">
            <v>单水平睡眠呼吸机</v>
          </cell>
          <cell r="C17060" t="str">
            <v>天津怡和嘉业医疗科技有限公司</v>
          </cell>
          <cell r="D17060" t="str">
            <v>G2S A20</v>
          </cell>
        </row>
        <row r="17061">
          <cell r="A17061">
            <v>223635</v>
          </cell>
          <cell r="B17061" t="str">
            <v>枸杞子</v>
          </cell>
          <cell r="C17061" t="str">
            <v>四川永天昌中药饮片有限公司</v>
          </cell>
          <cell r="D17061" t="str">
            <v>净制 168g（6gx28袋）</v>
          </cell>
        </row>
        <row r="17062">
          <cell r="A17062">
            <v>231847</v>
          </cell>
          <cell r="B17062" t="str">
            <v>孕福牌多种维生素铁软胶囊</v>
          </cell>
          <cell r="C17062" t="str">
            <v>洛阳众康生物工程有限公司</v>
          </cell>
          <cell r="D17062" t="str">
            <v>12g（0.4gx30s)孕尔宁1段</v>
          </cell>
        </row>
        <row r="17063">
          <cell r="A17063">
            <v>231848</v>
          </cell>
          <cell r="B17063" t="str">
            <v>孕福牌维生素A加D钙锌咀嚼片</v>
          </cell>
          <cell r="C17063" t="str">
            <v>洛阳众康生物工程有限公司</v>
          </cell>
          <cell r="D17063" t="str">
            <v>60g(2.0gx30片）孕尔宁2段</v>
          </cell>
        </row>
        <row r="17064">
          <cell r="A17064">
            <v>231850</v>
          </cell>
          <cell r="B17064" t="str">
            <v>阿胶乳清固体饮料</v>
          </cell>
          <cell r="C17064" t="str">
            <v>洛阳众康生物工程有限公司</v>
          </cell>
          <cell r="D17064" t="str">
            <v>5.0gx30袋（孕尔宁3段）</v>
          </cell>
        </row>
        <row r="17065">
          <cell r="A17065">
            <v>232813</v>
          </cell>
          <cell r="B17065" t="str">
            <v>医用体位垫</v>
          </cell>
          <cell r="C17065" t="str">
            <v>衡水合佳医疗器械有限公司</v>
          </cell>
          <cell r="D17065" t="str">
            <v>翻身垫</v>
          </cell>
        </row>
        <row r="17066">
          <cell r="A17066">
            <v>160142</v>
          </cell>
          <cell r="B17066" t="str">
            <v>复方贝母片</v>
          </cell>
          <cell r="C17066" t="str">
            <v>长春人民药业集团有限公司</v>
          </cell>
          <cell r="D17066" t="str">
            <v>0.3gx12片x4板(糖衣)</v>
          </cell>
        </row>
        <row r="17067">
          <cell r="A17067">
            <v>238233</v>
          </cell>
          <cell r="B17067" t="str">
            <v>冠心静胶囊</v>
          </cell>
          <cell r="C17067" t="str">
            <v>保定中药制药股份有限公司(保定中药制药有限公司)</v>
          </cell>
          <cell r="D17067" t="str">
            <v>0.3gx12粒x3板</v>
          </cell>
        </row>
        <row r="17068">
          <cell r="A17068">
            <v>229836</v>
          </cell>
          <cell r="B17068" t="str">
            <v>life.space益生菌粉</v>
          </cell>
          <cell r="C17068" t="str">
            <v>汤臣倍健股份有限公司</v>
          </cell>
          <cell r="D17068" t="str">
            <v>12g(1.5gx8袋)</v>
          </cell>
        </row>
        <row r="17069">
          <cell r="A17069">
            <v>189690</v>
          </cell>
          <cell r="B17069" t="str">
            <v>制何首乌</v>
          </cell>
          <cell r="C17069" t="str">
            <v/>
          </cell>
          <cell r="D17069" t="str">
            <v>蒸制</v>
          </cell>
        </row>
        <row r="17070">
          <cell r="A17070">
            <v>154422</v>
          </cell>
          <cell r="B17070" t="str">
            <v>西洋参</v>
          </cell>
          <cell r="C17070" t="str">
            <v>其他生产厂家</v>
          </cell>
          <cell r="D17070" t="str">
            <v>大圆片</v>
          </cell>
        </row>
        <row r="17071">
          <cell r="A17071">
            <v>163162</v>
          </cell>
          <cell r="B17071" t="str">
            <v>平贝母</v>
          </cell>
          <cell r="C17071" t="str">
            <v>其他生产厂家</v>
          </cell>
          <cell r="D17071" t="str">
            <v>净制</v>
          </cell>
        </row>
        <row r="17072">
          <cell r="A17072">
            <v>180720</v>
          </cell>
          <cell r="B17072" t="str">
            <v>炮附片</v>
          </cell>
          <cell r="C17072" t="str">
            <v>其他生产厂家</v>
          </cell>
          <cell r="D17072" t="str">
            <v>烫制</v>
          </cell>
        </row>
        <row r="17073">
          <cell r="A17073">
            <v>237238</v>
          </cell>
          <cell r="B17073" t="str">
            <v>煅石决明</v>
          </cell>
          <cell r="C17073" t="str">
            <v>其他生产厂家</v>
          </cell>
          <cell r="D17073" t="str">
            <v>明煅</v>
          </cell>
        </row>
        <row r="17074">
          <cell r="A17074">
            <v>260120</v>
          </cell>
          <cell r="B17074" t="str">
            <v>姜竹茹</v>
          </cell>
          <cell r="C17074" t="str">
            <v>其他生产厂家</v>
          </cell>
          <cell r="D17074" t="str">
            <v>姜汁炙</v>
          </cell>
        </row>
        <row r="17075">
          <cell r="A17075">
            <v>261208</v>
          </cell>
          <cell r="B17075" t="str">
            <v>藁本</v>
          </cell>
          <cell r="C17075" t="str">
            <v>其他生产厂家</v>
          </cell>
          <cell r="D17075" t="str">
            <v>辽藁本片</v>
          </cell>
        </row>
        <row r="17076">
          <cell r="A17076">
            <v>127087</v>
          </cell>
          <cell r="B17076" t="str">
            <v>茵胆平肝胶囊</v>
          </cell>
          <cell r="C17076" t="str">
            <v>漳州片仔癀药业股份有限公司</v>
          </cell>
          <cell r="D17076" t="str">
            <v>0.5gx10粒x2板</v>
          </cell>
        </row>
        <row r="17077">
          <cell r="A17077">
            <v>256611</v>
          </cell>
          <cell r="B17077" t="str">
            <v>麦金利牌益生菌粉</v>
          </cell>
          <cell r="C17077" t="str">
            <v>深圳市麦金利实业有限公司</v>
          </cell>
          <cell r="D17077" t="str">
            <v>22.5g(1.5gx15袋)</v>
          </cell>
        </row>
        <row r="17078">
          <cell r="A17078">
            <v>200020</v>
          </cell>
          <cell r="B17078" t="str">
            <v>西洋参破壁饮片</v>
          </cell>
          <cell r="C17078" t="str">
            <v>中山市中智中药饮片有限公司</v>
          </cell>
          <cell r="D17078" t="str">
            <v>1gx20袋</v>
          </cell>
        </row>
        <row r="17079">
          <cell r="A17079">
            <v>255382</v>
          </cell>
          <cell r="B17079" t="str">
            <v>新型冠状病毒(2019-nCoV)抗原检测试剂盒(乳胶法)</v>
          </cell>
          <cell r="C17079" t="str">
            <v>珠海丽珠试剂股份有限公司</v>
          </cell>
          <cell r="D17079" t="str">
            <v>20人份</v>
          </cell>
        </row>
        <row r="17080">
          <cell r="A17080">
            <v>261238</v>
          </cell>
          <cell r="B17080" t="str">
            <v>人福君创面消毒喷雾剂</v>
          </cell>
          <cell r="C17080" t="str">
            <v>湖北葛店人福药用辅料有限责任公司</v>
          </cell>
          <cell r="D17080" t="str">
            <v>60ml</v>
          </cell>
        </row>
        <row r="17081">
          <cell r="A17081">
            <v>184080</v>
          </cell>
          <cell r="B17081" t="str">
            <v>复方甘草片</v>
          </cell>
          <cell r="C17081" t="str">
            <v>内蒙古亿利制药有限公司</v>
          </cell>
          <cell r="D17081" t="str">
            <v>100片</v>
          </cell>
        </row>
        <row r="17082">
          <cell r="A17082">
            <v>225630</v>
          </cell>
          <cell r="B17082" t="str">
            <v>三棱</v>
          </cell>
          <cell r="C17082" t="str">
            <v>四川国药天江药业有限公司</v>
          </cell>
          <cell r="D17082" t="str">
            <v>0.5g(中药饮片10g）配方颗粒
</v>
          </cell>
        </row>
        <row r="17083">
          <cell r="A17083">
            <v>225616</v>
          </cell>
          <cell r="B17083" t="str">
            <v>炒牛蒡子
</v>
          </cell>
          <cell r="C17083" t="str">
            <v>四川国药天江药业有限公司</v>
          </cell>
          <cell r="D17083" t="str">
            <v>1g(中药饮片10g）配方颗粒
</v>
          </cell>
        </row>
        <row r="17084">
          <cell r="A17084">
            <v>225609</v>
          </cell>
          <cell r="B17084" t="str">
            <v>炒麦芽
</v>
          </cell>
          <cell r="C17084" t="str">
            <v>四川国药天江药业有限公司</v>
          </cell>
          <cell r="D17084" t="str">
            <v>0.5g(中药饮片10g）配方颗粒
</v>
          </cell>
        </row>
        <row r="17085">
          <cell r="A17085">
            <v>225610</v>
          </cell>
          <cell r="B17085" t="str">
            <v>全蝎</v>
          </cell>
          <cell r="C17085" t="str">
            <v>四川国药天江药业有限公司</v>
          </cell>
          <cell r="D17085" t="str">
            <v>0.5g(中药饮片3g）配方颗粒
</v>
          </cell>
        </row>
        <row r="17086">
          <cell r="A17086">
            <v>225612</v>
          </cell>
          <cell r="B17086" t="str">
            <v>炒蔓荆子
</v>
          </cell>
          <cell r="C17086" t="str">
            <v>四川国药天江药业有限公司</v>
          </cell>
          <cell r="D17086" t="str">
            <v>0.5g(中药饮片10g）配方颗粒
</v>
          </cell>
        </row>
        <row r="17087">
          <cell r="A17087">
            <v>225627</v>
          </cell>
          <cell r="B17087" t="str">
            <v>肉桂</v>
          </cell>
          <cell r="C17087" t="str">
            <v>四川国药天江药业有限公司</v>
          </cell>
          <cell r="D17087" t="str">
            <v>0.5g(中药饮片3g）配方颗粒
</v>
          </cell>
        </row>
        <row r="17088">
          <cell r="A17088">
            <v>225638</v>
          </cell>
          <cell r="B17088" t="str">
            <v>桑椹</v>
          </cell>
          <cell r="C17088" t="str">
            <v>四川国药天江药业有限公司</v>
          </cell>
          <cell r="D17088" t="str">
            <v>3g(中药饮片10g）配方颗粒
</v>
          </cell>
        </row>
        <row r="17089">
          <cell r="A17089">
            <v>225639</v>
          </cell>
          <cell r="B17089" t="str">
            <v>桑螵蛸</v>
          </cell>
          <cell r="C17089" t="str">
            <v>四川国药天江药业有限公司</v>
          </cell>
          <cell r="D17089" t="str">
            <v>0.5g(中药饮片10g）配方颗粒
</v>
          </cell>
        </row>
        <row r="17090">
          <cell r="A17090">
            <v>225640</v>
          </cell>
          <cell r="B17090" t="str">
            <v>桑枝</v>
          </cell>
          <cell r="C17090" t="str">
            <v>四川国药天江药业有限公司</v>
          </cell>
          <cell r="D17090" t="str">
            <v>0.5g(中药饮片10g）配方颗粒
</v>
          </cell>
        </row>
        <row r="17091">
          <cell r="A17091">
            <v>225655</v>
          </cell>
          <cell r="B17091" t="str">
            <v>山茱萸</v>
          </cell>
          <cell r="C17091" t="str">
            <v>四川国药天江药业有限公司</v>
          </cell>
          <cell r="D17091" t="str">
            <v>1.5g(中药饮片6g）配方颗粒
</v>
          </cell>
        </row>
        <row r="17092">
          <cell r="A17092">
            <v>225658</v>
          </cell>
          <cell r="B17092" t="str">
            <v>射干</v>
          </cell>
          <cell r="C17092" t="str">
            <v>四川国药天江药业有限公司</v>
          </cell>
          <cell r="D17092" t="str">
            <v>1.5g(中药饮片6g）配方颗粒
</v>
          </cell>
        </row>
        <row r="17093">
          <cell r="A17093">
            <v>225636</v>
          </cell>
          <cell r="B17093" t="str">
            <v>桑寄生</v>
          </cell>
          <cell r="C17093" t="str">
            <v>四川国药天江药业有限公司</v>
          </cell>
          <cell r="D17093" t="str">
            <v>1g(中药饮片10g）配方颗粒
</v>
          </cell>
        </row>
        <row r="17094">
          <cell r="A17094">
            <v>225645</v>
          </cell>
          <cell r="B17094" t="str">
            <v>山慈菇</v>
          </cell>
          <cell r="C17094" t="str">
            <v>四川国药天江药业有限公司</v>
          </cell>
          <cell r="D17094" t="str">
            <v>1.5g(中药饮片10g）配方颗粒
</v>
          </cell>
        </row>
        <row r="17095">
          <cell r="A17095">
            <v>225631</v>
          </cell>
          <cell r="B17095" t="str">
            <v>肉豆蔻</v>
          </cell>
          <cell r="C17095" t="str">
            <v>四川国药天江药业有限公司</v>
          </cell>
          <cell r="D17095" t="str">
            <v>0.5g(中药饮片10g）配方颗粒
</v>
          </cell>
        </row>
        <row r="17096">
          <cell r="A17096">
            <v>225647</v>
          </cell>
          <cell r="B17096" t="str">
            <v>山药</v>
          </cell>
          <cell r="C17096" t="str">
            <v>四川国药天江药业有限公司</v>
          </cell>
          <cell r="D17096" t="str">
            <v>0.5g(中药饮片10g）配方颗粒
</v>
          </cell>
        </row>
        <row r="17097">
          <cell r="A17097">
            <v>247337</v>
          </cell>
          <cell r="B17097" t="str">
            <v>西洋参</v>
          </cell>
          <cell r="C17097" t="str">
            <v>其他生产厂家</v>
          </cell>
          <cell r="D17097" t="str">
            <v>0.8-1.2cm</v>
          </cell>
        </row>
        <row r="17098">
          <cell r="A17098">
            <v>208369</v>
          </cell>
          <cell r="B17098" t="str">
            <v>连花清咳片</v>
          </cell>
          <cell r="C17098" t="str">
            <v>石家庄以岭药业股份有限公司</v>
          </cell>
          <cell r="D17098" t="str">
            <v>0.46gx12片x2板(相当于饮片1.84g)</v>
          </cell>
        </row>
        <row r="17099">
          <cell r="A17099">
            <v>225660</v>
          </cell>
          <cell r="B17099" t="str">
            <v>伸筋草</v>
          </cell>
          <cell r="C17099" t="str">
            <v>四川国药天江药业有限公司</v>
          </cell>
          <cell r="D17099" t="str">
            <v>1g(中药饮片15g）配方颗粒
</v>
          </cell>
        </row>
        <row r="17100">
          <cell r="A17100">
            <v>225592</v>
          </cell>
          <cell r="B17100" t="str">
            <v>芡实</v>
          </cell>
          <cell r="C17100" t="str">
            <v>四川国药天江药业有限公司</v>
          </cell>
          <cell r="D17100" t="str">
            <v>0.5g(中药饮片10g）配方颗粒
</v>
          </cell>
        </row>
        <row r="17101">
          <cell r="A17101">
            <v>225593</v>
          </cell>
          <cell r="B17101" t="str">
            <v>茜草</v>
          </cell>
          <cell r="C17101" t="str">
            <v>四川国药天江药业有限公司</v>
          </cell>
          <cell r="D17101" t="str">
            <v>0.5g(中药饮片10g）配方颗粒
</v>
          </cell>
        </row>
        <row r="17102">
          <cell r="A17102">
            <v>225597</v>
          </cell>
          <cell r="B17102" t="str">
            <v>羌活</v>
          </cell>
          <cell r="C17102" t="str">
            <v>四川国药天江药业有限公司</v>
          </cell>
          <cell r="D17102" t="str">
            <v>1g(中药饮片6g）配方颗粒
</v>
          </cell>
        </row>
        <row r="17103">
          <cell r="A17103">
            <v>225598</v>
          </cell>
          <cell r="B17103" t="str">
            <v>秦艽</v>
          </cell>
          <cell r="C17103" t="str">
            <v>四川国药天江药业有限公司</v>
          </cell>
          <cell r="D17103" t="str">
            <v>2g(中药饮片10g）配方颗粒
</v>
          </cell>
        </row>
        <row r="17104">
          <cell r="A17104">
            <v>225599</v>
          </cell>
          <cell r="B17104" t="str">
            <v>秦皮</v>
          </cell>
          <cell r="C17104" t="str">
            <v>四川国药天江药业有限公司</v>
          </cell>
          <cell r="D17104" t="str">
            <v>1g(中药饮片10g）配方颗粒
</v>
          </cell>
        </row>
        <row r="17105">
          <cell r="A17105">
            <v>225602</v>
          </cell>
          <cell r="B17105" t="str">
            <v>青蒿</v>
          </cell>
          <cell r="C17105" t="str">
            <v>四川国药天江药业有限公司</v>
          </cell>
          <cell r="D17105" t="str">
            <v>1g(中药饮片10g）配方颗粒
</v>
          </cell>
        </row>
        <row r="17106">
          <cell r="A17106">
            <v>225603</v>
          </cell>
          <cell r="B17106" t="str">
            <v>青皮</v>
          </cell>
          <cell r="C17106" t="str">
            <v>四川国药天江药业有限公司</v>
          </cell>
          <cell r="D17106" t="str">
            <v>1g(中药饮片6g）配方颗粒
</v>
          </cell>
        </row>
        <row r="17107">
          <cell r="A17107">
            <v>225606</v>
          </cell>
          <cell r="B17107" t="str">
            <v>青葙子</v>
          </cell>
          <cell r="C17107" t="str">
            <v>四川国药天江药业有限公司</v>
          </cell>
          <cell r="D17107" t="str">
            <v>0.5g(中药饮片10g）配方颗粒
</v>
          </cell>
        </row>
        <row r="17108">
          <cell r="A17108">
            <v>225651</v>
          </cell>
          <cell r="B17108" t="str">
            <v>山楂</v>
          </cell>
          <cell r="C17108" t="str">
            <v>四川国药天江药业有限公司</v>
          </cell>
          <cell r="D17108" t="str">
            <v>3g(中药饮片10g）配方颗粒
</v>
          </cell>
        </row>
        <row r="17109">
          <cell r="A17109">
            <v>220410</v>
          </cell>
          <cell r="B17109" t="str">
            <v>来氟米特片</v>
          </cell>
          <cell r="C17109" t="str">
            <v>苏州长征欣凯制药有限公司</v>
          </cell>
          <cell r="D17109" t="str">
            <v>5mgx30片</v>
          </cell>
        </row>
        <row r="17110">
          <cell r="A17110">
            <v>229828</v>
          </cell>
          <cell r="B17110" t="str">
            <v>左氧氟沙星片</v>
          </cell>
          <cell r="C17110" t="str">
            <v>浙江普洛康裕制药有限公司</v>
          </cell>
          <cell r="D17110" t="str">
            <v>0.5gx4片</v>
          </cell>
        </row>
        <row r="17111">
          <cell r="A17111">
            <v>264153</v>
          </cell>
          <cell r="B17111" t="str">
            <v>隆力奇蛇胆清凉粉</v>
          </cell>
          <cell r="C17111" t="str">
            <v>苏州克劳丽化妆品有限公司</v>
          </cell>
          <cell r="D17111" t="str">
            <v>160g</v>
          </cell>
        </row>
        <row r="17112">
          <cell r="A17112">
            <v>201257</v>
          </cell>
          <cell r="B17112" t="str">
            <v>隆力奇蛇胆牛黄花露水</v>
          </cell>
          <cell r="C17112" t="str">
            <v>卡莱丽化妆品有限公司</v>
          </cell>
          <cell r="D17112" t="str">
            <v>195ml</v>
          </cell>
        </row>
        <row r="17113">
          <cell r="A17113">
            <v>264147</v>
          </cell>
          <cell r="B17113" t="str">
            <v>隆力奇蛇胆牛黄花露水</v>
          </cell>
          <cell r="C17113" t="str">
            <v>卡莱丽化妆品有限公司</v>
          </cell>
          <cell r="D17113" t="str">
            <v>60ml</v>
          </cell>
        </row>
        <row r="17114">
          <cell r="A17114">
            <v>263723</v>
          </cell>
          <cell r="B17114" t="str">
            <v>绽妍JUYOU三重蛋白安润修护霜</v>
          </cell>
          <cell r="C17114" t="str">
            <v>西安德诺海思医疗科技有限公司</v>
          </cell>
          <cell r="D17114" t="str">
            <v>50g</v>
          </cell>
        </row>
        <row r="17115">
          <cell r="A17115">
            <v>263497</v>
          </cell>
          <cell r="B17115" t="str">
            <v>绽妍JUYOU三重蛋白安润舒缓喷雾</v>
          </cell>
          <cell r="C17115" t="str">
            <v>西安德诺海思医疗科技有限公司</v>
          </cell>
          <cell r="D17115" t="str">
            <v>200ml</v>
          </cell>
        </row>
        <row r="17116">
          <cell r="A17116">
            <v>263507</v>
          </cell>
          <cell r="B17116" t="str">
            <v>医用修护敷料</v>
          </cell>
          <cell r="C17116" t="str">
            <v>海南希睿达生物技术有限公司</v>
          </cell>
          <cell r="D17116" t="str">
            <v>P-50g</v>
          </cell>
        </row>
        <row r="17117">
          <cell r="A17117">
            <v>263512</v>
          </cell>
          <cell r="B17117" t="str">
            <v>医用皮肤修复敷料</v>
          </cell>
          <cell r="C17117" t="str">
            <v>海南众康悦医疗器械有限公司</v>
          </cell>
          <cell r="D17117" t="str">
            <v>C型 30g</v>
          </cell>
        </row>
        <row r="17118">
          <cell r="A17118">
            <v>263499</v>
          </cell>
          <cell r="B17118" t="str">
            <v>绽妍JUYOU舒缓保湿洁面慕斯</v>
          </cell>
          <cell r="C17118" t="str">
            <v>西安德诺海思医疗科技有限公司</v>
          </cell>
          <cell r="D17118" t="str">
            <v>150ml</v>
          </cell>
        </row>
        <row r="17119">
          <cell r="A17119">
            <v>263511</v>
          </cell>
          <cell r="B17119" t="str">
            <v>海藻酸钠修护敷料</v>
          </cell>
          <cell r="C17119" t="str">
            <v>西安德诺海思医疗科技有限公司</v>
          </cell>
          <cell r="D17119" t="str">
            <v>ASRM(R)-08 80g</v>
          </cell>
        </row>
        <row r="17120">
          <cell r="A17120">
            <v>263517</v>
          </cell>
          <cell r="B17120" t="str">
            <v>皮肤修复敷料</v>
          </cell>
          <cell r="C17120" t="str">
            <v>西安惠普生物科技有限公司</v>
          </cell>
          <cell r="D17120" t="str">
            <v>24x21 25gx5贴 敷贴型</v>
          </cell>
        </row>
        <row r="17121">
          <cell r="A17121">
            <v>264195</v>
          </cell>
          <cell r="B17121" t="str">
            <v>医用皮肤修复敷料</v>
          </cell>
          <cell r="C17121" t="str">
            <v>海南众康悦医疗器械有限公司</v>
          </cell>
          <cell r="D17121" t="str">
            <v>绽妍 5片 D1-O型25g</v>
          </cell>
        </row>
        <row r="17122">
          <cell r="A17122">
            <v>263485</v>
          </cell>
          <cell r="B17122" t="str">
            <v>医用皮肤修复敷料</v>
          </cell>
          <cell r="C17122" t="str">
            <v>海南众康悦医疗器械有限公司</v>
          </cell>
          <cell r="D17122" t="str">
            <v>B型 120ml</v>
          </cell>
        </row>
        <row r="17123">
          <cell r="A17123">
            <v>263743</v>
          </cell>
          <cell r="B17123" t="str">
            <v>绽妍轻透物理防晒霜</v>
          </cell>
          <cell r="C17123" t="str">
            <v>科玛化妆品（无锡）有限公司</v>
          </cell>
          <cell r="D17123" t="str">
            <v>50g SPF50+</v>
          </cell>
        </row>
        <row r="17124">
          <cell r="A17124">
            <v>263480</v>
          </cell>
          <cell r="B17124" t="str">
            <v>绽妍JUYOU三重蛋白安润舒缓保湿水</v>
          </cell>
          <cell r="C17124" t="str">
            <v>西安德诺海思医疗科技有限公司</v>
          </cell>
          <cell r="D17124" t="str">
            <v>120ml</v>
          </cell>
        </row>
        <row r="17125">
          <cell r="A17125">
            <v>186551</v>
          </cell>
          <cell r="B17125" t="str">
            <v>孟鲁司特钠片</v>
          </cell>
          <cell r="C17125" t="str">
            <v>英国Organon Pharma(UK) Limited</v>
          </cell>
          <cell r="D17125" t="str">
            <v>10mgx30片</v>
          </cell>
        </row>
        <row r="17126">
          <cell r="A17126">
            <v>270898</v>
          </cell>
          <cell r="B17126" t="str">
            <v>持续葡萄糖监测系统</v>
          </cell>
          <cell r="C17126" t="str">
            <v>浙江凯立特医疗器械有限公司</v>
          </cell>
          <cell r="D17126" t="str">
            <v>CT3C（传感器+发射器）</v>
          </cell>
        </row>
        <row r="17127">
          <cell r="A17127">
            <v>202662</v>
          </cell>
          <cell r="B17127" t="str">
            <v>汤臣倍健锌咀嚼片</v>
          </cell>
          <cell r="C17127" t="str">
            <v>汤臣倍健股份有限公司</v>
          </cell>
          <cell r="D17127" t="str">
            <v>24g(400mgx60片)</v>
          </cell>
        </row>
        <row r="17128">
          <cell r="A17128">
            <v>215192</v>
          </cell>
          <cell r="B17128" t="str">
            <v>蜂蜜</v>
          </cell>
          <cell r="C17128" t="str">
            <v>安徽九合堂国药有限公司</v>
          </cell>
          <cell r="D17128" t="str">
            <v>15gx7袋（洋槐）</v>
          </cell>
        </row>
        <row r="17129">
          <cell r="A17129">
            <v>219819</v>
          </cell>
          <cell r="B17129" t="str">
            <v>蜂蜜</v>
          </cell>
          <cell r="C17129" t="str">
            <v>安徽九合堂国药有限公司</v>
          </cell>
          <cell r="D17129" t="str">
            <v>15gx7袋(枇杷)</v>
          </cell>
        </row>
        <row r="17130">
          <cell r="A17130">
            <v>219821</v>
          </cell>
          <cell r="B17130" t="str">
            <v>蜂蜜</v>
          </cell>
          <cell r="C17130" t="str">
            <v>安徽九合堂国药有限公司</v>
          </cell>
          <cell r="D17130" t="str">
            <v>15gx7袋(黄芪)</v>
          </cell>
        </row>
        <row r="17131">
          <cell r="A17131">
            <v>219825</v>
          </cell>
          <cell r="B17131" t="str">
            <v>蜂蜜</v>
          </cell>
          <cell r="C17131" t="str">
            <v>安徽九合堂国药有限公司</v>
          </cell>
          <cell r="D17131" t="str">
            <v>15gx7袋（枸杞)</v>
          </cell>
        </row>
        <row r="17132">
          <cell r="A17132">
            <v>201092</v>
          </cell>
          <cell r="B17132" t="str">
            <v>液体敷料</v>
          </cell>
          <cell r="C17132" t="str">
            <v>福建同安堂生物科技有限公司</v>
          </cell>
          <cell r="D17132" t="str">
            <v>200ml（优英宝七草祛痱花露水）</v>
          </cell>
        </row>
        <row r="17133">
          <cell r="A17133">
            <v>208933</v>
          </cell>
          <cell r="B17133" t="str">
            <v>烫刺猬皮</v>
          </cell>
          <cell r="C17133" t="str">
            <v>其他生产厂家</v>
          </cell>
          <cell r="D17133" t="str">
            <v>砂烫</v>
          </cell>
        </row>
        <row r="17134">
          <cell r="A17134">
            <v>157359</v>
          </cell>
          <cell r="B17134" t="str">
            <v>大枣</v>
          </cell>
          <cell r="C17134" t="str">
            <v>其他生产厂家</v>
          </cell>
          <cell r="D17134" t="str">
            <v>净制</v>
          </cell>
        </row>
        <row r="17135">
          <cell r="A17135">
            <v>202279</v>
          </cell>
          <cell r="B17135" t="str">
            <v>格列喹酮片</v>
          </cell>
          <cell r="C17135" t="str">
            <v>吉林金恒制药股份有限公司(原吉林制药股份有限公司)</v>
          </cell>
          <cell r="D17135" t="str">
            <v>30mgx10片x6板</v>
          </cell>
        </row>
        <row r="17136">
          <cell r="A17136">
            <v>222546</v>
          </cell>
          <cell r="B17136" t="str">
            <v>胃乐新胶囊</v>
          </cell>
          <cell r="C17136" t="str">
            <v>吉林省百年六福堂药业有限公司</v>
          </cell>
          <cell r="D17136" t="str">
            <v>0.3gx15粒x2板</v>
          </cell>
        </row>
        <row r="17137">
          <cell r="A17137">
            <v>205188</v>
          </cell>
          <cell r="B17137" t="str">
            <v>磷霉素氨丁三醇散</v>
          </cell>
          <cell r="C17137" t="str">
            <v>东北制药集团沈阳第一制药有限公司</v>
          </cell>
          <cell r="D17137" t="str">
            <v>3g（300万单位）</v>
          </cell>
        </row>
        <row r="17138">
          <cell r="A17138">
            <v>261188</v>
          </cell>
          <cell r="B17138" t="str">
            <v>维生素AD滴剂</v>
          </cell>
          <cell r="C17138" t="str">
            <v>山东达因海洋生物制药股份有限公司</v>
          </cell>
          <cell r="D17138" t="str">
            <v>48粒（VA2000单位:VD700单位)(1岁以上)(胶囊型)</v>
          </cell>
        </row>
        <row r="17139">
          <cell r="A17139">
            <v>261186</v>
          </cell>
          <cell r="B17139" t="str">
            <v>维生素AD滴剂</v>
          </cell>
          <cell r="C17139" t="str">
            <v>山东达因海洋生物制药股份有限公司</v>
          </cell>
          <cell r="D17139" t="str">
            <v>48粒（VA1500单位:VD500单位)(0-1岁)(胶囊型)</v>
          </cell>
        </row>
        <row r="17140">
          <cell r="A17140">
            <v>266505</v>
          </cell>
          <cell r="B17140" t="str">
            <v>保灵牌孕宝口服液</v>
          </cell>
          <cell r="C17140" t="str">
            <v>杭州保灵集团有限公司</v>
          </cell>
          <cell r="D17140" t="str">
            <v>10mlx28支</v>
          </cell>
        </row>
        <row r="17141">
          <cell r="A17141">
            <v>237130</v>
          </cell>
          <cell r="B17141" t="str">
            <v>筋骨贴</v>
          </cell>
          <cell r="C17141" t="str">
            <v>通化万通药业股份有限公司</v>
          </cell>
          <cell r="D17141" t="str">
            <v>7cmx10cmx12贴</v>
          </cell>
        </row>
        <row r="17142">
          <cell r="A17142">
            <v>206456</v>
          </cell>
          <cell r="B17142" t="str">
            <v>多维女士多种维生素矿物质片</v>
          </cell>
          <cell r="C17142" t="str">
            <v>汤臣倍健股份有限公司</v>
          </cell>
          <cell r="D17142" t="str">
            <v>180g（1.5gx60片x2瓶)</v>
          </cell>
        </row>
        <row r="17143">
          <cell r="A17143">
            <v>251339</v>
          </cell>
          <cell r="B17143" t="str">
            <v>新会陈皮</v>
          </cell>
          <cell r="C17143" t="str">
            <v>广东泰升药业有限公司</v>
          </cell>
          <cell r="D17143" t="str">
            <v>50g</v>
          </cell>
        </row>
        <row r="17144">
          <cell r="A17144">
            <v>238852</v>
          </cell>
          <cell r="B17144" t="str">
            <v>天麻(冻干)</v>
          </cell>
          <cell r="C17144" t="str">
            <v>北京同仁堂（四川）健康药业有限公司</v>
          </cell>
          <cell r="D17144" t="str">
            <v>片400g</v>
          </cell>
        </row>
        <row r="17145">
          <cell r="A17145">
            <v>238864</v>
          </cell>
          <cell r="B17145" t="str">
            <v>天麻(冻干)</v>
          </cell>
          <cell r="C17145" t="str">
            <v>北京同仁堂（四川）健康药业有限公司</v>
          </cell>
          <cell r="D17145" t="str">
            <v>片120g</v>
          </cell>
        </row>
        <row r="17146">
          <cell r="A17146">
            <v>238593</v>
          </cell>
          <cell r="B17146" t="str">
            <v>铁皮石斛</v>
          </cell>
          <cell r="C17146" t="str">
            <v>北京同仁堂（四川）健康药业有限公司</v>
          </cell>
          <cell r="D17146" t="str">
            <v>60gx2瓶</v>
          </cell>
        </row>
        <row r="17147">
          <cell r="A17147">
            <v>238902</v>
          </cell>
          <cell r="B17147" t="str">
            <v>西红花</v>
          </cell>
          <cell r="C17147" t="str">
            <v>北京同仁堂（四川）健康药业有限公司</v>
          </cell>
          <cell r="D17147" t="str">
            <v>净制1gx10瓶(礼盒)</v>
          </cell>
        </row>
        <row r="17148">
          <cell r="A17148">
            <v>238922</v>
          </cell>
          <cell r="B17148" t="str">
            <v>西红花</v>
          </cell>
          <cell r="C17148" t="str">
            <v>北京同仁堂（四川）健康药业有限公司</v>
          </cell>
          <cell r="D17148" t="str">
            <v>净制1g</v>
          </cell>
        </row>
        <row r="17149">
          <cell r="A17149">
            <v>238923</v>
          </cell>
          <cell r="B17149" t="str">
            <v>冬虫夏草</v>
          </cell>
          <cell r="C17149" t="str">
            <v>北京同仁堂（四川）健康药业有限公司</v>
          </cell>
          <cell r="D17149" t="str">
            <v>净制1gx7瓶</v>
          </cell>
        </row>
        <row r="17150">
          <cell r="A17150">
            <v>238924</v>
          </cell>
          <cell r="B17150" t="str">
            <v>冬虫夏草</v>
          </cell>
          <cell r="C17150" t="str">
            <v>北京同仁堂（四川）健康药业有限公司</v>
          </cell>
          <cell r="D17150" t="str">
            <v>净制-40(10g)</v>
          </cell>
        </row>
        <row r="17151">
          <cell r="A17151">
            <v>238600</v>
          </cell>
          <cell r="B17151" t="str">
            <v>铁皮石斛</v>
          </cell>
          <cell r="C17151" t="str">
            <v>北京同仁堂（四川）健康药业有限公司</v>
          </cell>
          <cell r="D17151" t="str">
            <v>160g</v>
          </cell>
        </row>
        <row r="17152">
          <cell r="A17152">
            <v>221860</v>
          </cell>
          <cell r="B17152" t="str">
            <v>医用修护敷料</v>
          </cell>
          <cell r="C17152" t="str">
            <v>海南希睿达生物技术有限公司</v>
          </cell>
          <cell r="D17152" t="str">
            <v>G-50g</v>
          </cell>
        </row>
        <row r="17153">
          <cell r="A17153">
            <v>248669</v>
          </cell>
          <cell r="B17153" t="str">
            <v>星可能沙棘籽油抑菌剂</v>
          </cell>
          <cell r="C17153" t="str">
            <v>永丰县海王鑫辰生物科技有限公司</v>
          </cell>
          <cell r="D17153" t="str">
            <v>10ml</v>
          </cell>
        </row>
        <row r="17154">
          <cell r="A17154">
            <v>253057</v>
          </cell>
          <cell r="B17154" t="str">
            <v>他克莫司软膏</v>
          </cell>
          <cell r="C17154" t="str">
            <v>四川明欣药业有限责任公司</v>
          </cell>
          <cell r="D17154" t="str">
            <v>0.03%(10g:3mg)</v>
          </cell>
        </row>
        <row r="17155">
          <cell r="A17155">
            <v>159299</v>
          </cell>
          <cell r="B17155" t="str">
            <v>川贝母</v>
          </cell>
          <cell r="C17155" t="str">
            <v>其他生产厂家</v>
          </cell>
          <cell r="D17155" t="str">
            <v>特级</v>
          </cell>
        </row>
        <row r="17156">
          <cell r="A17156">
            <v>233758</v>
          </cell>
          <cell r="B17156" t="str">
            <v>西格列他钠片</v>
          </cell>
          <cell r="C17156" t="str">
            <v>成都微芯药业有限公司</v>
          </cell>
          <cell r="D17156" t="str">
            <v>16mgx12片x2板</v>
          </cell>
        </row>
        <row r="17157">
          <cell r="A17157">
            <v>168013</v>
          </cell>
          <cell r="B17157" t="str">
            <v>沙格列汀二甲双胍缓释片（Ⅲ）</v>
          </cell>
          <cell r="C17157" t="str">
            <v>阿斯利康制药有限公司</v>
          </cell>
          <cell r="D17157" t="str">
            <v>14片(2.5mg:1000mg）</v>
          </cell>
        </row>
        <row r="17158">
          <cell r="A17158">
            <v>253864</v>
          </cell>
          <cell r="B17158" t="str">
            <v>叶酸多维</v>
          </cell>
          <cell r="C17158" t="str">
            <v>新西兰 Universal Pharmaceuticals Limited</v>
          </cell>
          <cell r="D17158" t="str">
            <v>78g（2.6gx30）</v>
          </cell>
        </row>
        <row r="17159">
          <cell r="A17159">
            <v>254520</v>
          </cell>
          <cell r="B17159" t="str">
            <v>角豆提取物固体饮料</v>
          </cell>
          <cell r="C17159" t="str">
            <v>Amicogen,Inc</v>
          </cell>
          <cell r="D17159" t="str">
            <v>42g（1.5gx28袋）</v>
          </cell>
        </row>
        <row r="17160">
          <cell r="A17160">
            <v>255302</v>
          </cell>
          <cell r="B17160" t="str">
            <v>四季感冒片</v>
          </cell>
          <cell r="C17160" t="str">
            <v>新乡佐今明制药股份有限公司</v>
          </cell>
          <cell r="D17160" t="str">
            <v>0.35gx15片x2板(薄膜衣)</v>
          </cell>
        </row>
        <row r="17161">
          <cell r="A17161">
            <v>149078</v>
          </cell>
          <cell r="B17161" t="str">
            <v>布洛芬缓释胶囊</v>
          </cell>
          <cell r="C17161" t="str">
            <v>协和药业有限公司</v>
          </cell>
          <cell r="D17161" t="str">
            <v>0.3gx12粒x2板</v>
          </cell>
        </row>
        <row r="17162">
          <cell r="A17162">
            <v>255301</v>
          </cell>
          <cell r="B17162" t="str">
            <v>维C银翘片</v>
          </cell>
          <cell r="C17162" t="str">
            <v>广西药用植物园制药厂</v>
          </cell>
          <cell r="D17162" t="str">
            <v>10片x2板</v>
          </cell>
        </row>
        <row r="17163">
          <cell r="A17163">
            <v>94861</v>
          </cell>
          <cell r="B17163" t="str">
            <v>蒙脱石颗粒</v>
          </cell>
          <cell r="C17163" t="str">
            <v>太阳石(唐山)药业有限公司</v>
          </cell>
          <cell r="D17163" t="str">
            <v>3gx10袋</v>
          </cell>
        </row>
        <row r="17164">
          <cell r="A17164">
            <v>117050</v>
          </cell>
          <cell r="B17164" t="str">
            <v>人血白蛋白</v>
          </cell>
          <cell r="C17164" t="str">
            <v>同路生物制药有限公司</v>
          </cell>
          <cell r="D17164" t="str">
            <v>20%(50ml：10g)</v>
          </cell>
        </row>
        <row r="17165">
          <cell r="A17165">
            <v>119904</v>
          </cell>
          <cell r="B17165" t="str">
            <v>盐酸左氧氟沙星片(京必妥新)</v>
          </cell>
          <cell r="C17165" t="str">
            <v>浙江京新药业股份有限公司</v>
          </cell>
          <cell r="D17165" t="str">
            <v>0.1gx12片(薄膜衣)</v>
          </cell>
        </row>
        <row r="17166">
          <cell r="A17166">
            <v>244097</v>
          </cell>
          <cell r="B17166" t="str">
            <v>赖脯胰岛素注射液</v>
          </cell>
          <cell r="C17166" t="str">
            <v>礼来苏州制药有限公司</v>
          </cell>
          <cell r="D17166" t="str">
            <v>3ml:300单位(笔芯)</v>
          </cell>
        </row>
        <row r="17167">
          <cell r="A17167">
            <v>247436</v>
          </cell>
          <cell r="B17167" t="str">
            <v>医用防护口罩</v>
          </cell>
          <cell r="C17167" t="str">
            <v>湖南康之健科技有限公司</v>
          </cell>
          <cell r="D17167" t="str">
            <v>L（16cmx10cm）折叠型头带式无菌型</v>
          </cell>
        </row>
        <row r="17168">
          <cell r="A17168">
            <v>248091</v>
          </cell>
          <cell r="B17168" t="str">
            <v>无气苏打水饮品</v>
          </cell>
          <cell r="C17168" t="str">
            <v>杭州娃哈哈启力营养食品有限公司</v>
          </cell>
          <cell r="D17168" t="str">
            <v>350ml</v>
          </cell>
        </row>
        <row r="17169">
          <cell r="A17169">
            <v>167911</v>
          </cell>
          <cell r="B17169" t="str">
            <v>盐酸氨基葡萄糖胶囊</v>
          </cell>
          <cell r="C17169" t="str">
            <v>浙江诚意药业股份有限公司</v>
          </cell>
          <cell r="D17169" t="str">
            <v>0.75gx30粒</v>
          </cell>
        </row>
        <row r="17170">
          <cell r="A17170">
            <v>213425</v>
          </cell>
          <cell r="B17170" t="str">
            <v>灰指（趾）甲专用盒</v>
          </cell>
          <cell r="C17170" t="str">
            <v>桂林市高乐医药保健品有限公司</v>
          </cell>
          <cell r="D17170" t="str">
            <v>I型</v>
          </cell>
        </row>
        <row r="17171">
          <cell r="A17171">
            <v>160639</v>
          </cell>
          <cell r="B17171" t="str">
            <v>克林霉素磷酸酯阴道凝胶</v>
          </cell>
          <cell r="C17171" t="str">
            <v>浙江仙琚制药股份有限公司</v>
          </cell>
          <cell r="D17171" t="str">
            <v>5g：0.1g</v>
          </cell>
        </row>
        <row r="17172">
          <cell r="A17172">
            <v>236735</v>
          </cell>
          <cell r="B17172" t="str">
            <v>敷尔佳虾青素传明酸精华液</v>
          </cell>
          <cell r="C17172" t="str">
            <v>哈尔滨北星药业有限公司</v>
          </cell>
          <cell r="D17172" t="str">
            <v>30ml</v>
          </cell>
        </row>
        <row r="17173">
          <cell r="A17173">
            <v>226938</v>
          </cell>
          <cell r="B17173" t="str">
            <v>白燕窝（燕盏）</v>
          </cell>
          <cell r="C17173" t="str">
            <v>DAMA DINGJI YANWO SDN.BHD.</v>
          </cell>
          <cell r="D17173" t="str">
            <v>100g</v>
          </cell>
        </row>
        <row r="17174">
          <cell r="A17174">
            <v>226937</v>
          </cell>
          <cell r="B17174" t="str">
            <v>白燕窝（燕盏）</v>
          </cell>
          <cell r="C17174" t="str">
            <v>DAMA DINGJI YANWO SDN.BHD.</v>
          </cell>
          <cell r="D17174" t="str">
            <v>50g</v>
          </cell>
        </row>
        <row r="17175">
          <cell r="A17175">
            <v>265501</v>
          </cell>
          <cell r="B17175" t="str">
            <v>中频电疗仪</v>
          </cell>
          <cell r="C17175" t="str">
            <v>苏州医疗用品厂</v>
          </cell>
          <cell r="D17175" t="str">
            <v>SZP-610C</v>
          </cell>
        </row>
        <row r="17176">
          <cell r="A17176">
            <v>268194</v>
          </cell>
          <cell r="B17176" t="str">
            <v>江中猴菇酥性饼干</v>
          </cell>
          <cell r="C17176" t="str">
            <v>江中食疗科技有限公司</v>
          </cell>
          <cell r="D17176" t="str">
            <v>720g（24gx30）0糖15天装</v>
          </cell>
        </row>
        <row r="17177">
          <cell r="A17177">
            <v>165183</v>
          </cell>
          <cell r="B17177" t="str">
            <v>熊胆痔灵栓</v>
          </cell>
          <cell r="C17177" t="str">
            <v>黑龙江葵花药业股份有限公司</v>
          </cell>
          <cell r="D17177" t="str">
            <v>2gx2粒</v>
          </cell>
        </row>
        <row r="17178">
          <cell r="A17178">
            <v>195403</v>
          </cell>
          <cell r="B17178" t="str">
            <v>五福化毒丸</v>
          </cell>
          <cell r="C17178" t="str">
            <v>内蒙古天奇中蒙制药股份有限公司（原赤峰天奇制药）</v>
          </cell>
          <cell r="D17178" t="str">
            <v>4gx6袋</v>
          </cell>
        </row>
        <row r="17179">
          <cell r="A17179">
            <v>122027</v>
          </cell>
          <cell r="B17179" t="str">
            <v>肝苏胶囊</v>
          </cell>
          <cell r="C17179" t="str">
            <v>宇妥藏药股份有限公司（原：四川宇妥藏药药业有限责任公司）</v>
          </cell>
          <cell r="D17179" t="str">
            <v>0.42gx48粒</v>
          </cell>
        </row>
        <row r="17180">
          <cell r="A17180">
            <v>179361</v>
          </cell>
          <cell r="B17180" t="str">
            <v>复方鲜竹沥液</v>
          </cell>
          <cell r="C17180" t="str">
            <v>江西天施康中药股份有限公司</v>
          </cell>
          <cell r="D17180" t="str">
            <v>10mlx12瓶</v>
          </cell>
        </row>
        <row r="17181">
          <cell r="A17181">
            <v>246923</v>
          </cell>
          <cell r="B17181" t="str">
            <v>白燕窝（燕盏）</v>
          </cell>
          <cell r="C17181" t="str">
            <v>PT.WALETA ASIA JAYA</v>
          </cell>
          <cell r="D17181" t="str">
            <v>10g</v>
          </cell>
        </row>
        <row r="17182">
          <cell r="A17182">
            <v>2502873</v>
          </cell>
          <cell r="B17182" t="str">
            <v>呼吸训练器</v>
          </cell>
          <cell r="C17182" t="str">
            <v>成都迪澳生物科技有限公司</v>
          </cell>
          <cell r="D17182" t="str">
            <v>DA/HX-A</v>
          </cell>
        </row>
        <row r="17183">
          <cell r="A17183">
            <v>2502874</v>
          </cell>
          <cell r="B17183" t="str">
            <v>呼吸训练器</v>
          </cell>
          <cell r="C17183" t="str">
            <v>成都迪澳生物科技有限公司</v>
          </cell>
          <cell r="D17183" t="str">
            <v>DA/HX-C</v>
          </cell>
        </row>
        <row r="17184">
          <cell r="A17184">
            <v>55355</v>
          </cell>
          <cell r="B17184" t="str">
            <v>茶苯海明片</v>
          </cell>
          <cell r="C17184" t="str">
            <v>北京益民药业有限公司</v>
          </cell>
          <cell r="D17184" t="str">
            <v>25mgx20片</v>
          </cell>
        </row>
        <row r="17185">
          <cell r="A17185">
            <v>167870</v>
          </cell>
          <cell r="B17185" t="str">
            <v>炒金樱子肉</v>
          </cell>
          <cell r="C17185" t="str">
            <v>四川博仁药业有限责任公司</v>
          </cell>
          <cell r="D17185" t="str">
            <v>清炒</v>
          </cell>
        </row>
        <row r="17186">
          <cell r="A17186">
            <v>147524</v>
          </cell>
          <cell r="B17186" t="str">
            <v>玉竹</v>
          </cell>
          <cell r="C17186" t="str">
            <v>其他生产厂家</v>
          </cell>
          <cell r="D17186" t="str">
            <v>切制</v>
          </cell>
        </row>
        <row r="17187">
          <cell r="A17187">
            <v>182734</v>
          </cell>
          <cell r="B17187" t="str">
            <v>木贼</v>
          </cell>
          <cell r="C17187" t="str">
            <v>其他生产厂家</v>
          </cell>
          <cell r="D17187" t="str">
            <v>段</v>
          </cell>
        </row>
        <row r="17188">
          <cell r="A17188">
            <v>190176</v>
          </cell>
          <cell r="B17188" t="str">
            <v>北柴胡</v>
          </cell>
          <cell r="C17188" t="str">
            <v>其他生产厂家</v>
          </cell>
          <cell r="D17188" t="str">
            <v>切制</v>
          </cell>
        </row>
        <row r="17189">
          <cell r="A17189">
            <v>208201</v>
          </cell>
          <cell r="B17189" t="str">
            <v>天冬</v>
          </cell>
          <cell r="C17189" t="str">
            <v>其他生产厂家</v>
          </cell>
          <cell r="D17189" t="str">
            <v>切片</v>
          </cell>
        </row>
        <row r="17190">
          <cell r="A17190">
            <v>219817</v>
          </cell>
          <cell r="B17190" t="str">
            <v>地骨皮</v>
          </cell>
          <cell r="C17190" t="str">
            <v>其他生产厂家</v>
          </cell>
          <cell r="D17190" t="str">
            <v>净制</v>
          </cell>
        </row>
        <row r="17191">
          <cell r="A17191">
            <v>226831</v>
          </cell>
          <cell r="B17191" t="str">
            <v>益生元清清宝营养素固体饮料</v>
          </cell>
          <cell r="C17191" t="str">
            <v>成都威利德生物科技实业有限责任公司</v>
          </cell>
          <cell r="D17191" t="str">
            <v>160g(8gx20袋)</v>
          </cell>
        </row>
        <row r="17192">
          <cell r="A17192">
            <v>237310</v>
          </cell>
          <cell r="B17192" t="str">
            <v>金银花清清宝营养素固体饮料</v>
          </cell>
          <cell r="C17192" t="str">
            <v>成都威利德生物科技实业有限责任公司</v>
          </cell>
          <cell r="D17192" t="str">
            <v>160g(8gx20袋)</v>
          </cell>
        </row>
        <row r="17193">
          <cell r="A17193">
            <v>253925</v>
          </cell>
          <cell r="B17193" t="str">
            <v>斯特龙牌黄芪氨基酸口服液</v>
          </cell>
          <cell r="C17193" t="str">
            <v>福建斯特龙生物药业有限公司</v>
          </cell>
          <cell r="D17193" t="str">
            <v>250ml</v>
          </cell>
        </row>
        <row r="17194">
          <cell r="A17194">
            <v>261379</v>
          </cell>
          <cell r="B17194" t="str">
            <v>斯特龙牌黄芪氨基酸口服液</v>
          </cell>
          <cell r="C17194" t="str">
            <v>福建斯特龙生物药业有限公司</v>
          </cell>
          <cell r="D17194" t="str">
            <v>750ml(250mlx3瓶)</v>
          </cell>
        </row>
        <row r="17195">
          <cell r="A17195">
            <v>161942</v>
          </cell>
          <cell r="B17195" t="str">
            <v>炒芥子</v>
          </cell>
          <cell r="C17195" t="str">
            <v/>
          </cell>
          <cell r="D17195" t="str">
            <v>炒制</v>
          </cell>
        </row>
        <row r="17196">
          <cell r="A17196">
            <v>183996</v>
          </cell>
          <cell r="B17196" t="str">
            <v>来那度胺胶囊</v>
          </cell>
          <cell r="C17196" t="str">
            <v>正大天晴药业集团南京顺欣制药有限公司</v>
          </cell>
          <cell r="D17196" t="str">
            <v>25mgx7粒x3板</v>
          </cell>
        </row>
        <row r="17197">
          <cell r="A17197">
            <v>239471</v>
          </cell>
          <cell r="B17197" t="str">
            <v>液体敷料</v>
          </cell>
          <cell r="C17197" t="str">
            <v>山东义才和锐生物技术有限公司</v>
          </cell>
          <cell r="D17197" t="str">
            <v>50ml（乳液型）</v>
          </cell>
        </row>
        <row r="17198">
          <cell r="A17198">
            <v>225608</v>
          </cell>
          <cell r="B17198" t="str">
            <v>瞿麦</v>
          </cell>
          <cell r="C17198" t="str">
            <v>四川国药天江药业有限公司</v>
          </cell>
          <cell r="D17198" t="str">
            <v>0.5g(中药饮片10g）配方颗粒
</v>
          </cell>
        </row>
        <row r="17199">
          <cell r="A17199">
            <v>225632</v>
          </cell>
          <cell r="B17199" t="str">
            <v>三七粉</v>
          </cell>
          <cell r="C17199" t="str">
            <v>四川国药天江药业有限公司</v>
          </cell>
          <cell r="D17199" t="str">
            <v>2g(中药饮片10g）配方颗粒
</v>
          </cell>
        </row>
        <row r="17200">
          <cell r="A17200">
            <v>225644</v>
          </cell>
          <cell r="B17200" t="str">
            <v>砂仁</v>
          </cell>
          <cell r="C17200" t="str">
            <v>四川国药天江药业有限公司</v>
          </cell>
          <cell r="D17200" t="str">
            <v>0.5g(中药饮片3g）配方颗粒
</v>
          </cell>
        </row>
        <row r="17201">
          <cell r="A17201">
            <v>225591</v>
          </cell>
          <cell r="B17201" t="str">
            <v>前胡</v>
          </cell>
          <cell r="C17201" t="str">
            <v>四川国药天江药业有限公司</v>
          </cell>
          <cell r="D17201" t="str">
            <v>1.5g(中药饮片10g）配方颗粒
</v>
          </cell>
        </row>
        <row r="17202">
          <cell r="A17202">
            <v>225590</v>
          </cell>
          <cell r="B17202" t="str">
            <v>炒莱菔子
</v>
          </cell>
          <cell r="C17202" t="str">
            <v>四川国药天江药业有限公司</v>
          </cell>
          <cell r="D17202" t="str">
            <v>1g(中药饮片10g）配方颗粒
</v>
          </cell>
        </row>
        <row r="17203">
          <cell r="A17203">
            <v>225629</v>
          </cell>
          <cell r="B17203" t="str">
            <v>忍冬藤</v>
          </cell>
          <cell r="C17203" t="str">
            <v>四川国药天江药业有限公司</v>
          </cell>
          <cell r="D17203" t="str">
            <v>0.5g(中药饮片15g）配方颗粒
</v>
          </cell>
        </row>
        <row r="17204">
          <cell r="A17204">
            <v>225642</v>
          </cell>
          <cell r="B17204" t="str">
            <v>桑叶</v>
          </cell>
          <cell r="C17204" t="str">
            <v>四川国药天江药业有限公司</v>
          </cell>
          <cell r="D17204" t="str">
            <v>1g(中药饮片10g）配方颗粒
</v>
          </cell>
        </row>
        <row r="17205">
          <cell r="A17205">
            <v>225613</v>
          </cell>
          <cell r="B17205" t="str">
            <v>人参</v>
          </cell>
          <cell r="C17205" t="str">
            <v>四川国药天江药业有限公司</v>
          </cell>
          <cell r="D17205" t="str">
            <v>2.5g(中药饮片10g）配方颗粒
</v>
          </cell>
        </row>
        <row r="17206">
          <cell r="A17206">
            <v>225656</v>
          </cell>
          <cell r="B17206" t="str">
            <v>蛇床子</v>
          </cell>
          <cell r="C17206" t="str">
            <v>四川国药天江药业有限公司</v>
          </cell>
          <cell r="D17206" t="str">
            <v>1g(中药饮片10g）配方颗粒
</v>
          </cell>
        </row>
        <row r="17207">
          <cell r="A17207">
            <v>203702</v>
          </cell>
          <cell r="B17207" t="str">
            <v>血糖测试系统</v>
          </cell>
          <cell r="C17207" t="str">
            <v>长沙三诺生物传感技术有限公司</v>
          </cell>
          <cell r="D17207" t="str">
            <v>金稳+ 50支</v>
          </cell>
        </row>
        <row r="17208">
          <cell r="A17208">
            <v>199959</v>
          </cell>
          <cell r="B17208" t="str">
            <v>UG-11血糖尿酸测试仪</v>
          </cell>
          <cell r="C17208" t="str">
            <v>长沙三诺生物传感技术有限公司</v>
          </cell>
          <cell r="D17208" t="str">
            <v>测试仪1台+尿酸试条20支</v>
          </cell>
        </row>
        <row r="17209">
          <cell r="A17209">
            <v>243837</v>
          </cell>
          <cell r="B17209" t="str">
            <v>金稳+血糖测试系统</v>
          </cell>
          <cell r="C17209" t="str">
            <v>长沙三诺生物传感技术有限公司</v>
          </cell>
          <cell r="D17209" t="str">
            <v>金稳+血糖仪1台+试纸50支</v>
          </cell>
        </row>
        <row r="17210">
          <cell r="A17210">
            <v>144871</v>
          </cell>
          <cell r="B17210" t="str">
            <v>笔式胰岛素注射器</v>
          </cell>
          <cell r="C17210" t="str">
            <v>甘甘医疗科技江苏有限公司</v>
          </cell>
          <cell r="D17210" t="str">
            <v>XLB01A</v>
          </cell>
        </row>
        <row r="17211">
          <cell r="A17211">
            <v>236165</v>
          </cell>
          <cell r="B17211" t="str">
            <v>黑木耳</v>
          </cell>
          <cell r="C17211" t="str">
            <v>甘肃佛慈红日药业有限公司</v>
          </cell>
          <cell r="D17211" t="str">
            <v>250g</v>
          </cell>
        </row>
        <row r="17212">
          <cell r="A17212">
            <v>238399</v>
          </cell>
          <cell r="B17212" t="str">
            <v>背负式喷雾器</v>
          </cell>
          <cell r="C17212" t="str">
            <v>天府新区成都片区华农塑胶厂</v>
          </cell>
          <cell r="D17212" t="str">
            <v>3WBS-16A3型</v>
          </cell>
        </row>
        <row r="17213">
          <cell r="A17213">
            <v>238397</v>
          </cell>
          <cell r="B17213" t="str">
            <v>医用垃圾桶</v>
          </cell>
          <cell r="C17213" t="str">
            <v>成都利尔康科技有限公司</v>
          </cell>
          <cell r="D17213" t="str">
            <v>20L</v>
          </cell>
        </row>
        <row r="17214">
          <cell r="A17214">
            <v>196086</v>
          </cell>
          <cell r="B17214" t="str">
            <v>压力绷带</v>
          </cell>
          <cell r="C17214" t="str">
            <v>泉州长晟医药科技有限公司</v>
          </cell>
          <cell r="D17214" t="str">
            <v>护足型（女士）34cmx8cm</v>
          </cell>
        </row>
        <row r="17215">
          <cell r="A17215">
            <v>196087</v>
          </cell>
          <cell r="B17215" t="str">
            <v>压力绷带</v>
          </cell>
          <cell r="C17215" t="str">
            <v>泉州长晟医药科技有限公司</v>
          </cell>
          <cell r="D17215" t="str">
            <v>隐形船袜女式(棉袜型)</v>
          </cell>
        </row>
        <row r="17216">
          <cell r="A17216">
            <v>196084</v>
          </cell>
          <cell r="B17216" t="str">
            <v>压力绷带</v>
          </cell>
          <cell r="C17216" t="str">
            <v>泉州长晟医药科技有限公司</v>
          </cell>
          <cell r="D17216" t="str">
            <v>中筒船袜男式(护足型)</v>
          </cell>
        </row>
        <row r="17217">
          <cell r="A17217">
            <v>196089</v>
          </cell>
          <cell r="B17217" t="str">
            <v>压力绷带</v>
          </cell>
          <cell r="C17217" t="str">
            <v>泉州长晟医药科技有限公司</v>
          </cell>
          <cell r="D17217" t="str">
            <v>隐形船袜男式(棉袜型)</v>
          </cell>
        </row>
        <row r="17218">
          <cell r="A17218">
            <v>196553</v>
          </cell>
          <cell r="B17218" t="str">
            <v>压力绷带</v>
          </cell>
          <cell r="C17218" t="str">
            <v>泉州长晟医药科技有限公司</v>
          </cell>
          <cell r="D17218" t="str">
            <v>护足型(男士） 38cmx8.5cm</v>
          </cell>
        </row>
        <row r="17219">
          <cell r="A17219">
            <v>196085</v>
          </cell>
          <cell r="B17219" t="str">
            <v>压力绷带</v>
          </cell>
          <cell r="C17219" t="str">
            <v>泉州长晟医药科技有限公司</v>
          </cell>
          <cell r="D17219" t="str">
            <v>中筒船袜女式(护足型)</v>
          </cell>
        </row>
        <row r="17220">
          <cell r="A17220">
            <v>254852</v>
          </cell>
          <cell r="B17220" t="str">
            <v>液体敷料</v>
          </cell>
          <cell r="C17220" t="str">
            <v>贵州贝斯生物科技有限公司</v>
          </cell>
          <cell r="D17220" t="str">
            <v>喷雾型 9ml </v>
          </cell>
        </row>
        <row r="17221">
          <cell r="A17221">
            <v>22482</v>
          </cell>
          <cell r="B17221" t="str">
            <v>蜈蚣</v>
          </cell>
          <cell r="C17221" t="str">
            <v>其他生产厂家</v>
          </cell>
          <cell r="D17221" t="str">
            <v>统货</v>
          </cell>
        </row>
        <row r="17222">
          <cell r="A17222">
            <v>109411</v>
          </cell>
          <cell r="B17222" t="str">
            <v>人血白蛋白</v>
          </cell>
          <cell r="C17222" t="str">
            <v>Baxter AG(奥地利)</v>
          </cell>
          <cell r="D17222" t="str">
            <v>10g(20% 50ml)</v>
          </cell>
        </row>
        <row r="17223">
          <cell r="A17223">
            <v>259423</v>
          </cell>
          <cell r="B17223" t="str">
            <v>槐耳颗粒</v>
          </cell>
          <cell r="C17223" t="str">
            <v>启东盖天力药业有限公司</v>
          </cell>
          <cell r="D17223" t="str">
            <v>10gx6袋</v>
          </cell>
        </row>
        <row r="17224">
          <cell r="A17224">
            <v>187757</v>
          </cell>
          <cell r="B17224" t="str">
            <v>一次性使用检查手套（聚乙烯）</v>
          </cell>
          <cell r="C17224" t="str">
            <v>稳健医疗（黄冈）有限公司</v>
          </cell>
          <cell r="D17224" t="str">
            <v>0.018x230x280 M号 100支</v>
          </cell>
        </row>
        <row r="17225">
          <cell r="A17225">
            <v>168026</v>
          </cell>
          <cell r="B17225" t="str">
            <v>乌药</v>
          </cell>
          <cell r="C17225" t="str">
            <v>其他生产厂家</v>
          </cell>
          <cell r="D17225" t="str">
            <v>净制</v>
          </cell>
        </row>
        <row r="17226">
          <cell r="A17226">
            <v>163078</v>
          </cell>
          <cell r="B17226" t="str">
            <v>海桐皮</v>
          </cell>
          <cell r="C17226" t="str">
            <v>其他生产厂家</v>
          </cell>
          <cell r="D17226" t="str">
            <v>丝</v>
          </cell>
        </row>
        <row r="17227">
          <cell r="A17227">
            <v>168112</v>
          </cell>
          <cell r="B17227" t="str">
            <v>干石斛</v>
          </cell>
          <cell r="C17227" t="str">
            <v>其他生产厂家</v>
          </cell>
          <cell r="D17227" t="str">
            <v>段</v>
          </cell>
        </row>
        <row r="17228">
          <cell r="A17228">
            <v>265655</v>
          </cell>
          <cell r="B17228" t="str">
            <v>百部</v>
          </cell>
          <cell r="C17228" t="str">
            <v>其他生产厂家</v>
          </cell>
          <cell r="D17228" t="str">
            <v>片</v>
          </cell>
        </row>
        <row r="17229">
          <cell r="A17229">
            <v>169784</v>
          </cell>
          <cell r="B17229" t="str">
            <v>盐酸特比萘芬喷雾剂</v>
          </cell>
          <cell r="C17229" t="str">
            <v>江苏晨牌邦德药业有限公司</v>
          </cell>
          <cell r="D17229" t="str">
            <v>40ml(15ml:0.15g)</v>
          </cell>
        </row>
        <row r="17230">
          <cell r="A17230">
            <v>156839</v>
          </cell>
          <cell r="B17230" t="str">
            <v>复方锌铁钙口服溶液</v>
          </cell>
          <cell r="C17230" t="str">
            <v>湖北午时药业股份有限公司</v>
          </cell>
          <cell r="D17230" t="str">
            <v>10mlx12支</v>
          </cell>
        </row>
        <row r="17231">
          <cell r="A17231">
            <v>203954</v>
          </cell>
          <cell r="B17231" t="str">
            <v>天然胶乳橡胶避孕套
</v>
          </cell>
          <cell r="C17231" t="str">
            <v>上海名流卫生用品股份有限公司</v>
          </cell>
          <cell r="D17231" t="str">
            <v>光面超薄型 52mmx10只 MO-003粉</v>
          </cell>
        </row>
        <row r="17232">
          <cell r="A17232">
            <v>193267</v>
          </cell>
          <cell r="B17232" t="str">
            <v>病人移动辅助设备</v>
          </cell>
          <cell r="C17232" t="str">
            <v>可孚医疗科技股份有限公司</v>
          </cell>
          <cell r="D17232" t="str">
            <v>KFZC097</v>
          </cell>
        </row>
        <row r="17233">
          <cell r="A17233">
            <v>166595</v>
          </cell>
          <cell r="B17233" t="str">
            <v>合欢皮</v>
          </cell>
          <cell r="C17233" t="str">
            <v>其他生产厂家</v>
          </cell>
          <cell r="D17233" t="str">
            <v>丝</v>
          </cell>
        </row>
        <row r="17234">
          <cell r="A17234">
            <v>170089</v>
          </cell>
          <cell r="B17234" t="str">
            <v>地肤子</v>
          </cell>
          <cell r="C17234" t="str">
            <v>其他生产厂家</v>
          </cell>
          <cell r="D17234" t="str">
            <v>净制</v>
          </cell>
        </row>
        <row r="17235">
          <cell r="A17235">
            <v>102496</v>
          </cell>
          <cell r="B17235" t="str">
            <v>依托考昔片</v>
          </cell>
          <cell r="C17235" t="str">
            <v>Rovi Pharma Industrial Services S.A.</v>
          </cell>
          <cell r="D17235" t="str">
            <v>60mgx5片</v>
          </cell>
        </row>
        <row r="17236">
          <cell r="A17236">
            <v>215286</v>
          </cell>
          <cell r="B17236" t="str">
            <v>臂式电子血压计</v>
          </cell>
          <cell r="C17236" t="str">
            <v>江苏鱼跃医疗设备股份有限公司</v>
          </cell>
          <cell r="D17236" t="str">
            <v>YE650C</v>
          </cell>
        </row>
        <row r="17237">
          <cell r="A17237">
            <v>263008</v>
          </cell>
          <cell r="B17237" t="str">
            <v>蚊不叮花露水抑菌液</v>
          </cell>
          <cell r="C17237" t="str">
            <v>江西百翔药业有限公司</v>
          </cell>
          <cell r="D17237" t="str">
            <v>滚珠型 20ml</v>
          </cell>
        </row>
        <row r="17238">
          <cell r="A17238">
            <v>82088</v>
          </cell>
          <cell r="B17238" t="str">
            <v>硫酸特布他林雾化吸入用溶液</v>
          </cell>
          <cell r="C17238" t="str">
            <v>瑞典AstraZeneca AB s-15185,sodertalje</v>
          </cell>
          <cell r="D17238" t="str">
            <v>5mg：2mlx20支</v>
          </cell>
        </row>
        <row r="17239">
          <cell r="A17239">
            <v>120044</v>
          </cell>
          <cell r="B17239" t="str">
            <v>妥布霉素地塞米松滴眼液</v>
          </cell>
          <cell r="C17239" t="str">
            <v>江西珍视明药业有限公司</v>
          </cell>
          <cell r="D17239" t="str">
            <v>5ml(15mg：5mg)</v>
          </cell>
        </row>
        <row r="17240">
          <cell r="A17240">
            <v>223227</v>
          </cell>
          <cell r="B17240" t="str">
            <v>盐酸特比萘芬乳膏</v>
          </cell>
          <cell r="C17240" t="str">
            <v>瑞士GSK Consumer Healthcare S.A.</v>
          </cell>
          <cell r="D17240" t="str">
            <v>15g 1%</v>
          </cell>
        </row>
        <row r="17241">
          <cell r="A17241">
            <v>268996</v>
          </cell>
          <cell r="B17241" t="str">
            <v>牙齿脱敏剂</v>
          </cell>
          <cell r="C17241" t="str">
            <v>重庆登康口腔护理用品股份有限公司</v>
          </cell>
          <cell r="D17241" t="str">
            <v>30g/支</v>
          </cell>
        </row>
        <row r="17242">
          <cell r="A17242">
            <v>266165</v>
          </cell>
          <cell r="B17242" t="str">
            <v>牙齿脱敏剂</v>
          </cell>
          <cell r="C17242" t="str">
            <v>重庆登康口腔护理用品股份有限公司</v>
          </cell>
          <cell r="D17242" t="str">
            <v>75g/支</v>
          </cell>
        </row>
        <row r="17243">
          <cell r="A17243">
            <v>269038</v>
          </cell>
          <cell r="B17243" t="str">
            <v>柏子养心丸</v>
          </cell>
          <cell r="C17243" t="str">
            <v>太极集团四川绵阳制药有限公司</v>
          </cell>
          <cell r="D17243" t="str">
            <v>6gx8袋（水蜜丸）</v>
          </cell>
        </row>
        <row r="17244">
          <cell r="A17244">
            <v>267221</v>
          </cell>
          <cell r="B17244" t="str">
            <v>橘红丸</v>
          </cell>
          <cell r="C17244" t="str">
            <v>太极集团四川绵阳制药有限公司</v>
          </cell>
          <cell r="D17244" t="str">
            <v>7.2gx8袋（水蜜丸）</v>
          </cell>
        </row>
        <row r="17245">
          <cell r="A17245">
            <v>267226</v>
          </cell>
          <cell r="B17245" t="str">
            <v>元胡止痛片</v>
          </cell>
          <cell r="C17245" t="str">
            <v>太极集团四川绵阳制药有限公司</v>
          </cell>
          <cell r="D17245" t="str">
            <v>0.25gx15片x2板</v>
          </cell>
        </row>
        <row r="17246">
          <cell r="A17246">
            <v>267199</v>
          </cell>
          <cell r="B17246" t="str">
            <v>桑菊感冒片</v>
          </cell>
          <cell r="C17246" t="str">
            <v>太极集团四川绵阳制药有限公司</v>
          </cell>
          <cell r="D17246" t="str">
            <v>15片x2板（糖衣片）</v>
          </cell>
        </row>
        <row r="17247">
          <cell r="A17247">
            <v>267064</v>
          </cell>
          <cell r="B17247" t="str">
            <v>复方消化酶胶囊(Ⅱ)</v>
          </cell>
          <cell r="C17247" t="str">
            <v>常州千红生化制药有限公司</v>
          </cell>
          <cell r="D17247" t="str">
            <v>12粒x1板</v>
          </cell>
        </row>
        <row r="17248">
          <cell r="A17248">
            <v>154875</v>
          </cell>
          <cell r="B17248" t="str">
            <v>抗HPV生物蛋白敷料</v>
          </cell>
          <cell r="C17248" t="str">
            <v>山西锦波生物医药股份有限公司</v>
          </cell>
          <cell r="D17248" t="str">
            <v>3g</v>
          </cell>
        </row>
        <row r="17249">
          <cell r="A17249">
            <v>295</v>
          </cell>
          <cell r="B17249" t="str">
            <v>氯霉素片</v>
          </cell>
          <cell r="C17249" t="str">
            <v>北大医药股份有限公司</v>
          </cell>
          <cell r="D17249" t="str">
            <v>0.25gx100片</v>
          </cell>
        </row>
        <row r="17250">
          <cell r="A17250">
            <v>160976</v>
          </cell>
          <cell r="B17250" t="str">
            <v>血糖试纸</v>
          </cell>
          <cell r="C17250" t="str">
            <v>苏州尔达医疗设备有限公司</v>
          </cell>
          <cell r="D17250" t="str">
            <v>25片(AS1单片包装)</v>
          </cell>
        </row>
        <row r="17251">
          <cell r="A17251">
            <v>2503379</v>
          </cell>
          <cell r="B17251" t="str">
            <v>盐酸丙卡特罗口服溶液</v>
          </cell>
          <cell r="C17251" t="str">
            <v>海南万玮制药有限公司</v>
          </cell>
          <cell r="D17251" t="str">
            <v>30ml:0.15mg</v>
          </cell>
        </row>
        <row r="17252">
          <cell r="A17252">
            <v>203918</v>
          </cell>
          <cell r="B17252" t="str">
            <v>天然胶乳橡胶避孕套
</v>
          </cell>
          <cell r="C17252" t="str">
            <v>上海名流卫生用品股份有限公司</v>
          </cell>
          <cell r="D17252" t="str">
            <v>光面超薄型 52mmx3只 MO-003蓝</v>
          </cell>
        </row>
        <row r="17253">
          <cell r="A17253">
            <v>148454</v>
          </cell>
          <cell r="B17253" t="str">
            <v>鲑降钙素注射液</v>
          </cell>
          <cell r="C17253" t="str">
            <v>瑞士Novartis Pharma Stein AG</v>
          </cell>
          <cell r="D17253" t="str">
            <v>1ml：50IUx5支</v>
          </cell>
        </row>
        <row r="17254">
          <cell r="A17254">
            <v>218972</v>
          </cell>
          <cell r="B17254" t="str">
            <v>肘拐</v>
          </cell>
          <cell r="C17254" t="str">
            <v>可孚医疗科技股份有限公司</v>
          </cell>
          <cell r="D17254" t="str">
            <v>KFSZ210</v>
          </cell>
        </row>
        <row r="17255">
          <cell r="A17255">
            <v>218974</v>
          </cell>
          <cell r="B17255" t="str">
            <v>肘拐</v>
          </cell>
          <cell r="C17255" t="str">
            <v>可孚医疗科技股份有限公司</v>
          </cell>
          <cell r="D17255" t="str">
            <v>KFSZ0210</v>
          </cell>
        </row>
        <row r="17256">
          <cell r="A17256">
            <v>36302</v>
          </cell>
          <cell r="B17256" t="str">
            <v>复方水杨酸冰片软膏</v>
          </cell>
          <cell r="C17256" t="str">
            <v>杨凌生物医药科技股份有限公司(原陕西珂琳制药有限公</v>
          </cell>
          <cell r="D17256" t="str">
            <v>10g</v>
          </cell>
        </row>
        <row r="17257">
          <cell r="A17257">
            <v>223216</v>
          </cell>
          <cell r="B17257" t="str">
            <v>喷剂敷料</v>
          </cell>
          <cell r="C17257" t="str">
            <v>成都信易凯威医疗器械有限公司</v>
          </cell>
          <cell r="D17257" t="str">
            <v>100ml Ⅰ型</v>
          </cell>
        </row>
        <row r="17258">
          <cell r="A17258">
            <v>223217</v>
          </cell>
          <cell r="B17258" t="str">
            <v>喷剂敷料</v>
          </cell>
          <cell r="C17258" t="str">
            <v>成都信易凯威医疗器械有限公司</v>
          </cell>
          <cell r="D17258" t="str">
            <v>15ml Ⅰ型</v>
          </cell>
        </row>
        <row r="17259">
          <cell r="A17259">
            <v>223222</v>
          </cell>
          <cell r="B17259" t="str">
            <v>液体敷料</v>
          </cell>
          <cell r="C17259" t="str">
            <v>成都信易凯威医疗器械有限公司</v>
          </cell>
          <cell r="D17259" t="str">
            <v>15ml</v>
          </cell>
        </row>
        <row r="17260">
          <cell r="A17260">
            <v>223221</v>
          </cell>
          <cell r="B17260" t="str">
            <v>液体敷料</v>
          </cell>
          <cell r="C17260" t="str">
            <v>成都信易凯威医疗器械有限公司</v>
          </cell>
          <cell r="D17260" t="str">
            <v>100ml</v>
          </cell>
        </row>
        <row r="17261">
          <cell r="A17261">
            <v>223508</v>
          </cell>
          <cell r="B17261" t="str">
            <v>海洋童话牌湿巾-婴儿手口</v>
          </cell>
          <cell r="C17261" t="str">
            <v>健尔康医疗科技股份有限公司</v>
          </cell>
          <cell r="D17261" t="str">
            <v>13cmx18cm 80片</v>
          </cell>
        </row>
        <row r="17262">
          <cell r="A17262">
            <v>161673</v>
          </cell>
          <cell r="B17262" t="str">
            <v>静注人免疫球蛋白（PH4）</v>
          </cell>
          <cell r="C17262" t="str">
            <v>南岳生物制药有限公司</v>
          </cell>
          <cell r="D17262" t="str">
            <v>2.5g（5%，50ml）</v>
          </cell>
        </row>
        <row r="17263">
          <cell r="A17263">
            <v>179571</v>
          </cell>
          <cell r="B17263" t="str">
            <v>蒲公英</v>
          </cell>
          <cell r="C17263" t="str">
            <v>其他生产厂家</v>
          </cell>
          <cell r="D17263" t="str">
            <v>段</v>
          </cell>
        </row>
        <row r="17264">
          <cell r="A17264">
            <v>269186</v>
          </cell>
          <cell r="B17264" t="str">
            <v>茯苓破壁饮片</v>
          </cell>
          <cell r="C17264" t="str">
            <v>中山市中智中药饮片有限公司</v>
          </cell>
          <cell r="D17264" t="str">
            <v>2gx20袋</v>
          </cell>
        </row>
        <row r="17265">
          <cell r="A17265">
            <v>112183</v>
          </cell>
          <cell r="B17265" t="str">
            <v>仙靓凡士林倍润护手霜</v>
          </cell>
          <cell r="C17265" t="str">
            <v>南通市潘妍化妆品厂</v>
          </cell>
          <cell r="D17265" t="str">
            <v>80g</v>
          </cell>
        </row>
        <row r="17266">
          <cell r="A17266">
            <v>153330</v>
          </cell>
          <cell r="B17266" t="str">
            <v>医用纱布块</v>
          </cell>
          <cell r="C17266" t="str">
            <v>振德医疗用品股份有限公司</v>
          </cell>
          <cell r="D17266" t="str">
            <v>2片（10cmx10cm-8P）（灭菌型、不带x光线）</v>
          </cell>
        </row>
        <row r="17267">
          <cell r="A17267">
            <v>219551</v>
          </cell>
          <cell r="B17267" t="str">
            <v>红外线体温计</v>
          </cell>
          <cell r="C17267" t="str">
            <v>可孚医疗科技股份有限公司</v>
          </cell>
          <cell r="D17267" t="str">
            <v>KF-HW-014(蓝色非语音款）</v>
          </cell>
        </row>
        <row r="17268">
          <cell r="A17268">
            <v>219584</v>
          </cell>
          <cell r="B17268" t="str">
            <v>超声胎音仪</v>
          </cell>
          <cell r="C17268" t="str">
            <v>深圳京柏医疗设备有限公司</v>
          </cell>
          <cell r="D17268" t="str">
            <v>JPD-100A</v>
          </cell>
        </row>
        <row r="17269">
          <cell r="A17269">
            <v>219602</v>
          </cell>
          <cell r="B17269" t="str">
            <v>手提式氧气发生器耗材-制氧剂</v>
          </cell>
          <cell r="C17269" t="str">
            <v>珠海橡果电子科技有限公司</v>
          </cell>
          <cell r="D17269" t="str">
            <v>A剂20包，B剂20包</v>
          </cell>
        </row>
        <row r="17270">
          <cell r="A17270">
            <v>218181</v>
          </cell>
          <cell r="B17270" t="str">
            <v>盐酸奥洛他定片</v>
          </cell>
          <cell r="C17270" t="str">
            <v>重庆西南制药二厂有限责任公司（原重庆西南制药二厂）</v>
          </cell>
          <cell r="D17270" t="str">
            <v>5mgx10片</v>
          </cell>
        </row>
        <row r="17271">
          <cell r="A17271">
            <v>219517</v>
          </cell>
          <cell r="B17271" t="str">
            <v>医用纱布敷料</v>
          </cell>
          <cell r="C17271" t="str">
            <v>可孚医疗科技股份有限公司</v>
          </cell>
          <cell r="D17271" t="str">
            <v>5cmx7cmx2片 A1型 纱布块（已灭菌）</v>
          </cell>
        </row>
        <row r="17272">
          <cell r="A17272">
            <v>219519</v>
          </cell>
          <cell r="B17272" t="str">
            <v>医用纱布敷料</v>
          </cell>
          <cell r="C17272" t="str">
            <v>湖南可孚医疗设备有限公司</v>
          </cell>
          <cell r="D17272" t="str">
            <v>8cmx8cm-8px5片 A1型 纱布块（已灭菌）</v>
          </cell>
        </row>
        <row r="17273">
          <cell r="A17273">
            <v>219530</v>
          </cell>
          <cell r="B17273" t="str">
            <v>艾草浴足粉</v>
          </cell>
          <cell r="C17273" t="str">
            <v>绵阳全珍堂科技有限公司</v>
          </cell>
          <cell r="D17273" t="str">
            <v>20gx10袋</v>
          </cell>
        </row>
        <row r="17274">
          <cell r="A17274">
            <v>219531</v>
          </cell>
          <cell r="B17274" t="str">
            <v>红花浴足粉</v>
          </cell>
          <cell r="C17274" t="str">
            <v>绵阳全珍堂科技有限公司</v>
          </cell>
          <cell r="D17274" t="str">
            <v>20gx10袋</v>
          </cell>
        </row>
        <row r="17275">
          <cell r="A17275">
            <v>219534</v>
          </cell>
          <cell r="B17275" t="str">
            <v>老姜浴足粉</v>
          </cell>
          <cell r="C17275" t="str">
            <v>绵阳全珍堂科技有限公司</v>
          </cell>
          <cell r="D17275" t="str">
            <v>20gx10袋</v>
          </cell>
        </row>
        <row r="17276">
          <cell r="A17276">
            <v>219536</v>
          </cell>
          <cell r="B17276" t="str">
            <v>脚丫爽浴足粉</v>
          </cell>
          <cell r="C17276" t="str">
            <v>绵阳全珍堂科技有限公司</v>
          </cell>
          <cell r="D17276" t="str">
            <v>20gx10袋</v>
          </cell>
        </row>
        <row r="17277">
          <cell r="A17277">
            <v>219547</v>
          </cell>
          <cell r="B17277" t="str">
            <v>腋拐</v>
          </cell>
          <cell r="C17277" t="str">
            <v>可孚医疗科技股份有限公司</v>
          </cell>
          <cell r="D17277" t="str">
            <v>KFGZ001 土豪金</v>
          </cell>
        </row>
        <row r="17278">
          <cell r="A17278">
            <v>219552</v>
          </cell>
          <cell r="B17278" t="str">
            <v>压缩式雾化器</v>
          </cell>
          <cell r="C17278" t="str">
            <v>可孚医疗科技股份有限公司</v>
          </cell>
          <cell r="D17278" t="str">
            <v>KF-WHQ-07（珍珠白）</v>
          </cell>
        </row>
        <row r="17279">
          <cell r="A17279">
            <v>219587</v>
          </cell>
          <cell r="B17279" t="str">
            <v>电子血压计（臂式）</v>
          </cell>
          <cell r="C17279" t="str">
            <v>可孚医疗科技股份有限公司</v>
          </cell>
          <cell r="D17279" t="str">
            <v>KF-65E</v>
          </cell>
        </row>
        <row r="17280">
          <cell r="A17280">
            <v>189135</v>
          </cell>
          <cell r="B17280" t="str">
            <v>苯磺酸左氨氯地平片</v>
          </cell>
          <cell r="C17280" t="str">
            <v>施慧达药业集团有限公司（原吉林省天风制药）</v>
          </cell>
          <cell r="D17280" t="str">
            <v>2.5mgx7片x2板</v>
          </cell>
        </row>
        <row r="17281">
          <cell r="A17281">
            <v>203973</v>
          </cell>
          <cell r="B17281" t="str">
            <v>天然胶乳橡胶避孕套
</v>
          </cell>
          <cell r="C17281" t="str">
            <v>上海名流卫生用品股份有限公司</v>
          </cell>
          <cell r="D17281" t="str">
            <v>光面超薄型 52mmx10 M-冰火双骄</v>
          </cell>
        </row>
        <row r="17282">
          <cell r="A17282">
            <v>203909</v>
          </cell>
          <cell r="B17282" t="str">
            <v>天然胶乳橡胶避孕套
</v>
          </cell>
          <cell r="C17282" t="str">
            <v>上海名流卫生用品股份有限公司</v>
          </cell>
          <cell r="D17282" t="str">
            <v>G点大颗粒 52mmx10只 MO-颗粒</v>
          </cell>
        </row>
        <row r="17283">
          <cell r="A17283">
            <v>203910</v>
          </cell>
          <cell r="B17283" t="str">
            <v>天然胶乳橡胶避孕套
</v>
          </cell>
          <cell r="C17283" t="str">
            <v>上海名流卫生用品股份有限公司</v>
          </cell>
          <cell r="D17283" t="str">
            <v>G点大颗粒型 52mmx3只 M-大粒水手</v>
          </cell>
        </row>
        <row r="17284">
          <cell r="A17284">
            <v>203921</v>
          </cell>
          <cell r="B17284" t="str">
            <v>天然胶乳橡胶避孕套</v>
          </cell>
          <cell r="C17284" t="str">
            <v>上海名流卫生用品股份有限公司</v>
          </cell>
          <cell r="D17284" t="str">
            <v>MO 003-超薄 3只装</v>
          </cell>
        </row>
        <row r="17285">
          <cell r="A17285">
            <v>203959</v>
          </cell>
          <cell r="B17285" t="str">
            <v>天然胶乳橡胶避孕套</v>
          </cell>
          <cell r="C17285" t="str">
            <v>上海名流卫生用品股份有限公司</v>
          </cell>
          <cell r="D17285" t="str">
            <v>M玻尿酸-超薄 3只装</v>
          </cell>
        </row>
        <row r="17286">
          <cell r="A17286">
            <v>203956</v>
          </cell>
          <cell r="B17286" t="str">
            <v>天然胶乳橡胶避孕套</v>
          </cell>
          <cell r="C17286" t="str">
            <v>上海名流卫生用品股份有限公司</v>
          </cell>
          <cell r="D17286" t="str">
            <v> MO玻尿酸-倍润 10+3捆绑组合</v>
          </cell>
        </row>
        <row r="17287">
          <cell r="A17287">
            <v>203958</v>
          </cell>
          <cell r="B17287" t="str">
            <v>天然胶乳橡胶避孕套
</v>
          </cell>
          <cell r="C17287" t="str">
            <v>上海名流卫生用品股份有限公司</v>
          </cell>
          <cell r="D17287" t="str">
            <v>光面超薄型 52mmx10 M-花样速滑</v>
          </cell>
        </row>
        <row r="17288">
          <cell r="A17288">
            <v>203974</v>
          </cell>
          <cell r="B17288" t="str">
            <v>天然胶乳橡胶避孕套</v>
          </cell>
          <cell r="C17288" t="str">
            <v>上海名流卫生用品股份有限公司</v>
          </cell>
          <cell r="D17288" t="str">
            <v>MO玻尿酸-超薄 10只装</v>
          </cell>
        </row>
        <row r="17289">
          <cell r="A17289">
            <v>203979</v>
          </cell>
          <cell r="B17289" t="str">
            <v>天然胶乳橡胶避孕套</v>
          </cell>
          <cell r="C17289" t="str">
            <v>上海名流卫生用品股份有限公司</v>
          </cell>
          <cell r="D17289" t="str">
            <v>M玻尿酸-超薄 10只装</v>
          </cell>
        </row>
        <row r="17290">
          <cell r="A17290">
            <v>203902</v>
          </cell>
          <cell r="B17290" t="str">
            <v>天然胶乳橡胶避孕套
</v>
          </cell>
          <cell r="C17290" t="str">
            <v>上海名流卫生用品股份有限公司</v>
          </cell>
          <cell r="D17290" t="str">
            <v>光面超薄型 49mmx3只 MO-紧致</v>
          </cell>
        </row>
        <row r="17291">
          <cell r="A17291">
            <v>203907</v>
          </cell>
          <cell r="B17291" t="str">
            <v>天然胶乳橡胶避孕套
</v>
          </cell>
          <cell r="C17291" t="str">
            <v>上海名流卫生用品股份有限公司</v>
          </cell>
          <cell r="D17291" t="str">
            <v>G点大颗粒型 52mmx3只 MO-颗粒</v>
          </cell>
        </row>
        <row r="17292">
          <cell r="A17292">
            <v>203962</v>
          </cell>
          <cell r="B17292" t="str">
            <v>天然胶乳橡胶避孕套</v>
          </cell>
          <cell r="C17292" t="str">
            <v>上海名流卫生用品股份有限公司</v>
          </cell>
          <cell r="D17292" t="str">
            <v>M玻尿酸-超薄倍润 10只装</v>
          </cell>
        </row>
        <row r="17293">
          <cell r="A17293">
            <v>203903</v>
          </cell>
          <cell r="B17293" t="str">
            <v>天然胶乳橡胶避孕套
</v>
          </cell>
          <cell r="C17293" t="str">
            <v>上海名流卫生用品股份有限公司</v>
          </cell>
          <cell r="D17293" t="str">
            <v>光面超薄型 49mmx10只 MO-紧致</v>
          </cell>
        </row>
        <row r="17294">
          <cell r="A17294">
            <v>203905</v>
          </cell>
          <cell r="B17294" t="str">
            <v>天然胶乳橡胶避孕套</v>
          </cell>
          <cell r="C17294" t="str">
            <v>上海名流卫生用品股份有限公司</v>
          </cell>
          <cell r="D17294" t="str">
            <v>光面普通型 52mmx10只 M-名流持久</v>
          </cell>
        </row>
        <row r="17295">
          <cell r="A17295">
            <v>203906</v>
          </cell>
          <cell r="B17295" t="str">
            <v>天然胶乳橡胶避孕套 </v>
          </cell>
          <cell r="C17295" t="str">
            <v>上海名流卫生用品股份有限公司</v>
          </cell>
          <cell r="D17295" t="str">
            <v>G点大颗粒型 52mmx10只 M-大粒水手</v>
          </cell>
        </row>
        <row r="17296">
          <cell r="A17296">
            <v>203911</v>
          </cell>
          <cell r="B17296" t="str">
            <v>天然胶乳橡胶避孕套</v>
          </cell>
          <cell r="C17296" t="str">
            <v>上海名流卫生用品股份有限公司</v>
          </cell>
          <cell r="D17296" t="str">
            <v>MO玻尿酸-倍润 3只装</v>
          </cell>
        </row>
        <row r="17297">
          <cell r="A17297">
            <v>203943</v>
          </cell>
          <cell r="B17297" t="str">
            <v>天然胶乳橡胶避孕套
</v>
          </cell>
          <cell r="C17297" t="str">
            <v>上海名流卫生用品股份有限公司</v>
          </cell>
          <cell r="D17297" t="str">
            <v>光面超薄型 52mmx3只 M-超薄倍润</v>
          </cell>
        </row>
        <row r="17298">
          <cell r="A17298">
            <v>203982</v>
          </cell>
          <cell r="B17298" t="str">
            <v>天然胶乳橡胶避孕套
</v>
          </cell>
          <cell r="C17298" t="str">
            <v>上海名流卫生用品股份有限公司</v>
          </cell>
          <cell r="D17298" t="str">
            <v>光面超薄型 52mx3只 M-花样速滑</v>
          </cell>
        </row>
        <row r="17299">
          <cell r="A17299">
            <v>220346</v>
          </cell>
          <cell r="B17299" t="str">
            <v>阿利西尤单抗注射液</v>
          </cell>
          <cell r="C17299" t="str">
            <v>法国SANOFI WINTHROP INDUSTRIE</v>
          </cell>
          <cell r="D17299" t="str">
            <v>1ml:75mgx1支</v>
          </cell>
        </row>
        <row r="17300">
          <cell r="A17300">
            <v>68420</v>
          </cell>
          <cell r="B17300" t="str">
            <v>健胃消食片
</v>
          </cell>
          <cell r="C17300" t="str">
            <v>黑龙江葵花药业股份有限公司</v>
          </cell>
          <cell r="D17300" t="str">
            <v>0.8gx32片 (薄膜衣）</v>
          </cell>
        </row>
        <row r="17301">
          <cell r="A17301">
            <v>220692</v>
          </cell>
          <cell r="B17301" t="str">
            <v>膝部固定器</v>
          </cell>
          <cell r="C17301" t="str">
            <v>云南白药集团股份有限公司</v>
          </cell>
          <cell r="D17301" t="str">
            <v>加强款 Q0203 M</v>
          </cell>
        </row>
        <row r="17302">
          <cell r="A17302">
            <v>220694</v>
          </cell>
          <cell r="B17302" t="str">
            <v>膝部固定器</v>
          </cell>
          <cell r="C17302" t="str">
            <v>云南白药集团股份有限公司</v>
          </cell>
          <cell r="D17302" t="str">
            <v>加强款 Q0203 L</v>
          </cell>
        </row>
        <row r="17303">
          <cell r="A17303">
            <v>220701</v>
          </cell>
          <cell r="B17303" t="str">
            <v>膝部固定器</v>
          </cell>
          <cell r="C17303" t="str">
            <v>云南白药集团股份有限公司</v>
          </cell>
          <cell r="D17303" t="str">
            <v>加强款 Q0203 XXL</v>
          </cell>
        </row>
        <row r="17304">
          <cell r="A17304">
            <v>220656</v>
          </cell>
          <cell r="B17304" t="str">
            <v>桑叶</v>
          </cell>
          <cell r="C17304" t="str">
            <v>其他生产厂家</v>
          </cell>
          <cell r="D17304" t="str">
            <v>碎 5g</v>
          </cell>
        </row>
        <row r="17305">
          <cell r="A17305">
            <v>220697</v>
          </cell>
          <cell r="B17305" t="str">
            <v>膝部固定器</v>
          </cell>
          <cell r="C17305" t="str">
            <v>云南白药集团股份有限公司</v>
          </cell>
          <cell r="D17305" t="str">
            <v>加强款 Q0203 XL</v>
          </cell>
        </row>
        <row r="17306">
          <cell r="A17306">
            <v>220704</v>
          </cell>
          <cell r="B17306" t="str">
            <v>膝部固定器</v>
          </cell>
          <cell r="C17306" t="str">
            <v>云南白药集团股份有限公司</v>
          </cell>
          <cell r="D17306" t="str">
            <v>防护款 Q0204 S</v>
          </cell>
        </row>
        <row r="17307">
          <cell r="A17307">
            <v>220706</v>
          </cell>
          <cell r="B17307" t="str">
            <v>膝部固定器</v>
          </cell>
          <cell r="C17307" t="str">
            <v>云南白药集团股份有限公司</v>
          </cell>
          <cell r="D17307" t="str">
            <v>防护款 Q0204 M</v>
          </cell>
        </row>
        <row r="17308">
          <cell r="A17308">
            <v>220709</v>
          </cell>
          <cell r="B17308" t="str">
            <v>膝部固定器</v>
          </cell>
          <cell r="C17308" t="str">
            <v>云南白药集团股份有限公司</v>
          </cell>
          <cell r="D17308" t="str">
            <v>防护款 Q0204 L</v>
          </cell>
        </row>
        <row r="17309">
          <cell r="A17309">
            <v>220711</v>
          </cell>
          <cell r="B17309" t="str">
            <v>膝部固定器</v>
          </cell>
          <cell r="C17309" t="str">
            <v>云南白药集团股份有限公司</v>
          </cell>
          <cell r="D17309" t="str">
            <v>防护款 Q0204 XL</v>
          </cell>
        </row>
        <row r="17310">
          <cell r="A17310">
            <v>20807</v>
          </cell>
          <cell r="B17310" t="str">
            <v>复方磺胺甲噁唑片</v>
          </cell>
          <cell r="C17310" t="str">
            <v>北大医药股份有限公司</v>
          </cell>
          <cell r="D17310" t="str">
            <v>100片</v>
          </cell>
        </row>
        <row r="17311">
          <cell r="A17311">
            <v>262006</v>
          </cell>
          <cell r="B17311" t="str">
            <v>氯沙坦钾片</v>
          </cell>
          <cell r="C17311" t="str">
            <v>Merck Sharp &amp; Dohme Limited</v>
          </cell>
          <cell r="D17311" t="str">
            <v>50mgx7片</v>
          </cell>
        </row>
        <row r="17312">
          <cell r="A17312">
            <v>2501524</v>
          </cell>
          <cell r="B17312" t="str">
            <v>卡瓦库德内衣洗衣液</v>
          </cell>
          <cell r="C17312" t="str">
            <v>泰国添意时有限公司</v>
          </cell>
          <cell r="D17312" t="str">
            <v>500ml（茉莉香型）</v>
          </cell>
        </row>
        <row r="17313">
          <cell r="A17313">
            <v>2501512</v>
          </cell>
          <cell r="B17313" t="str">
            <v>卡瓦库德内衣洗衣液</v>
          </cell>
          <cell r="C17313" t="str">
            <v>泰国添意时有限公司</v>
          </cell>
          <cell r="D17313" t="str">
            <v>500ml（西柚玫瑰）</v>
          </cell>
        </row>
        <row r="17314">
          <cell r="A17314">
            <v>2501519</v>
          </cell>
          <cell r="B17314" t="str">
            <v>南洋万金 薄荷膏</v>
          </cell>
          <cell r="C17314" t="str">
            <v>泰国添意时有限公司</v>
          </cell>
          <cell r="D17314" t="str">
            <v>15gx3瓶</v>
          </cell>
        </row>
        <row r="17315">
          <cell r="A17315">
            <v>2501503</v>
          </cell>
          <cell r="B17315" t="str">
            <v>VLanse Q10牛奶身体乳</v>
          </cell>
          <cell r="C17315" t="str">
            <v>广东时尚女孩生物科技有限公司</v>
          </cell>
          <cell r="D17315" t="str">
            <v>400ml</v>
          </cell>
        </row>
        <row r="17316">
          <cell r="A17316">
            <v>2501504</v>
          </cell>
          <cell r="B17316" t="str">
            <v>VLanse葳兰氏 凡士林水润倍护膏</v>
          </cell>
          <cell r="C17316" t="str">
            <v>广东时尚女孩生物科技有限公司</v>
          </cell>
          <cell r="D17316" t="str">
            <v>30g</v>
          </cell>
        </row>
        <row r="17317">
          <cell r="A17317">
            <v>2501513</v>
          </cell>
          <cell r="B17317" t="str">
            <v>葳兰氏Q10牛奶保湿洗面奶</v>
          </cell>
          <cell r="C17317" t="str">
            <v>泰国添意时有限公司</v>
          </cell>
          <cell r="D17317" t="str">
            <v>100ml</v>
          </cell>
        </row>
        <row r="17318">
          <cell r="A17318">
            <v>2501520</v>
          </cell>
          <cell r="B17318" t="str">
            <v>卡瓦库德 紫草舒缓膏</v>
          </cell>
          <cell r="C17318" t="str">
            <v>广东时尚女孩生物科技有限公司</v>
          </cell>
          <cell r="D17318" t="str">
            <v>15gx3瓶</v>
          </cell>
        </row>
        <row r="17319">
          <cell r="A17319">
            <v>2501514</v>
          </cell>
          <cell r="B17319" t="str">
            <v>葳兰氏氨基酸牛奶保湿洗面奶</v>
          </cell>
          <cell r="C17319" t="str">
            <v>泰国添意时有限公司</v>
          </cell>
          <cell r="D17319" t="str">
            <v>100ml</v>
          </cell>
        </row>
        <row r="17320">
          <cell r="A17320">
            <v>2501515</v>
          </cell>
          <cell r="B17320" t="str">
            <v>KAVAGOOD 薄荷洗面奶</v>
          </cell>
          <cell r="C17320" t="str">
            <v>泰国添意时有限公司</v>
          </cell>
          <cell r="D17320" t="str">
            <v>100ml</v>
          </cell>
        </row>
        <row r="17321">
          <cell r="A17321">
            <v>2501517</v>
          </cell>
          <cell r="B17321" t="str">
            <v>KAVAGOOD 珍珠燕窝香蕉润肤膏</v>
          </cell>
          <cell r="C17321" t="str">
            <v>泰国添意时有限公司</v>
          </cell>
          <cell r="D17321" t="str">
            <v>15gx4瓶</v>
          </cell>
        </row>
        <row r="17322">
          <cell r="A17322">
            <v>2501518</v>
          </cell>
          <cell r="B17322" t="str">
            <v>KAVAGOOD 护足霜</v>
          </cell>
          <cell r="C17322" t="str">
            <v>泰国添意时有限公司</v>
          </cell>
          <cell r="D17322" t="str">
            <v>15gx3瓶</v>
          </cell>
        </row>
        <row r="17323">
          <cell r="A17323">
            <v>234283</v>
          </cell>
          <cell r="B17323" t="str">
            <v>解郁安神颗粒</v>
          </cell>
          <cell r="C17323" t="str">
            <v>四平正和制药有限公司</v>
          </cell>
          <cell r="D17323" t="str">
            <v>5gx30袋</v>
          </cell>
        </row>
        <row r="17324">
          <cell r="A17324">
            <v>214906</v>
          </cell>
          <cell r="B17324" t="str">
            <v>复方天麻颗粒</v>
          </cell>
          <cell r="C17324" t="str">
            <v>四川绵阳一康制药有限公司</v>
          </cell>
          <cell r="D17324" t="str">
            <v>5gx8袋</v>
          </cell>
        </row>
        <row r="17325">
          <cell r="A17325">
            <v>2501785</v>
          </cell>
          <cell r="B17325" t="str">
            <v>维格列汀片</v>
          </cell>
          <cell r="C17325" t="str">
            <v>江苏豪森药业集团有限公司(原:江苏豪森药业股份有限公司)</v>
          </cell>
          <cell r="D17325" t="str">
            <v>50mgx14片</v>
          </cell>
        </row>
        <row r="17326">
          <cell r="A17326">
            <v>225317</v>
          </cell>
          <cell r="B17326" t="str">
            <v>火麻仁</v>
          </cell>
          <cell r="C17326" t="str">
            <v>四川国药天江药业有限公司</v>
          </cell>
          <cell r="D17326" t="str">
            <v>0.5g(中药饮片10g）配方颗粒
</v>
          </cell>
        </row>
        <row r="17327">
          <cell r="A17327">
            <v>264935</v>
          </cell>
          <cell r="B17327" t="str">
            <v>缬沙坦氨氯地平片(I)</v>
          </cell>
          <cell r="C17327" t="str">
            <v>浙江华海药业股份有限公司</v>
          </cell>
          <cell r="D17327" t="str">
            <v>80mg/5mgx14片</v>
          </cell>
        </row>
        <row r="17328">
          <cell r="A17328">
            <v>247315</v>
          </cell>
          <cell r="B17328" t="str">
            <v>琥珀酸美托洛尔缓释片</v>
          </cell>
          <cell r="C17328" t="str">
            <v>华益泰康药业股份有限公司</v>
          </cell>
          <cell r="D17328" t="str">
            <v>47.5mgx7片</v>
          </cell>
        </row>
        <row r="17329">
          <cell r="A17329">
            <v>200122</v>
          </cell>
          <cell r="B17329" t="str">
            <v>三七(冻干)</v>
          </cell>
          <cell r="C17329" t="str">
            <v>四川活态药业有限公司</v>
          </cell>
          <cell r="D17329" t="str">
            <v>250g   冻干  中个</v>
          </cell>
        </row>
        <row r="17330">
          <cell r="A17330">
            <v>202286</v>
          </cell>
          <cell r="B17330" t="str">
            <v>三七(冻干)</v>
          </cell>
          <cell r="C17330" t="str">
            <v>四川活态药业有限公司</v>
          </cell>
          <cell r="D17330" t="str">
            <v>250g 特大</v>
          </cell>
        </row>
        <row r="17331">
          <cell r="A17331">
            <v>227710</v>
          </cell>
          <cell r="B17331" t="str">
            <v>三七（冻干）</v>
          </cell>
          <cell r="C17331" t="str">
            <v>四川活态药业有限公司</v>
          </cell>
          <cell r="D17331" t="str">
            <v>100g</v>
          </cell>
        </row>
        <row r="17332">
          <cell r="A17332">
            <v>224179</v>
          </cell>
          <cell r="B17332" t="str">
            <v>瑞舒伐他汀钙片</v>
          </cell>
          <cell r="C17332" t="str">
            <v>南京正大天晴制药有限公司</v>
          </cell>
          <cell r="D17332" t="str">
            <v>10mgx14片x2板</v>
          </cell>
        </row>
        <row r="17333">
          <cell r="A17333">
            <v>268673</v>
          </cell>
          <cell r="B17333" t="str">
            <v>穴位压力刺激贴</v>
          </cell>
          <cell r="C17333" t="str">
            <v>湖北林源堂药业有限公司</v>
          </cell>
          <cell r="D17333" t="str">
            <v>通用型 圆形Φ35mmx10贴</v>
          </cell>
        </row>
        <row r="17334">
          <cell r="A17334">
            <v>120547</v>
          </cell>
          <cell r="B17334" t="str">
            <v>珍珠灵芝片</v>
          </cell>
          <cell r="C17334" t="str">
            <v>广东和平药业有限公司</v>
          </cell>
          <cell r="D17334" t="str">
            <v>0.25gx24片（薄膜衣片）</v>
          </cell>
        </row>
        <row r="17335">
          <cell r="A17335">
            <v>152605</v>
          </cell>
          <cell r="B17335" t="str">
            <v>赖诺普利氢氯噻嗪片</v>
          </cell>
          <cell r="C17335" t="str">
            <v>江苏天士力帝益药业有限公司</v>
          </cell>
          <cell r="D17335" t="str">
            <v>10片x2板</v>
          </cell>
        </row>
        <row r="17336">
          <cell r="A17336">
            <v>206927</v>
          </cell>
          <cell r="B17336" t="str">
            <v>苯磺酸氨氯地平片</v>
          </cell>
          <cell r="C17336" t="str">
            <v>重庆药友制药有限责任公司</v>
          </cell>
          <cell r="D17336" t="str">
            <v>5mgx7片x2板</v>
          </cell>
        </row>
        <row r="17337">
          <cell r="A17337">
            <v>216636</v>
          </cell>
          <cell r="B17337" t="str">
            <v>咪喹莫特乳膏</v>
          </cell>
          <cell r="C17337" t="str">
            <v>天方药业有限公司(原河南天方药业股份有限公司)</v>
          </cell>
          <cell r="D17337" t="str">
            <v>0.25g:12.5mg 250mgx4袋</v>
          </cell>
        </row>
        <row r="17338">
          <cell r="A17338">
            <v>2503197</v>
          </cell>
          <cell r="B17338" t="str">
            <v>龙鹿胶囊</v>
          </cell>
          <cell r="C17338" t="str">
            <v>天津和治广平药业有限公司</v>
          </cell>
          <cell r="D17338" t="str">
            <v>0.2gx15粒x2板</v>
          </cell>
        </row>
        <row r="17339">
          <cell r="A17339">
            <v>229827</v>
          </cell>
          <cell r="B17339" t="str">
            <v>远红外热敷贴</v>
          </cell>
          <cell r="C17339" t="str">
            <v>武汉时代珍传医疗器械有限公司</v>
          </cell>
          <cell r="D17339" t="str">
            <v>A型 2贴</v>
          </cell>
        </row>
        <row r="17340">
          <cell r="A17340">
            <v>242308</v>
          </cell>
          <cell r="B17340" t="str">
            <v>天麻粉</v>
          </cell>
          <cell r="C17340" t="str">
            <v>文山维美生物科技有限公司</v>
          </cell>
          <cell r="D17340" t="str">
            <v>3gx30袋</v>
          </cell>
        </row>
        <row r="17341">
          <cell r="A17341">
            <v>242309</v>
          </cell>
          <cell r="B17341" t="str">
            <v>丹参粉</v>
          </cell>
          <cell r="C17341" t="str">
            <v>文山维美生物科技有限公司</v>
          </cell>
          <cell r="D17341" t="str">
            <v>3gx30袋</v>
          </cell>
        </row>
        <row r="17342">
          <cell r="A17342">
            <v>242310</v>
          </cell>
          <cell r="B17342" t="str">
            <v>茯苓粉</v>
          </cell>
          <cell r="C17342" t="str">
            <v>文山维美生物科技有限公司</v>
          </cell>
          <cell r="D17342" t="str">
            <v>3gx30袋</v>
          </cell>
        </row>
        <row r="17343">
          <cell r="A17343">
            <v>242823</v>
          </cell>
          <cell r="B17343" t="str">
            <v>妇良片</v>
          </cell>
          <cell r="C17343" t="str">
            <v>湖南康尔佳制药股份有限公司(湖南康尔佳制药有限公司)</v>
          </cell>
          <cell r="D17343" t="str">
            <v>0.32gx12片x3板</v>
          </cell>
        </row>
        <row r="17344">
          <cell r="A17344">
            <v>237805</v>
          </cell>
          <cell r="B17344" t="str">
            <v>DHA藻油叶黄素酯凝胶糖果</v>
          </cell>
          <cell r="C17344" t="str">
            <v>成都佳贝欧克科技有限公司</v>
          </cell>
          <cell r="D17344" t="str">
            <v>21g(700mgx30粒)</v>
          </cell>
        </row>
        <row r="17345">
          <cell r="A17345">
            <v>238201</v>
          </cell>
          <cell r="B17345" t="str">
            <v>DHA藻油凝胶糖果</v>
          </cell>
          <cell r="C17345" t="str">
            <v>成都佳贝欧克科技有限公司</v>
          </cell>
          <cell r="D17345" t="str">
            <v>42g(700mgx30粒x2盒)</v>
          </cell>
        </row>
        <row r="17346">
          <cell r="A17346">
            <v>240221</v>
          </cell>
          <cell r="B17346" t="str">
            <v>卓悦蛋白粉</v>
          </cell>
          <cell r="C17346" t="str">
            <v>惠州市鑫福来实业发展有限公司</v>
          </cell>
          <cell r="D17346" t="str">
            <v>400g（10gx40袋）</v>
          </cell>
        </row>
        <row r="17347">
          <cell r="A17347">
            <v>248259</v>
          </cell>
          <cell r="B17347" t="str">
            <v>冻干柠檬片</v>
          </cell>
          <cell r="C17347" t="str">
            <v>文山维美生物科技有限公司</v>
          </cell>
          <cell r="D17347" t="str">
            <v>30g（2片x10袋）</v>
          </cell>
        </row>
        <row r="17348">
          <cell r="A17348">
            <v>248228</v>
          </cell>
          <cell r="B17348" t="str">
            <v>穴位眼贴</v>
          </cell>
          <cell r="C17348" t="str">
            <v>山西健康之路医疗器械有限公司</v>
          </cell>
          <cell r="D17348" t="str">
            <v>B型185mmx70mmx1贴x7袋</v>
          </cell>
        </row>
        <row r="17349">
          <cell r="A17349">
            <v>248234</v>
          </cell>
          <cell r="B17349" t="str">
            <v>穴位眼贴</v>
          </cell>
          <cell r="C17349" t="str">
            <v>山西健康之路医疗器械有限公司</v>
          </cell>
          <cell r="D17349" t="str">
            <v>A型175mmx70mmx1贴x7袋</v>
          </cell>
        </row>
        <row r="17350">
          <cell r="A17350">
            <v>248247</v>
          </cell>
          <cell r="B17350" t="str">
            <v>冷敷凝胶（原静脉曲张冷敷凝胶）</v>
          </cell>
          <cell r="C17350" t="str">
            <v>山西健康之路医疗器械有限公司</v>
          </cell>
          <cell r="D17350" t="str">
            <v>20g</v>
          </cell>
        </row>
        <row r="17351">
          <cell r="A17351">
            <v>66498</v>
          </cell>
          <cell r="B17351" t="str">
            <v>血康胶囊</v>
          </cell>
          <cell r="C17351" t="str">
            <v>江西天施康中药股份有限公司</v>
          </cell>
          <cell r="D17351" t="str">
            <v>0.35gx12粒
</v>
          </cell>
        </row>
        <row r="17352">
          <cell r="A17352">
            <v>93708</v>
          </cell>
          <cell r="B17352" t="str">
            <v>复方对乙酰氨基酚片(Ⅱ)</v>
          </cell>
          <cell r="C17352" t="str">
            <v>山东新华制药股份有限公司</v>
          </cell>
          <cell r="D17352" t="str">
            <v>10片</v>
          </cell>
        </row>
        <row r="17353">
          <cell r="A17353">
            <v>245951</v>
          </cell>
          <cell r="B17353" t="str">
            <v>多种B族维生素咀嚼片</v>
          </cell>
          <cell r="C17353" t="str">
            <v>广东威士雅健康科技股份有限公司</v>
          </cell>
          <cell r="D17353" t="str">
            <v>32g(0.8gx40片)哈密瓜味</v>
          </cell>
        </row>
        <row r="17354">
          <cell r="A17354">
            <v>245952</v>
          </cell>
          <cell r="B17354" t="str">
            <v>多种B族维生素咀嚼片</v>
          </cell>
          <cell r="C17354" t="str">
            <v>广东威士雅健康科技股份有限公司</v>
          </cell>
          <cell r="D17354" t="str">
            <v>32g(0.8gx40片)水蜜桃味</v>
          </cell>
        </row>
        <row r="17355">
          <cell r="A17355">
            <v>245953</v>
          </cell>
          <cell r="B17355" t="str">
            <v>多种B族维生素咀嚼片</v>
          </cell>
          <cell r="C17355" t="str">
            <v>广东威士雅健康科技股份有限公司</v>
          </cell>
          <cell r="D17355" t="str">
            <v>32g(0.8gx40片)百香果味</v>
          </cell>
        </row>
        <row r="17356">
          <cell r="A17356">
            <v>23744</v>
          </cell>
          <cell r="B17356" t="str">
            <v>天然胶乳橡胶避孕套（多乐士）</v>
          </cell>
          <cell r="C17356" t="str">
            <v>GUMMITECH INDUSTRIES SDN.BHD(马来西亚)</v>
          </cell>
          <cell r="D17356" t="str">
            <v>12只(超薄薰衣草)</v>
          </cell>
        </row>
        <row r="17357">
          <cell r="A17357">
            <v>138736</v>
          </cell>
          <cell r="B17357" t="str">
            <v>天然胶乳橡胶避孕套</v>
          </cell>
          <cell r="C17357" t="str">
            <v>GUMMITECH INDUSTRIES SDN.BHD(马来西亚)</v>
          </cell>
          <cell r="D17357" t="str">
            <v>12只(芦荟超薄)</v>
          </cell>
        </row>
        <row r="17358">
          <cell r="A17358">
            <v>185689</v>
          </cell>
          <cell r="B17358" t="str">
            <v>恒古骨伤愈合剂</v>
          </cell>
          <cell r="C17358" t="str">
            <v>赛灵药业科技集团股份有限公司</v>
          </cell>
          <cell r="D17358" t="str">
            <v>50ml</v>
          </cell>
        </row>
        <row r="17359">
          <cell r="A17359">
            <v>212182</v>
          </cell>
          <cell r="B17359" t="str">
            <v>甲硝唑凝胶</v>
          </cell>
          <cell r="C17359" t="str">
            <v>海南海神同洲制药有限公司</v>
          </cell>
          <cell r="D17359" t="str">
            <v>25g:0.75%</v>
          </cell>
        </row>
        <row r="17360">
          <cell r="A17360">
            <v>199022</v>
          </cell>
          <cell r="B17360" t="str">
            <v>人参归脾丸</v>
          </cell>
          <cell r="C17360" t="str">
            <v>广盛原中医药有限公司</v>
          </cell>
          <cell r="D17360" t="str">
            <v>9gx8丸(大蜜丸)</v>
          </cell>
        </row>
        <row r="17361">
          <cell r="A17361">
            <v>243423</v>
          </cell>
          <cell r="B17361" t="str">
            <v>他达拉非片</v>
          </cell>
          <cell r="C17361" t="str">
            <v>广东东阳光药业有限公司</v>
          </cell>
          <cell r="D17361" t="str">
            <v>20mgx4片(薄膜衣片)</v>
          </cell>
        </row>
        <row r="17362">
          <cell r="A17362">
            <v>180920</v>
          </cell>
          <cell r="B17362" t="str">
            <v>玻璃体温计</v>
          </cell>
          <cell r="C17362" t="str">
            <v>重庆日月医疗设备有限公司</v>
          </cell>
          <cell r="D17362" t="str">
            <v>三角型棒式（口腔）
</v>
          </cell>
        </row>
        <row r="17363">
          <cell r="A17363">
            <v>221683</v>
          </cell>
          <cell r="B17363" t="str">
            <v>丹参</v>
          </cell>
          <cell r="C17363" t="str">
            <v>江西国都中药饮片有限公司</v>
          </cell>
          <cell r="D17363" t="str">
            <v>150g</v>
          </cell>
        </row>
        <row r="17364">
          <cell r="A17364">
            <v>221692</v>
          </cell>
          <cell r="B17364" t="str">
            <v>莲子</v>
          </cell>
          <cell r="C17364" t="str">
            <v>江西国都中药饮片有限公司</v>
          </cell>
          <cell r="D17364" t="str">
            <v>170g</v>
          </cell>
        </row>
        <row r="17365">
          <cell r="A17365">
            <v>221699</v>
          </cell>
          <cell r="B17365" t="str">
            <v>荷叶</v>
          </cell>
          <cell r="C17365" t="str">
            <v>江西国都中药饮片有限公司</v>
          </cell>
          <cell r="D17365" t="str">
            <v>30g</v>
          </cell>
        </row>
        <row r="17366">
          <cell r="A17366">
            <v>221703</v>
          </cell>
          <cell r="B17366" t="str">
            <v>玫瑰花</v>
          </cell>
          <cell r="C17366" t="str">
            <v>江西国都中药饮片有限公司</v>
          </cell>
          <cell r="D17366" t="str">
            <v>70g</v>
          </cell>
        </row>
        <row r="17367">
          <cell r="A17367">
            <v>221696</v>
          </cell>
          <cell r="B17367" t="str">
            <v>野菊花</v>
          </cell>
          <cell r="C17367" t="str">
            <v>江西国都中药饮片有限公司</v>
          </cell>
          <cell r="D17367" t="str">
            <v>80g</v>
          </cell>
        </row>
        <row r="17368">
          <cell r="A17368">
            <v>221713</v>
          </cell>
          <cell r="B17368" t="str">
            <v>甘草片</v>
          </cell>
          <cell r="C17368" t="str">
            <v>江西国都中药饮片有限公司</v>
          </cell>
          <cell r="D17368" t="str">
            <v>100g</v>
          </cell>
        </row>
        <row r="17369">
          <cell r="A17369">
            <v>221686</v>
          </cell>
          <cell r="B17369" t="str">
            <v>桑椹</v>
          </cell>
          <cell r="C17369" t="str">
            <v>江西国都中药饮片有限公司</v>
          </cell>
          <cell r="D17369" t="str">
            <v>150g</v>
          </cell>
        </row>
        <row r="17370">
          <cell r="A17370">
            <v>221687</v>
          </cell>
          <cell r="B17370" t="str">
            <v>胖大海</v>
          </cell>
          <cell r="C17370" t="str">
            <v>江西国都中药饮片有限公司</v>
          </cell>
          <cell r="D17370" t="str">
            <v>120g</v>
          </cell>
        </row>
        <row r="17371">
          <cell r="A17371">
            <v>221689</v>
          </cell>
          <cell r="B17371" t="str">
            <v>百合</v>
          </cell>
          <cell r="C17371" t="str">
            <v>江西国都中药饮片有限公司</v>
          </cell>
          <cell r="D17371" t="str">
            <v>100g</v>
          </cell>
        </row>
        <row r="17372">
          <cell r="A17372">
            <v>259526</v>
          </cell>
          <cell r="B17372" t="str">
            <v>莲子心</v>
          </cell>
          <cell r="C17372" t="str">
            <v>江西国都中药饮片有限公司</v>
          </cell>
          <cell r="D17372" t="str">
            <v>100g</v>
          </cell>
        </row>
        <row r="17373">
          <cell r="A17373">
            <v>265328</v>
          </cell>
          <cell r="B17373" t="str">
            <v>枸杞子</v>
          </cell>
          <cell r="C17373" t="str">
            <v>江西国都中药饮片有限公司</v>
          </cell>
          <cell r="D17373" t="str">
            <v>150g</v>
          </cell>
        </row>
        <row r="17374">
          <cell r="A17374">
            <v>227039</v>
          </cell>
          <cell r="B17374" t="str">
            <v>红外耳式体温计</v>
          </cell>
          <cell r="C17374" t="str">
            <v>昆山热映光电有限公司</v>
          </cell>
          <cell r="D17374" t="str">
            <v>TH839S</v>
          </cell>
        </row>
        <row r="17375">
          <cell r="A17375">
            <v>133728</v>
          </cell>
          <cell r="B17375" t="str">
            <v>磷酸西格列汀片</v>
          </cell>
          <cell r="C17375" t="str">
            <v>英国Organon Pharma(UK) Limited</v>
          </cell>
          <cell r="D17375" t="str">
            <v>100mgx7片x1板</v>
          </cell>
        </row>
        <row r="17376">
          <cell r="A17376">
            <v>225758</v>
          </cell>
          <cell r="B17376" t="str">
            <v>75%乙醇消毒液</v>
          </cell>
          <cell r="C17376" t="str">
            <v>湖南广盛源医药科技有限公司</v>
          </cell>
          <cell r="D17376" t="str">
            <v>500ml</v>
          </cell>
        </row>
        <row r="17377">
          <cell r="A17377">
            <v>225762</v>
          </cell>
          <cell r="B17377" t="str">
            <v>75%乙醇消毒液</v>
          </cell>
          <cell r="C17377" t="str">
            <v>湖南广盛源医药科技有限公司</v>
          </cell>
          <cell r="D17377" t="str">
            <v>100ml(喷雾)</v>
          </cell>
        </row>
        <row r="17378">
          <cell r="A17378">
            <v>152649</v>
          </cell>
          <cell r="B17378" t="str">
            <v>马来酸氯苯那敏片</v>
          </cell>
          <cell r="C17378" t="str">
            <v>云鹏医药集团有限公司</v>
          </cell>
          <cell r="D17378" t="str">
            <v>4mgx100片</v>
          </cell>
        </row>
        <row r="17379">
          <cell r="A17379">
            <v>167915</v>
          </cell>
          <cell r="B17379" t="str">
            <v>小儿肺热咳喘颗粒</v>
          </cell>
          <cell r="C17379" t="str">
            <v>海南葫芦娃药业集团股份有限公司</v>
          </cell>
          <cell r="D17379" t="str">
            <v>4gx10袋</v>
          </cell>
        </row>
        <row r="17380">
          <cell r="A17380">
            <v>207646</v>
          </cell>
          <cell r="B17380" t="str">
            <v>多替拉韦钠片</v>
          </cell>
          <cell r="C17380" t="str">
            <v>Glaxo Operations UK  Ltd (英国)</v>
          </cell>
          <cell r="D17380" t="str">
            <v>50mgx30片</v>
          </cell>
        </row>
        <row r="17381">
          <cell r="A17381">
            <v>202110</v>
          </cell>
          <cell r="B17381" t="str">
            <v>儿感清口服液 </v>
          </cell>
          <cell r="C17381" t="str">
            <v>北京同仁堂股份有限公司同仁堂制药厂</v>
          </cell>
          <cell r="D17381" t="str">
            <v>10mlx10支 </v>
          </cell>
        </row>
        <row r="17382">
          <cell r="A17382">
            <v>93496</v>
          </cell>
          <cell r="B17382" t="str">
            <v>山药</v>
          </cell>
          <cell r="C17382" t="str">
            <v>重庆中药饮片厂有限公司</v>
          </cell>
          <cell r="D17382" t="str">
            <v>片、100g(桐君阁)</v>
          </cell>
        </row>
        <row r="17383">
          <cell r="A17383">
            <v>110429</v>
          </cell>
          <cell r="B17383" t="str">
            <v>解郁安神颗粒</v>
          </cell>
          <cell r="C17383" t="str">
            <v>钓鱼台医药集团吉林天强制药股份有限公司</v>
          </cell>
          <cell r="D17383" t="str">
            <v>5gx10袋</v>
          </cell>
        </row>
        <row r="17384">
          <cell r="A17384">
            <v>234227</v>
          </cell>
          <cell r="B17384" t="str">
            <v>造口袋（一件式尿路造口袋）</v>
          </cell>
          <cell r="C17384" t="str">
            <v>康乐保（中国）医疗用品有限公司</v>
          </cell>
          <cell r="D17384" t="str">
            <v>05585（20个）</v>
          </cell>
        </row>
        <row r="17385">
          <cell r="A17385">
            <v>99586</v>
          </cell>
          <cell r="B17385" t="str">
            <v>脉血康胶囊</v>
          </cell>
          <cell r="C17385" t="str">
            <v>重庆多普泰制药股份有限公司</v>
          </cell>
          <cell r="D17385" t="str">
            <v>0.25gx36粒</v>
          </cell>
        </row>
        <row r="17386">
          <cell r="A17386">
            <v>144490</v>
          </cell>
          <cell r="B17386" t="str">
            <v>氨酚麻美干混悬剂</v>
          </cell>
          <cell r="C17386" t="str">
            <v>浙江康德药业集团股份有限公司(原名称:浙江康德药业集团有限公司)</v>
          </cell>
          <cell r="D17386" t="str">
            <v>12袋</v>
          </cell>
        </row>
        <row r="17387">
          <cell r="A17387">
            <v>153460</v>
          </cell>
          <cell r="B17387" t="str">
            <v>头孢泊肟酯干混悬剂</v>
          </cell>
          <cell r="C17387" t="str">
            <v>广州白云山天心制药股份有限公司(原:广州天心药业)</v>
          </cell>
          <cell r="D17387" t="str">
            <v>0.1gx6袋</v>
          </cell>
        </row>
        <row r="17388">
          <cell r="A17388">
            <v>228799</v>
          </cell>
          <cell r="B17388" t="str">
            <v>硫辛酸片</v>
          </cell>
          <cell r="C17388" t="str">
            <v>山东齐都药业有限公司</v>
          </cell>
          <cell r="D17388" t="str">
            <v>0.3gx6片</v>
          </cell>
        </row>
        <row r="17389">
          <cell r="A17389">
            <v>235347</v>
          </cell>
          <cell r="B17389" t="str">
            <v>邦泰奇牌复方碳酸氢钠抑菌溶液</v>
          </cell>
          <cell r="C17389" t="str">
            <v>西埔（福建）医药用品有限公司</v>
          </cell>
          <cell r="D17389" t="str">
            <v>15ml</v>
          </cell>
        </row>
        <row r="17390">
          <cell r="A17390">
            <v>221529</v>
          </cell>
          <cell r="B17390" t="str">
            <v>口腔溃疡膜</v>
          </cell>
          <cell r="C17390" t="str">
            <v>创邦医疗健康科技(云南)有限公司</v>
          </cell>
          <cell r="D17390" t="str">
            <v>圆形Φ1.2cmx12片</v>
          </cell>
        </row>
        <row r="17391">
          <cell r="A17391">
            <v>221009</v>
          </cell>
          <cell r="B17391" t="str">
            <v>维满C维生素C含片</v>
          </cell>
          <cell r="C17391" t="str">
            <v>汤臣倍健股份有限公司</v>
          </cell>
          <cell r="D17391" t="str">
            <v>72g（1.2gx60片）</v>
          </cell>
        </row>
        <row r="17392">
          <cell r="A17392">
            <v>219017</v>
          </cell>
          <cell r="B17392" t="str">
            <v>维满C维生素C咀嚼片（百香果味）</v>
          </cell>
          <cell r="C17392" t="str">
            <v>汤臣倍健股份有限公司</v>
          </cell>
          <cell r="D17392" t="str">
            <v>46.8g(780mgx60片)</v>
          </cell>
        </row>
        <row r="17393">
          <cell r="A17393">
            <v>227476</v>
          </cell>
          <cell r="B17393" t="str">
            <v>维满C维生素C咀嚼片(4-13岁)</v>
          </cell>
          <cell r="C17393" t="str">
            <v>汤臣倍健股份有限公司</v>
          </cell>
          <cell r="D17393" t="str">
            <v>400mgx60片</v>
          </cell>
        </row>
        <row r="17394">
          <cell r="A17394">
            <v>227965</v>
          </cell>
          <cell r="B17394" t="str">
            <v>维满C维生素C泡腾片</v>
          </cell>
          <cell r="C17394" t="str">
            <v>汤臣倍健股份有限公司</v>
          </cell>
          <cell r="D17394" t="str">
            <v>52.5g(3.5gx15片)甜橙味</v>
          </cell>
        </row>
        <row r="17395">
          <cell r="A17395">
            <v>194041</v>
          </cell>
          <cell r="B17395" t="str">
            <v>守护嘉免洗手消毒凝胶</v>
          </cell>
          <cell r="C17395" t="str">
            <v>稳健医疗（嘉鱼）有限公司</v>
          </cell>
          <cell r="D17395" t="str">
            <v>50ml</v>
          </cell>
        </row>
        <row r="17396">
          <cell r="A17396">
            <v>808751</v>
          </cell>
          <cell r="B17396" t="str">
            <v>鹿角霜</v>
          </cell>
          <cell r="C17396" t="str">
            <v/>
          </cell>
          <cell r="D17396" t="str">
            <v>碎</v>
          </cell>
        </row>
        <row r="17397">
          <cell r="A17397">
            <v>200679</v>
          </cell>
          <cell r="B17397" t="str">
            <v>羚贝止咳糖浆</v>
          </cell>
          <cell r="C17397" t="str">
            <v>吉林龙泰制药股份有限公司(吉林省柳河辉发制药股份</v>
          </cell>
          <cell r="D17397" t="str">
            <v>10mlx10支</v>
          </cell>
        </row>
        <row r="17398">
          <cell r="A17398">
            <v>262787</v>
          </cell>
          <cell r="B17398" t="str">
            <v>婴儿手口湿巾</v>
          </cell>
          <cell r="C17398" t="str">
            <v>金华市爱的日化有限公司</v>
          </cell>
          <cell r="D17398" t="str">
            <v>150x200mmx80抽</v>
          </cell>
        </row>
        <row r="17399">
          <cell r="A17399">
            <v>264051</v>
          </cell>
          <cell r="B17399" t="str">
            <v>非布司他片</v>
          </cell>
          <cell r="C17399" t="str">
            <v>成都倍特药业有限公司(原四川方向药业有限责任公司)</v>
          </cell>
          <cell r="D17399" t="str">
            <v>40mgx14片</v>
          </cell>
        </row>
        <row r="17400">
          <cell r="A17400">
            <v>2502598</v>
          </cell>
          <cell r="B17400" t="str">
            <v>复方氨酚葡锌片</v>
          </cell>
          <cell r="C17400" t="str">
            <v>河北恒利集团制药股份有限公司</v>
          </cell>
          <cell r="D17400" t="str">
            <v>12片x2板</v>
          </cell>
        </row>
        <row r="17401">
          <cell r="A17401">
            <v>2502779</v>
          </cell>
          <cell r="B17401" t="str">
            <v>乳癖清片</v>
          </cell>
          <cell r="C17401" t="str">
            <v>云南通大生物药业有限公司</v>
          </cell>
          <cell r="D17401" t="str">
            <v>0.3gx12片x3板</v>
          </cell>
        </row>
        <row r="17402">
          <cell r="A17402">
            <v>157163</v>
          </cell>
          <cell r="B17402" t="str">
            <v>益气和胃胶囊</v>
          </cell>
          <cell r="C17402" t="str">
            <v>合肥立方制药股份有限公司</v>
          </cell>
          <cell r="D17402" t="str">
            <v>0.5gx12粒x3板</v>
          </cell>
        </row>
        <row r="17403">
          <cell r="A17403">
            <v>223685</v>
          </cell>
          <cell r="B17403" t="str">
            <v>塞来昔布胶囊</v>
          </cell>
          <cell r="C17403" t="str">
            <v>石药集团欧意药业有限公司(原:石家庄欧意药业公司)</v>
          </cell>
          <cell r="D17403" t="str">
            <v>0.2gx30粒</v>
          </cell>
        </row>
        <row r="17404">
          <cell r="A17404">
            <v>173710</v>
          </cell>
          <cell r="B17404" t="str">
            <v>咽炎片</v>
          </cell>
          <cell r="C17404" t="str">
            <v>西安科力药业有限公司</v>
          </cell>
          <cell r="D17404" t="str">
            <v>0.25gx15片x2板(糖衣)</v>
          </cell>
        </row>
        <row r="17405">
          <cell r="A17405">
            <v>226404</v>
          </cell>
          <cell r="B17405" t="str">
            <v>液体敷料</v>
          </cell>
          <cell r="C17405" t="str">
            <v>康容健康科技(扬州)有限公司</v>
          </cell>
          <cell r="D17405" t="str">
            <v>20g Ⅰ型（用于红臀褥疮）(童纾）</v>
          </cell>
        </row>
        <row r="17406">
          <cell r="A17406">
            <v>214696</v>
          </cell>
          <cell r="B17406" t="str">
            <v>压力绷带</v>
          </cell>
          <cell r="C17406" t="str">
            <v>常熟宜泰特种织造有限公司</v>
          </cell>
          <cell r="D17406" t="str">
            <v>腕关节72340 均码（开放式护腕）</v>
          </cell>
        </row>
        <row r="17407">
          <cell r="A17407">
            <v>214697</v>
          </cell>
          <cell r="B17407" t="str">
            <v>压力绷带</v>
          </cell>
          <cell r="C17407" t="str">
            <v>常熟宜泰特种织造有限公司</v>
          </cell>
          <cell r="D17407" t="str">
            <v>腹部81155 L/XL（加压型腹带）</v>
          </cell>
        </row>
        <row r="17408">
          <cell r="A17408">
            <v>214698</v>
          </cell>
          <cell r="B17408" t="str">
            <v>压力绷带 </v>
          </cell>
          <cell r="C17408" t="str">
            <v>常熟宜泰特种织造有限公司</v>
          </cell>
          <cell r="D17408" t="str">
            <v>腹部81155 S/M(加压型腹带）</v>
          </cell>
        </row>
        <row r="17409">
          <cell r="A17409">
            <v>214699</v>
          </cell>
          <cell r="B17409" t="str">
            <v>压力绷带</v>
          </cell>
          <cell r="C17409" t="str">
            <v>常熟宜泰特种织造有限公司</v>
          </cell>
          <cell r="D17409" t="str">
            <v>腹部83860 L（产后束腹带）</v>
          </cell>
        </row>
        <row r="17410">
          <cell r="A17410">
            <v>214700</v>
          </cell>
          <cell r="B17410" t="str">
            <v>压力绷带</v>
          </cell>
          <cell r="C17410" t="str">
            <v>常熟宜泰特种织造有限公司</v>
          </cell>
          <cell r="D17410" t="str">
            <v>腹部83860 XL(产后束腹带）</v>
          </cell>
        </row>
        <row r="17411">
          <cell r="A17411">
            <v>214701</v>
          </cell>
          <cell r="B17411" t="str">
            <v>压力绷带</v>
          </cell>
          <cell r="C17411" t="str">
            <v>常熟宜泰特种织造有限公司</v>
          </cell>
          <cell r="D17411" t="str">
            <v>腹部83860 M（产后束腹带）</v>
          </cell>
        </row>
        <row r="17412">
          <cell r="A17412">
            <v>226468</v>
          </cell>
          <cell r="B17412" t="str">
            <v>压力绷带</v>
          </cell>
          <cell r="C17412" t="str">
            <v>常熟宜泰特种织造有限公司</v>
          </cell>
          <cell r="D17412" t="str">
            <v>72640（均码）（开放式护膝）</v>
          </cell>
        </row>
        <row r="17413">
          <cell r="A17413">
            <v>243375</v>
          </cell>
          <cell r="B17413" t="str">
            <v>婴儿舒缓润肤霜</v>
          </cell>
          <cell r="C17413" t="str">
            <v>西安德诺海思医疗科技有限公司</v>
          </cell>
          <cell r="D17413" t="str">
            <v>200g</v>
          </cell>
        </row>
        <row r="17414">
          <cell r="A17414">
            <v>248129</v>
          </cell>
          <cell r="B17414" t="str">
            <v>血糖仪套装</v>
          </cell>
          <cell r="C17414" t="str">
            <v>江苏鱼跃凯立特生物科技有限公司</v>
          </cell>
          <cell r="D17414" t="str">
            <v>血糖仪860+血糖试纸（葡萄糖脱氢酶法）YH860/50片+一次性使用末梢采血针28GI型50支</v>
          </cell>
        </row>
        <row r="17415">
          <cell r="A17415">
            <v>190926</v>
          </cell>
          <cell r="B17415" t="str">
            <v>孟鲁司特钠颗粒</v>
          </cell>
          <cell r="C17415" t="str">
            <v>长春海悦药业股份有限公司(长春海悦药业有限公司)</v>
          </cell>
          <cell r="D17415" t="str">
            <v>0.5g:4mgx7袋</v>
          </cell>
        </row>
        <row r="17416">
          <cell r="A17416">
            <v>233614</v>
          </cell>
          <cell r="B17416" t="str">
            <v>液体敷料</v>
          </cell>
          <cell r="C17416" t="str">
            <v>山东正肤奇生物科技有限公司</v>
          </cell>
          <cell r="D17416" t="str">
            <v>1ml Ⅱ型 （光电倍效液）</v>
          </cell>
        </row>
        <row r="17417">
          <cell r="A17417">
            <v>153334</v>
          </cell>
          <cell r="B17417" t="str">
            <v>四环素片</v>
          </cell>
          <cell r="C17417" t="str">
            <v>山西汾河制药有限公司(原山西汾河制药厂)</v>
          </cell>
          <cell r="D17417" t="str">
            <v>0.25gx100片</v>
          </cell>
        </row>
        <row r="17418">
          <cell r="A17418">
            <v>228742</v>
          </cell>
          <cell r="B17418" t="str">
            <v>比索洛尔氨氯地平片</v>
          </cell>
          <cell r="C17418" t="str">
            <v>匈牙利Egis Pharmaceuticals PLC</v>
          </cell>
          <cell r="D17418" t="str">
            <v>5mg：5mgx10片</v>
          </cell>
        </row>
        <row r="17419">
          <cell r="A17419">
            <v>251296</v>
          </cell>
          <cell r="B17419" t="str">
            <v>椰汁紫米即食花胶</v>
          </cell>
          <cell r="C17419" t="str">
            <v>广东泰升药业有限公司</v>
          </cell>
          <cell r="D17419" t="str">
            <v>150g</v>
          </cell>
        </row>
        <row r="17420">
          <cell r="A17420">
            <v>251288</v>
          </cell>
          <cell r="B17420" t="str">
            <v>野山参</v>
          </cell>
          <cell r="C17420" t="str">
            <v>北京同仁堂（四川）健康药业有限公司</v>
          </cell>
          <cell r="D17420" t="str">
            <v>生晒野山参 二等 五级3g-5g</v>
          </cell>
        </row>
        <row r="17421">
          <cell r="A17421">
            <v>251295</v>
          </cell>
          <cell r="B17421" t="str">
            <v>天麻(冻干)</v>
          </cell>
          <cell r="C17421" t="str">
            <v>北京同仁堂（四川）健康药业有限公司</v>
          </cell>
          <cell r="D17421" t="str">
            <v>片328g</v>
          </cell>
        </row>
        <row r="17422">
          <cell r="A17422">
            <v>251289</v>
          </cell>
          <cell r="B17422" t="str">
            <v>野山参</v>
          </cell>
          <cell r="C17422" t="str">
            <v>北京同仁堂（四川）健康药业有限公司</v>
          </cell>
          <cell r="D17422" t="str">
            <v>生晒野山参 二等 四级5g-7g（含5g）</v>
          </cell>
        </row>
        <row r="17423">
          <cell r="A17423">
            <v>251290</v>
          </cell>
          <cell r="B17423" t="str">
            <v>野山参</v>
          </cell>
          <cell r="C17423" t="str">
            <v>北京同仁堂（四川）健康药业有限公司</v>
          </cell>
          <cell r="D17423" t="str">
            <v>生晒野山参 二等 三级7g-9g（含7g）</v>
          </cell>
        </row>
        <row r="17424">
          <cell r="A17424">
            <v>234376</v>
          </cell>
          <cell r="B17424" t="str">
            <v>阿贝西利片</v>
          </cell>
          <cell r="C17424" t="str">
            <v>Lilly del Caribe lnc.PUERTO RICO(波多黎各）</v>
          </cell>
          <cell r="D17424" t="str">
            <v>100mgx14片</v>
          </cell>
        </row>
        <row r="17425">
          <cell r="A17425">
            <v>234377</v>
          </cell>
          <cell r="B17425" t="str">
            <v>阿贝西利片</v>
          </cell>
          <cell r="C17425" t="str">
            <v>Lilly del Caribe lnc.PUERTO RICO(波多黎各）</v>
          </cell>
          <cell r="D17425" t="str">
            <v>150mgx14片</v>
          </cell>
        </row>
        <row r="17426">
          <cell r="A17426">
            <v>236996</v>
          </cell>
          <cell r="B17426" t="str">
            <v>胞磷胆碱钠片</v>
          </cell>
          <cell r="C17426" t="str">
            <v>四川梓橦宫药业有限公司</v>
          </cell>
          <cell r="D17426" t="str">
            <v>0.2gx6片3板</v>
          </cell>
        </row>
        <row r="17427">
          <cell r="A17427">
            <v>236992</v>
          </cell>
          <cell r="B17427" t="str">
            <v>溴夫定片</v>
          </cell>
          <cell r="C17427" t="str">
            <v>德国Berlin-ChenieAG</v>
          </cell>
          <cell r="D17427" t="str">
            <v>125mgx1片</v>
          </cell>
        </row>
        <row r="17428">
          <cell r="A17428">
            <v>228077</v>
          </cell>
          <cell r="B17428" t="str">
            <v>智奥聪藻油DHA凝胶糖果</v>
          </cell>
          <cell r="C17428" t="str">
            <v>广东三德医药科技有限公司</v>
          </cell>
          <cell r="D17428" t="str">
            <v>72g(800mgx30粒x3盒)</v>
          </cell>
        </row>
        <row r="17429">
          <cell r="A17429">
            <v>261807</v>
          </cell>
          <cell r="B17429" t="str">
            <v>罗红霉素胶囊</v>
          </cell>
          <cell r="C17429" t="str">
            <v>合肥今越制药有限公司</v>
          </cell>
          <cell r="D17429" t="str">
            <v>0.15gx6粒x3板</v>
          </cell>
        </row>
        <row r="17430">
          <cell r="A17430">
            <v>261801</v>
          </cell>
          <cell r="B17430" t="str">
            <v>盐酸特比萘芬凝胶</v>
          </cell>
          <cell r="C17430" t="str">
            <v>江苏万禾制药有限公司</v>
          </cell>
          <cell r="D17430" t="str">
            <v>1% 20g</v>
          </cell>
        </row>
        <row r="17431">
          <cell r="A17431">
            <v>209310</v>
          </cell>
          <cell r="B17431" t="str">
            <v>活血止痛膏</v>
          </cell>
          <cell r="C17431" t="str">
            <v>安徽安科余良卿药业有限公司</v>
          </cell>
          <cell r="D17431" t="str">
            <v>7cmx10cmx5贴x1袋</v>
          </cell>
        </row>
        <row r="17432">
          <cell r="A17432">
            <v>220980</v>
          </cell>
          <cell r="B17432" t="str">
            <v>硅酮疤痕凝胶</v>
          </cell>
          <cell r="C17432" t="str">
            <v>南京华开生物科技有限公司</v>
          </cell>
          <cell r="D17432" t="str">
            <v>30g</v>
          </cell>
        </row>
        <row r="17433">
          <cell r="A17433">
            <v>245331</v>
          </cell>
          <cell r="B17433" t="str">
            <v>硅酮凝胶敷料</v>
          </cell>
          <cell r="C17433" t="str">
            <v>达信医疗科技（苏州）有限公司</v>
          </cell>
          <cell r="D17433" t="str">
            <v>15g</v>
          </cell>
        </row>
        <row r="17434">
          <cell r="A17434">
            <v>245334</v>
          </cell>
          <cell r="B17434" t="str">
            <v>一次性使用防水敷料</v>
          </cell>
          <cell r="C17434" t="str">
            <v>施乐辉医用产品(苏州)有限责任公司</v>
          </cell>
          <cell r="D17434" t="str">
            <v>6.5cmx5cmx1片</v>
          </cell>
        </row>
        <row r="17435">
          <cell r="A17435">
            <v>245330</v>
          </cell>
          <cell r="B17435" t="str">
            <v>自粘性硅酮胶片敷料</v>
          </cell>
          <cell r="C17435" t="str">
            <v>施乐辉医用产品(苏州)有限责任公司</v>
          </cell>
          <cell r="D17435" t="str">
            <v>12cmx3cmx1片</v>
          </cell>
        </row>
        <row r="17436">
          <cell r="A17436">
            <v>245888</v>
          </cell>
          <cell r="B17436" t="str">
            <v>血糖仪套装</v>
          </cell>
          <cell r="C17436" t="str">
            <v>莱弗仕康（广州）医疗器材有限公司</v>
          </cell>
          <cell r="D17436" t="str">
            <v>血糖仪（OneTouchVerioFlex）+血糖试纸50片+一次性使用采血针50支（softpro型28G）</v>
          </cell>
        </row>
        <row r="17437">
          <cell r="A17437">
            <v>259111</v>
          </cell>
          <cell r="B17437" t="str">
            <v>古塞奇尤单抗注射液</v>
          </cell>
          <cell r="C17437" t="str">
            <v>瑞士Cilag AG</v>
          </cell>
          <cell r="D17437" t="str">
            <v>100mg/1ml/支</v>
          </cell>
        </row>
        <row r="17438">
          <cell r="A17438">
            <v>261207</v>
          </cell>
          <cell r="B17438" t="str">
            <v>硫酸氢氯吡格雷片</v>
          </cell>
          <cell r="C17438" t="str">
            <v>赛诺菲(杭州)制药有限公司</v>
          </cell>
          <cell r="D17438" t="str">
            <v>75mgX28片</v>
          </cell>
        </row>
        <row r="17439">
          <cell r="A17439">
            <v>187964</v>
          </cell>
          <cell r="B17439" t="str">
            <v>纱布绷带</v>
          </cell>
          <cell r="C17439" t="str">
            <v>稳健医疗(崇阳)有限公司</v>
          </cell>
          <cell r="D17439" t="str">
            <v>4.8cmx6mx2卷 普通型</v>
          </cell>
        </row>
        <row r="17440">
          <cell r="A17440">
            <v>187966</v>
          </cell>
          <cell r="B17440" t="str">
            <v>纱布绷带</v>
          </cell>
          <cell r="C17440" t="str">
            <v>稳健医疗(崇阳)有限公司</v>
          </cell>
          <cell r="D17440" t="str">
            <v>8cmx6cmx2卷 普通型</v>
          </cell>
        </row>
        <row r="17441">
          <cell r="A17441">
            <v>204784</v>
          </cell>
          <cell r="B17441" t="str">
            <v>马来酸依那普利片</v>
          </cell>
          <cell r="C17441" t="str">
            <v>扬子江药业集团江苏制药股份有限公司</v>
          </cell>
          <cell r="D17441" t="str">
            <v>10mgx8片x4板</v>
          </cell>
        </row>
        <row r="17442">
          <cell r="A17442">
            <v>245924</v>
          </cell>
          <cell r="B17442" t="str">
            <v>筋骨贴</v>
          </cell>
          <cell r="C17442" t="str">
            <v>通化万通药业股份有限公司</v>
          </cell>
          <cell r="D17442" t="str">
            <v>7cmx10cmx10贴</v>
          </cell>
        </row>
        <row r="17443">
          <cell r="A17443">
            <v>224329</v>
          </cell>
          <cell r="B17443" t="str">
            <v>替格瑞洛片</v>
          </cell>
          <cell r="C17443" t="str">
            <v>阿斯利康制药有限公司</v>
          </cell>
          <cell r="D17443" t="str">
            <v>90mgx14片(包衣片)</v>
          </cell>
        </row>
        <row r="17444">
          <cell r="A17444">
            <v>2502934</v>
          </cell>
          <cell r="B17444" t="str">
            <v>福临门苏韵荷香大米</v>
          </cell>
          <cell r="C17444" t="str">
            <v>中粮米业（盐城）有限公司</v>
          </cell>
          <cell r="D17444" t="str">
            <v>2.5kg</v>
          </cell>
        </row>
        <row r="17445">
          <cell r="A17445">
            <v>40696</v>
          </cell>
          <cell r="B17445" t="str">
            <v>复方丹参片</v>
          </cell>
          <cell r="C17445" t="str">
            <v>太极集团重庆桐君阁药厂有限公司</v>
          </cell>
          <cell r="D17445" t="str">
            <v>0.26gx120片x3瓶</v>
          </cell>
        </row>
        <row r="17446">
          <cell r="A17446">
            <v>218351</v>
          </cell>
          <cell r="B17446" t="str">
            <v>复方龙血竭胶囊</v>
          </cell>
          <cell r="C17446" t="str">
            <v>云南云河药业股份有限公司(云南个旧制药厂)</v>
          </cell>
          <cell r="D17446" t="str">
            <v>0.3gx12粒x2板</v>
          </cell>
        </row>
        <row r="17447">
          <cell r="A17447">
            <v>227791</v>
          </cell>
          <cell r="B17447" t="str">
            <v>医用固定带</v>
          </cell>
          <cell r="C17447" t="str">
            <v>邢台华琪医疗器械有限公司</v>
          </cell>
          <cell r="D17447" t="str">
            <v>约束带I型（均码）</v>
          </cell>
        </row>
        <row r="17448">
          <cell r="A17448">
            <v>118737</v>
          </cell>
          <cell r="B17448" t="str">
            <v>阿奇霉素片</v>
          </cell>
          <cell r="C17448" t="str">
            <v>山东鲁抗医药集团赛特有限责任公司</v>
          </cell>
          <cell r="D17448" t="str">
            <v>0.25gx6片x2板</v>
          </cell>
        </row>
        <row r="17449">
          <cell r="A17449">
            <v>223945</v>
          </cell>
          <cell r="B17449" t="str">
            <v>恩格列净片</v>
          </cell>
          <cell r="C17449" t="str">
            <v>正大天晴药业集团股份有限公司</v>
          </cell>
          <cell r="D17449" t="str">
            <v>10mgx10片x3板</v>
          </cell>
        </row>
        <row r="17450">
          <cell r="A17450">
            <v>226626</v>
          </cell>
          <cell r="B17450" t="str">
            <v>富马酸丙酚替诺福韦片</v>
          </cell>
          <cell r="C17450" t="str">
            <v>正大天晴药业集团股份有限公司</v>
          </cell>
          <cell r="D17450" t="str">
            <v>25mgx30片</v>
          </cell>
        </row>
        <row r="17451">
          <cell r="A17451">
            <v>242743</v>
          </cell>
          <cell r="B17451" t="str">
            <v>扫描式葡萄糖检测系统</v>
          </cell>
          <cell r="C17451" t="str">
            <v>Abbott Diabetes Care Ltd</v>
          </cell>
          <cell r="D17451" t="str">
            <v>(扫描检测仪套装)FreeStyle Libre</v>
          </cell>
        </row>
        <row r="17452">
          <cell r="A17452">
            <v>135306</v>
          </cell>
          <cell r="B17452" t="str">
            <v>复方黄连素片</v>
          </cell>
          <cell r="C17452" t="str">
            <v>太极集团重庆桐君阁药厂有限公司</v>
          </cell>
          <cell r="D17452" t="str">
            <v>30mgx12片x2板(糖衣片)</v>
          </cell>
        </row>
        <row r="17453">
          <cell r="A17453">
            <v>129881</v>
          </cell>
          <cell r="B17453" t="str">
            <v>唑来膦酸注射液</v>
          </cell>
          <cell r="C17453" t="str">
            <v>Fresenius Kabi Austria GmbH</v>
          </cell>
          <cell r="D17453" t="str">
            <v>100ml:5mg</v>
          </cell>
        </row>
        <row r="17454">
          <cell r="A17454">
            <v>248471</v>
          </cell>
          <cell r="B17454" t="str">
            <v>他氟前列素滴眼液</v>
          </cell>
          <cell r="C17454" t="str">
            <v>成都盛迪医药有限公司</v>
          </cell>
          <cell r="D17454" t="str">
            <v>0.0015%（0.3ml:4.5μg)</v>
          </cell>
        </row>
        <row r="17455">
          <cell r="A17455">
            <v>224022</v>
          </cell>
          <cell r="B17455" t="str">
            <v>腰椎固定带</v>
          </cell>
          <cell r="C17455" t="str">
            <v>可孚医疗科技股份有限公司</v>
          </cell>
          <cell r="D17455" t="str">
            <v>KFYG003（全弹型） S</v>
          </cell>
        </row>
        <row r="17456">
          <cell r="A17456">
            <v>224023</v>
          </cell>
          <cell r="B17456" t="str">
            <v>腰椎固定带</v>
          </cell>
          <cell r="C17456" t="str">
            <v>可孚医疗科技股份有限公司</v>
          </cell>
          <cell r="D17456" t="str">
            <v>KFYG004（腰康宝） L 有钢板</v>
          </cell>
        </row>
        <row r="17457">
          <cell r="A17457">
            <v>224024</v>
          </cell>
          <cell r="B17457" t="str">
            <v>腰椎固定带</v>
          </cell>
          <cell r="C17457" t="str">
            <v>可孚医疗科技股份有限公司</v>
          </cell>
          <cell r="D17457" t="str">
            <v>KFYG004（有钢板） XL</v>
          </cell>
        </row>
        <row r="17458">
          <cell r="A17458">
            <v>224025</v>
          </cell>
          <cell r="B17458" t="str">
            <v>腰椎固定带</v>
          </cell>
          <cell r="C17458" t="str">
            <v>可孚医疗科技股份有限公司</v>
          </cell>
          <cell r="D17458" t="str">
            <v>KFYG004（腰康宝） M 有钢板</v>
          </cell>
        </row>
        <row r="17459">
          <cell r="A17459">
            <v>224026</v>
          </cell>
          <cell r="B17459" t="str">
            <v>腰椎固定带</v>
          </cell>
          <cell r="C17459" t="str">
            <v>可孚医疗科技股份有限公司</v>
          </cell>
          <cell r="D17459" t="str">
            <v>KFYG004(腰康宝) S 有钢板</v>
          </cell>
        </row>
        <row r="17460">
          <cell r="A17460">
            <v>224028</v>
          </cell>
          <cell r="B17460" t="str">
            <v>腰椎固定带</v>
          </cell>
          <cell r="C17460" t="str">
            <v>可孚医疗科技股份有限公司</v>
          </cell>
          <cell r="D17460" t="str">
            <v>KFYG003(全弹型) L 有钢板</v>
          </cell>
        </row>
        <row r="17461">
          <cell r="A17461">
            <v>224030</v>
          </cell>
          <cell r="B17461" t="str">
            <v>腰椎固定带</v>
          </cell>
          <cell r="C17461" t="str">
            <v>可孚医疗科技股份有限公司</v>
          </cell>
          <cell r="D17461" t="str">
            <v>KFYG003(全弹型) XL 有钢板</v>
          </cell>
        </row>
        <row r="17462">
          <cell r="A17462">
            <v>224034</v>
          </cell>
          <cell r="B17462" t="str">
            <v>腰椎固定带</v>
          </cell>
          <cell r="C17462" t="str">
            <v>可孚医疗科技股份有限公司</v>
          </cell>
          <cell r="D17462" t="str">
            <v>KFYG003(全弹型) M 有钢板</v>
          </cell>
        </row>
        <row r="17463">
          <cell r="A17463">
            <v>154590</v>
          </cell>
          <cell r="B17463" t="str">
            <v>创口贴</v>
          </cell>
          <cell r="C17463" t="str">
            <v>浙江红雨医药用品有限公司</v>
          </cell>
          <cell r="D17463" t="str">
            <v>25片 普通型（贴心倍护）</v>
          </cell>
        </row>
        <row r="17464">
          <cell r="A17464">
            <v>255337</v>
          </cell>
          <cell r="B17464" t="str">
            <v>布洛芬缓释胶囊</v>
          </cell>
          <cell r="C17464" t="str">
            <v>辅仁药业集团有限公司</v>
          </cell>
          <cell r="D17464" t="str">
            <v>0.3gx9粒x3板</v>
          </cell>
        </row>
        <row r="17465">
          <cell r="A17465">
            <v>58138</v>
          </cell>
          <cell r="B17465" t="str">
            <v>风油精</v>
          </cell>
          <cell r="C17465" t="str">
            <v>漳州水仙药业有限公司</v>
          </cell>
          <cell r="D17465" t="str">
            <v>6ml</v>
          </cell>
        </row>
        <row r="17466">
          <cell r="A17466">
            <v>136226</v>
          </cell>
          <cell r="B17466" t="str">
            <v>龟甲养阴片</v>
          </cell>
          <cell r="C17466" t="str">
            <v>通化颐生药业股份有限公司</v>
          </cell>
          <cell r="D17466" t="str">
            <v>12片x5板(糖衣)</v>
          </cell>
        </row>
        <row r="17467">
          <cell r="A17467">
            <v>148753</v>
          </cell>
          <cell r="B17467" t="str">
            <v>口腔炎喷雾剂</v>
          </cell>
          <cell r="C17467" t="str">
            <v>黑龙江天龙药业有限公司</v>
          </cell>
          <cell r="D17467" t="str">
            <v>10ml</v>
          </cell>
        </row>
        <row r="17468">
          <cell r="A17468">
            <v>225305</v>
          </cell>
          <cell r="B17468" t="str">
            <v>黄柏</v>
          </cell>
          <cell r="C17468" t="str">
            <v>四川国药天江药业有限公司</v>
          </cell>
          <cell r="D17468" t="str">
            <v>0.5g(中药饮片6g）配方颗粒</v>
          </cell>
        </row>
        <row r="17469">
          <cell r="A17469">
            <v>228088</v>
          </cell>
          <cell r="B17469" t="str">
            <v>芭迪芙酒精湿巾单片</v>
          </cell>
          <cell r="C17469" t="str">
            <v>漳州市康贝卫生用品有限公司</v>
          </cell>
          <cell r="D17469" t="str">
            <v>19cmx14cmx10片 （袋装)</v>
          </cell>
        </row>
        <row r="17470">
          <cell r="A17470">
            <v>231164</v>
          </cell>
          <cell r="B17470" t="str">
            <v>伤口护理软膏</v>
          </cell>
          <cell r="C17470" t="str">
            <v>福建颐真生物科技有限公司</v>
          </cell>
          <cell r="D17470" t="str">
            <v>5g 成人型</v>
          </cell>
        </row>
        <row r="17471">
          <cell r="A17471">
            <v>231170</v>
          </cell>
          <cell r="B17471" t="str">
            <v>伤口护理软膏</v>
          </cell>
          <cell r="C17471" t="str">
            <v>福建颐真生物科技有限公司</v>
          </cell>
          <cell r="D17471" t="str">
            <v>3.5g 儿童型</v>
          </cell>
        </row>
        <row r="17472">
          <cell r="A17472">
            <v>231171</v>
          </cell>
          <cell r="B17472" t="str">
            <v>伤口护理软膏</v>
          </cell>
          <cell r="C17472" t="str">
            <v>福建颐真生物科技有限公司</v>
          </cell>
          <cell r="D17472" t="str">
            <v>50g 手部型</v>
          </cell>
        </row>
        <row r="17473">
          <cell r="A17473">
            <v>231172</v>
          </cell>
          <cell r="B17473" t="str">
            <v>伤口护理软膏</v>
          </cell>
          <cell r="C17473" t="str">
            <v>福建颐真生物科技有限公司</v>
          </cell>
          <cell r="D17473" t="str">
            <v>50g 面部型</v>
          </cell>
        </row>
        <row r="17474">
          <cell r="A17474">
            <v>231165</v>
          </cell>
          <cell r="B17474" t="str">
            <v>液体敷料</v>
          </cell>
          <cell r="C17474" t="str">
            <v>福建颐真生物科技有限公司</v>
          </cell>
          <cell r="D17474" t="str">
            <v>120ml 甘油型</v>
          </cell>
        </row>
        <row r="17475">
          <cell r="A17475">
            <v>231173</v>
          </cell>
          <cell r="B17475" t="str">
            <v>伤口护理软膏</v>
          </cell>
          <cell r="C17475" t="str">
            <v>福建颐真生物科技有限公司</v>
          </cell>
          <cell r="D17475" t="str">
            <v>100g 通用型</v>
          </cell>
        </row>
        <row r="17476">
          <cell r="A17476">
            <v>239865</v>
          </cell>
          <cell r="B17476" t="str">
            <v>医用一次性防护服</v>
          </cell>
          <cell r="C17476" t="str">
            <v>成都市新津事丰医疗器械有限公司</v>
          </cell>
          <cell r="D17476" t="str">
            <v>W185</v>
          </cell>
        </row>
        <row r="17477">
          <cell r="A17477">
            <v>247307</v>
          </cell>
          <cell r="B17477" t="str">
            <v>医用一次性防护服</v>
          </cell>
          <cell r="C17477" t="str">
            <v>成都市新津事丰医疗器械有限公司</v>
          </cell>
          <cell r="D17477" t="str">
            <v>W180</v>
          </cell>
        </row>
        <row r="17478">
          <cell r="A17478">
            <v>247306</v>
          </cell>
          <cell r="B17478" t="str">
            <v>医用一次性防护服</v>
          </cell>
          <cell r="C17478" t="str">
            <v>成都市新津事丰医疗器械有限公司</v>
          </cell>
          <cell r="D17478" t="str">
            <v>W175</v>
          </cell>
        </row>
        <row r="17479">
          <cell r="A17479">
            <v>255439</v>
          </cell>
          <cell r="B17479" t="str">
            <v>医用防护口罩</v>
          </cell>
          <cell r="C17479" t="str">
            <v>奥美医疗用品股份有限公司</v>
          </cell>
          <cell r="D17479" t="str">
            <v>16cmx20cmx1只装 灭菌级AMFH-N95 折叠耳挂式</v>
          </cell>
        </row>
        <row r="17480">
          <cell r="A17480">
            <v>191438</v>
          </cell>
          <cell r="B17480" t="str">
            <v>氢溴酸右美沙芬片</v>
          </cell>
          <cell r="C17480" t="str">
            <v>北京天衡药物研究院南阳天衡制药厂</v>
          </cell>
          <cell r="D17480" t="str">
            <v>15mgx24片</v>
          </cell>
        </row>
        <row r="17481">
          <cell r="A17481">
            <v>255855</v>
          </cell>
          <cell r="B17481" t="str">
            <v>盐酸氨溴索口服溶液</v>
          </cell>
          <cell r="C17481" t="str">
            <v>常州四药制药有限公司</v>
          </cell>
          <cell r="D17481" t="str">
            <v>0.6%:100ml</v>
          </cell>
        </row>
        <row r="17482">
          <cell r="A17482">
            <v>225773</v>
          </cell>
          <cell r="B17482" t="str">
            <v>血余炭</v>
          </cell>
          <cell r="C17482" t="str">
            <v>四川国药天江药业有限公司</v>
          </cell>
          <cell r="D17482" t="str">
            <v>0.5g(中药饮片10g）配方颗粒
</v>
          </cell>
        </row>
        <row r="17483">
          <cell r="A17483">
            <v>225701</v>
          </cell>
          <cell r="B17483" t="str">
            <v>丝瓜络</v>
          </cell>
          <cell r="C17483" t="str">
            <v>四川国药天江药业有限公司</v>
          </cell>
          <cell r="D17483" t="str">
            <v>0.5g(中药饮片10g）配方颗粒
</v>
          </cell>
        </row>
        <row r="17484">
          <cell r="A17484">
            <v>225707</v>
          </cell>
          <cell r="B17484" t="str">
            <v>土茯苓</v>
          </cell>
          <cell r="C17484" t="str">
            <v>四川国药天江药业有限公司</v>
          </cell>
          <cell r="D17484" t="str">
            <v>1g(中药饮片15g）配方颗粒
</v>
          </cell>
        </row>
        <row r="17485">
          <cell r="A17485">
            <v>225804</v>
          </cell>
          <cell r="B17485" t="str">
            <v>徐长卿</v>
          </cell>
          <cell r="C17485" t="str">
            <v>四川国药天江药业有限公司</v>
          </cell>
          <cell r="D17485" t="str">
            <v>1.5g(中药饮片10g）配方颗粒
</v>
          </cell>
        </row>
        <row r="17486">
          <cell r="A17486">
            <v>226270</v>
          </cell>
          <cell r="B17486" t="str">
            <v>粉萆薢
</v>
          </cell>
          <cell r="C17486" t="str">
            <v>四川国药天江药业有限公司</v>
          </cell>
          <cell r="D17486" t="str">
            <v>0.5g(中药饮片10g）配方颗粒
</v>
          </cell>
        </row>
        <row r="17487">
          <cell r="A17487">
            <v>225313</v>
          </cell>
          <cell r="B17487" t="str">
            <v>巴戟天
</v>
          </cell>
          <cell r="C17487" t="str">
            <v>四川国药天江药业有限公司</v>
          </cell>
          <cell r="D17487" t="str">
            <v>3g(中药饮片10g）配方颗粒
</v>
          </cell>
        </row>
        <row r="17488">
          <cell r="A17488">
            <v>225791</v>
          </cell>
          <cell r="B17488" t="str">
            <v>薤白</v>
          </cell>
          <cell r="C17488" t="str">
            <v>四川国药天江药业有限公司</v>
          </cell>
          <cell r="D17488" t="str">
            <v>2.5g(中药饮片10g）配方颗粒
</v>
          </cell>
        </row>
        <row r="17489">
          <cell r="A17489">
            <v>225803</v>
          </cell>
          <cell r="B17489" t="str">
            <v>续断</v>
          </cell>
          <cell r="C17489" t="str">
            <v>四川国药天江药业有限公司</v>
          </cell>
          <cell r="D17489" t="str">
            <v>2g(中药饮片10g）配方颗粒
</v>
          </cell>
        </row>
        <row r="17490">
          <cell r="A17490">
            <v>225806</v>
          </cell>
          <cell r="B17490" t="str">
            <v>辛夷</v>
          </cell>
          <cell r="C17490" t="str">
            <v>四川国药天江药业有限公司</v>
          </cell>
          <cell r="D17490" t="str">
            <v>0.5g(中药饮片6g）配方颗粒
</v>
          </cell>
        </row>
        <row r="17491">
          <cell r="A17491">
            <v>225778</v>
          </cell>
          <cell r="B17491" t="str">
            <v>夏枯草</v>
          </cell>
          <cell r="C17491" t="str">
            <v>四川国药天江药业有限公司</v>
          </cell>
          <cell r="D17491" t="str">
            <v>0.5g(中药饮片10g）配方颗粒
</v>
          </cell>
        </row>
        <row r="17492">
          <cell r="A17492">
            <v>225797</v>
          </cell>
          <cell r="B17492" t="str">
            <v>盐车前子</v>
          </cell>
          <cell r="C17492" t="str">
            <v>四川国药天江药业有限公司</v>
          </cell>
          <cell r="D17492" t="str">
            <v>0.5g(中药饮片15g）配方颗粒
</v>
          </cell>
        </row>
        <row r="17493">
          <cell r="A17493">
            <v>225771</v>
          </cell>
          <cell r="B17493" t="str">
            <v>旋覆花</v>
          </cell>
          <cell r="C17493" t="str">
            <v>四川国药天江药业有限公司</v>
          </cell>
          <cell r="D17493" t="str">
            <v>0.5g(中药饮片6g）配方颗粒
</v>
          </cell>
        </row>
        <row r="17494">
          <cell r="A17494">
            <v>225776</v>
          </cell>
          <cell r="B17494" t="str">
            <v>豨莶草</v>
          </cell>
          <cell r="C17494" t="str">
            <v>四川国药天江药业有限公司</v>
          </cell>
          <cell r="D17494" t="str">
            <v>1.5g(中药饮片15g）配方颗粒
</v>
          </cell>
        </row>
        <row r="17495">
          <cell r="A17495">
            <v>225777</v>
          </cell>
          <cell r="B17495" t="str">
            <v>细辛</v>
          </cell>
          <cell r="C17495" t="str">
            <v>四川国药天江药业有限公司</v>
          </cell>
          <cell r="D17495" t="str">
            <v>0.5g(中药饮片3g）配方颗粒
</v>
          </cell>
        </row>
        <row r="17496">
          <cell r="A17496">
            <v>225785</v>
          </cell>
          <cell r="B17496" t="str">
            <v>香薷</v>
          </cell>
          <cell r="C17496" t="str">
            <v>四川国药天江药业有限公司</v>
          </cell>
          <cell r="D17496" t="str">
            <v>1g(中药饮片10g）配方颗粒
</v>
          </cell>
        </row>
        <row r="17497">
          <cell r="A17497">
            <v>225788</v>
          </cell>
          <cell r="B17497" t="str">
            <v>小蓟</v>
          </cell>
          <cell r="C17497" t="str">
            <v>四川国药天江药业有限公司</v>
          </cell>
          <cell r="D17497" t="str">
            <v>1.5g(中药饮片15g）配方颗粒
</v>
          </cell>
        </row>
        <row r="17498">
          <cell r="A17498">
            <v>225690</v>
          </cell>
          <cell r="B17498" t="str">
            <v>烫水蛭</v>
          </cell>
          <cell r="C17498" t="str">
            <v>四川国药天江药业有限公司</v>
          </cell>
          <cell r="D17498" t="str">
            <v>0.5g(中药饮片3g）配方颗粒
</v>
          </cell>
        </row>
        <row r="17499">
          <cell r="A17499">
            <v>225691</v>
          </cell>
          <cell r="B17499" t="str">
            <v>天冬</v>
          </cell>
          <cell r="C17499" t="str">
            <v>四川国药天江药业有限公司</v>
          </cell>
          <cell r="D17499" t="str">
            <v>4g(中药饮片10g）配方颗粒
</v>
          </cell>
        </row>
        <row r="17500">
          <cell r="A17500">
            <v>225664</v>
          </cell>
          <cell r="B17500" t="str">
            <v>升麻</v>
          </cell>
          <cell r="C17500" t="str">
            <v>四川国药天江药业有限公司</v>
          </cell>
          <cell r="D17500" t="str">
            <v>0.5g(中药饮片6g）配方颗粒
</v>
          </cell>
        </row>
        <row r="17501">
          <cell r="A17501">
            <v>225684</v>
          </cell>
          <cell r="B17501" t="str">
            <v>熟地黄</v>
          </cell>
          <cell r="C17501" t="str">
            <v>四川国药天江药业有限公司</v>
          </cell>
          <cell r="D17501" t="str">
            <v>4g(中药饮片10g）配方颗粒
</v>
          </cell>
        </row>
        <row r="17502">
          <cell r="A17502">
            <v>225694</v>
          </cell>
          <cell r="B17502" t="str">
            <v>菟丝子</v>
          </cell>
          <cell r="C17502" t="str">
            <v>四川国药天江药业有限公司</v>
          </cell>
          <cell r="D17502" t="str">
            <v>0.5g(中药饮片10g）配方颗粒
</v>
          </cell>
        </row>
        <row r="17503">
          <cell r="A17503">
            <v>225702</v>
          </cell>
          <cell r="B17503" t="str">
            <v>天花粉</v>
          </cell>
          <cell r="C17503" t="str">
            <v>四川国药天江药业有限公司</v>
          </cell>
          <cell r="D17503" t="str">
            <v>1g(中药饮片10g）配方颗粒
</v>
          </cell>
        </row>
        <row r="17504">
          <cell r="A17504">
            <v>225706</v>
          </cell>
          <cell r="B17504" t="str">
            <v>威灵仙</v>
          </cell>
          <cell r="C17504" t="str">
            <v>四川国药天江药业有限公司</v>
          </cell>
          <cell r="D17504" t="str">
            <v>1g(中药饮片10g）配方颗粒
</v>
          </cell>
        </row>
        <row r="17505">
          <cell r="A17505">
            <v>225689</v>
          </cell>
          <cell r="B17505" t="str">
            <v>透骨草</v>
          </cell>
          <cell r="C17505" t="str">
            <v>四川国药天江药业有限公司</v>
          </cell>
          <cell r="D17505" t="str">
            <v>1g(中药饮片10g）配方颗粒
</v>
          </cell>
        </row>
        <row r="17506">
          <cell r="A17506">
            <v>225698</v>
          </cell>
          <cell r="B17506" t="str">
            <v>天麻</v>
          </cell>
          <cell r="C17506" t="str">
            <v>四川国药天江药业有限公司</v>
          </cell>
          <cell r="D17506" t="str">
            <v>1g(中药饮片6g）配方颗粒
</v>
          </cell>
        </row>
        <row r="17507">
          <cell r="A17507">
            <v>157352</v>
          </cell>
          <cell r="B17507" t="str">
            <v>铝合金出诊箱</v>
          </cell>
          <cell r="C17507" t="str">
            <v>丹阳市凤美医用器械有限公司</v>
          </cell>
          <cell r="D17507" t="str">
            <v>16寸</v>
          </cell>
        </row>
        <row r="17508">
          <cell r="A17508">
            <v>213158</v>
          </cell>
          <cell r="B17508" t="str">
            <v>医用红外额温计</v>
          </cell>
          <cell r="C17508" t="str">
            <v>哈尔滨先德科技发展有限公司</v>
          </cell>
          <cell r="D17508" t="str">
            <v>GP-100</v>
          </cell>
        </row>
        <row r="17509">
          <cell r="A17509">
            <v>225928</v>
          </cell>
          <cell r="B17509" t="str">
            <v>液体敷料</v>
          </cell>
          <cell r="C17509" t="str">
            <v>江苏奥普莱医疗用品有限公司</v>
          </cell>
          <cell r="D17509" t="str">
            <v>30g HAL-F (舒敏修复精华原液）</v>
          </cell>
        </row>
        <row r="17510">
          <cell r="A17510">
            <v>225931</v>
          </cell>
          <cell r="B17510" t="str">
            <v>伤口护理软膏</v>
          </cell>
          <cell r="C17510" t="str">
            <v>江苏奥普莱医疗用品有限公司</v>
          </cell>
          <cell r="D17510" t="str">
            <v>30g SRG-F (皮肤屏障修复乳）</v>
          </cell>
        </row>
        <row r="17511">
          <cell r="A17511">
            <v>225932</v>
          </cell>
          <cell r="B17511" t="str">
            <v>喷剂敷料</v>
          </cell>
          <cell r="C17511" t="str">
            <v>江苏奥普莱医疗用品有限公司</v>
          </cell>
          <cell r="D17511" t="str">
            <v>50g HAS-C </v>
          </cell>
        </row>
        <row r="17512">
          <cell r="A17512">
            <v>227224</v>
          </cell>
          <cell r="B17512" t="str">
            <v>苯甲酸阿格列汀片</v>
          </cell>
          <cell r="C17512" t="str">
            <v>国药集团国瑞药业有限公司</v>
          </cell>
          <cell r="D17512" t="str">
            <v>25mgx10片</v>
          </cell>
        </row>
        <row r="17513">
          <cell r="A17513">
            <v>103708</v>
          </cell>
          <cell r="B17513" t="str">
            <v>六味地黄软胶囊</v>
          </cell>
          <cell r="C17513" t="str">
            <v>北京同仁堂科技发展股份有限公司制药厂</v>
          </cell>
          <cell r="D17513" t="str">
            <v>0.38gx20粒</v>
          </cell>
        </row>
        <row r="17514">
          <cell r="A17514">
            <v>179843</v>
          </cell>
          <cell r="B17514" t="str">
            <v>硫酸沙丁胺醇吸入气雾剂</v>
          </cell>
          <cell r="C17514" t="str">
            <v>西班牙Glaxo Wellcome S.A</v>
          </cell>
          <cell r="D17514" t="str">
            <v>100微克/揿x200揿/瓶</v>
          </cell>
        </row>
        <row r="17515">
          <cell r="A17515">
            <v>225700</v>
          </cell>
          <cell r="B17515" t="str">
            <v>乌梅</v>
          </cell>
          <cell r="C17515" t="str">
            <v>四川国药天江药业有限公司</v>
          </cell>
          <cell r="D17515" t="str">
            <v>3g(中药饮片10g）配方颗粒
</v>
          </cell>
        </row>
        <row r="17516">
          <cell r="A17516">
            <v>225711</v>
          </cell>
          <cell r="B17516" t="str">
            <v>太子参</v>
          </cell>
          <cell r="C17516" t="str">
            <v>四川国药天江药业有限公司</v>
          </cell>
          <cell r="D17516" t="str">
            <v>1.5g(中药饮片10g）配方颗粒
</v>
          </cell>
        </row>
        <row r="17517">
          <cell r="A17517">
            <v>225671</v>
          </cell>
          <cell r="B17517" t="str">
            <v>石斛</v>
          </cell>
          <cell r="C17517" t="str">
            <v>四川国药天江药业有限公司</v>
          </cell>
          <cell r="D17517" t="str">
            <v>0.5g(中药饮片10g）配方颗粒
</v>
          </cell>
        </row>
        <row r="17518">
          <cell r="A17518">
            <v>261380</v>
          </cell>
          <cell r="B17518" t="str">
            <v>医用冰垫</v>
          </cell>
          <cell r="C17518" t="str">
            <v>四川艾医生医疗科技有限公司</v>
          </cell>
          <cell r="D17518" t="str">
            <v>A-S型 1贴装</v>
          </cell>
        </row>
        <row r="17519">
          <cell r="A17519">
            <v>220746</v>
          </cell>
          <cell r="B17519" t="str">
            <v>南沙参</v>
          </cell>
          <cell r="C17519" t="str">
            <v>其他生产厂家</v>
          </cell>
          <cell r="D17519" t="str">
            <v>片</v>
          </cell>
        </row>
        <row r="17520">
          <cell r="A17520">
            <v>220736</v>
          </cell>
          <cell r="B17520" t="str">
            <v>达比加群酯胶囊</v>
          </cell>
          <cell r="C17520" t="str">
            <v>江苏豪森药业集团有限公司(原:江苏豪森药业股份有限公司)</v>
          </cell>
          <cell r="D17520" t="str">
            <v>110mgx10片x3板</v>
          </cell>
        </row>
        <row r="17521">
          <cell r="A17521">
            <v>160627</v>
          </cell>
          <cell r="B17521" t="str">
            <v>绞股蓝</v>
          </cell>
          <cell r="C17521" t="str">
            <v>四川省中药饮片有限责任公司</v>
          </cell>
          <cell r="D17521" t="str">
            <v>段5g</v>
          </cell>
        </row>
        <row r="17522">
          <cell r="A17522">
            <v>179507</v>
          </cell>
          <cell r="B17522" t="str">
            <v>白术</v>
          </cell>
          <cell r="C17522" t="str">
            <v>其他生产厂家</v>
          </cell>
          <cell r="D17522" t="str">
            <v>片</v>
          </cell>
        </row>
        <row r="17523">
          <cell r="A17523">
            <v>193888</v>
          </cell>
          <cell r="B17523" t="str">
            <v>炒冬瓜子</v>
          </cell>
          <cell r="C17523" t="str">
            <v>其他生产厂家</v>
          </cell>
          <cell r="D17523" t="str">
            <v>炒制</v>
          </cell>
        </row>
        <row r="17524">
          <cell r="A17524">
            <v>214826</v>
          </cell>
          <cell r="B17524" t="str">
            <v>三七粉</v>
          </cell>
          <cell r="C17524" t="str">
            <v>四川永天昌中药饮片有限公司</v>
          </cell>
          <cell r="D17524" t="str">
            <v>78g（细粉）</v>
          </cell>
        </row>
        <row r="17525">
          <cell r="A17525">
            <v>223132</v>
          </cell>
          <cell r="B17525" t="str">
            <v>冷敷凝胶</v>
          </cell>
          <cell r="C17525" t="str">
            <v>山东回寿堂药业有限公司</v>
          </cell>
          <cell r="D17525" t="str">
            <v>20ml HST-Y飘零关节型</v>
          </cell>
        </row>
        <row r="17526">
          <cell r="A17526">
            <v>223129</v>
          </cell>
          <cell r="B17526" t="str">
            <v>冷敷凝胶</v>
          </cell>
          <cell r="C17526" t="str">
            <v>山东回寿堂药业有限公司</v>
          </cell>
          <cell r="D17526" t="str">
            <v>10ml D经络穴位型</v>
          </cell>
        </row>
        <row r="17527">
          <cell r="A17527">
            <v>231566</v>
          </cell>
          <cell r="B17527" t="str">
            <v>脉乐舒冷敷凝胶</v>
          </cell>
          <cell r="C17527" t="str">
            <v>延安万历药业有限公司</v>
          </cell>
          <cell r="D17527" t="str">
            <v>50g</v>
          </cell>
        </row>
        <row r="17528">
          <cell r="A17528">
            <v>214869</v>
          </cell>
          <cell r="B17528" t="str">
            <v>人参</v>
          </cell>
          <cell r="C17528" t="str">
            <v>其他生产厂家</v>
          </cell>
          <cell r="D17528" t="str">
            <v>100档（林下山参）</v>
          </cell>
        </row>
        <row r="17529">
          <cell r="A17529">
            <v>55535</v>
          </cell>
          <cell r="B17529" t="str">
            <v>单硝酸异山梨酯缓释片</v>
          </cell>
          <cell r="C17529" t="str">
            <v>阿斯利康制药有限公司</v>
          </cell>
          <cell r="D17529" t="str">
            <v>30mgx7片</v>
          </cell>
        </row>
        <row r="17530">
          <cell r="A17530">
            <v>232684</v>
          </cell>
          <cell r="B17530" t="str">
            <v>清润修护保湿乳</v>
          </cell>
          <cell r="C17530" t="str">
            <v>宁波朗泽生物科技有限公司</v>
          </cell>
          <cell r="D17530" t="str">
            <v>200ml（怡美舒）</v>
          </cell>
        </row>
        <row r="17531">
          <cell r="A17531">
            <v>224788</v>
          </cell>
          <cell r="B17531" t="str">
            <v>六味地黄胶囊</v>
          </cell>
          <cell r="C17531" t="str">
            <v>大连汉方药业有限公司</v>
          </cell>
          <cell r="D17531" t="str">
            <v>0.3gx12粒x6板</v>
          </cell>
        </row>
        <row r="17532">
          <cell r="A17532">
            <v>176643</v>
          </cell>
          <cell r="B17532" t="str">
            <v>口腔溃疡散</v>
          </cell>
          <cell r="C17532" t="str">
            <v>吉林万通药业集团梅河药业股份有限公司</v>
          </cell>
          <cell r="D17532" t="str">
            <v>3g</v>
          </cell>
        </row>
        <row r="17533">
          <cell r="A17533">
            <v>157307</v>
          </cell>
          <cell r="B17533" t="str">
            <v>甘草片</v>
          </cell>
          <cell r="C17533" t="str">
            <v>其他生产厂家</v>
          </cell>
          <cell r="D17533" t="str">
            <v>切制</v>
          </cell>
        </row>
        <row r="17534">
          <cell r="A17534">
            <v>212082</v>
          </cell>
          <cell r="B17534" t="str">
            <v>瑞舒伐他汀钙片</v>
          </cell>
          <cell r="C17534" t="str">
            <v>浙江京新药业股份有限公司</v>
          </cell>
          <cell r="D17534" t="str">
            <v>10mgx7片x4板</v>
          </cell>
        </row>
        <row r="17535">
          <cell r="A17535">
            <v>224225</v>
          </cell>
          <cell r="B17535" t="str">
            <v>蜂蜜(柑橘蜂蜜)</v>
          </cell>
          <cell r="C17535" t="str">
            <v>安徽淮仁堂药业股份有限公司</v>
          </cell>
          <cell r="D17535" t="str">
            <v>1000g</v>
          </cell>
        </row>
        <row r="17536">
          <cell r="A17536">
            <v>224227</v>
          </cell>
          <cell r="B17536" t="str">
            <v>蜂蜜(柑橘蜂蜜）</v>
          </cell>
          <cell r="C17536" t="str">
            <v>安徽淮仁堂药业股份有限公司</v>
          </cell>
          <cell r="D17536" t="str">
            <v>500g</v>
          </cell>
        </row>
        <row r="17537">
          <cell r="A17537">
            <v>224228</v>
          </cell>
          <cell r="B17537" t="str">
            <v>蜂蜜(洋槐蜂蜜)</v>
          </cell>
          <cell r="C17537" t="str">
            <v>安徽淮仁堂药业股份有限公司</v>
          </cell>
          <cell r="D17537" t="str">
            <v>500g</v>
          </cell>
        </row>
        <row r="17538">
          <cell r="A17538">
            <v>224226</v>
          </cell>
          <cell r="B17538" t="str">
            <v>蜂蜜(洋槐蜂蜜)</v>
          </cell>
          <cell r="C17538" t="str">
            <v>安徽淮仁堂药业股份有限公司</v>
          </cell>
          <cell r="D17538" t="str">
            <v>1000g</v>
          </cell>
        </row>
        <row r="17539">
          <cell r="A17539">
            <v>242813</v>
          </cell>
          <cell r="B17539" t="str">
            <v>生命一号</v>
          </cell>
          <cell r="C17539" t="str">
            <v>广东十八宝医药保健品有限公司</v>
          </cell>
          <cell r="D17539" t="str">
            <v>营养丸:120粒x1瓶x0.218g+口服液:10mlx30支</v>
          </cell>
        </row>
        <row r="17540">
          <cell r="A17540">
            <v>228110</v>
          </cell>
          <cell r="B17540" t="str">
            <v>碳酸钙D3咀嚼片</v>
          </cell>
          <cell r="C17540" t="str">
            <v>重庆海默尼制药有限公司（重庆华昶制药有限公司）</v>
          </cell>
          <cell r="D17540" t="str">
            <v>60片（碳酸钙1.25g维生素D3200国际单位）</v>
          </cell>
        </row>
        <row r="17541">
          <cell r="A17541">
            <v>238579</v>
          </cell>
          <cell r="B17541" t="str">
            <v>牛黄上清片</v>
          </cell>
          <cell r="C17541" t="str">
            <v>吉林万通药业集团梅河药业股份有限公司(吉林涌源药业)</v>
          </cell>
          <cell r="D17541" t="str">
            <v>12片x3板</v>
          </cell>
        </row>
        <row r="17542">
          <cell r="A17542">
            <v>253539</v>
          </cell>
          <cell r="B17542" t="str">
            <v>氧氟沙星滴眼液</v>
          </cell>
          <cell r="C17542" t="str">
            <v>合肥利民制药有限公司</v>
          </cell>
          <cell r="D17542" t="str">
            <v>5ml(5ml:15mg)</v>
          </cell>
        </row>
        <row r="17543">
          <cell r="A17543">
            <v>253988</v>
          </cell>
          <cell r="B17543" t="str">
            <v>麸炒苍术</v>
          </cell>
          <cell r="C17543" t="str">
            <v>其他生产厂家</v>
          </cell>
          <cell r="D17543" t="str">
            <v>麸炒</v>
          </cell>
        </row>
        <row r="17544">
          <cell r="A17544">
            <v>242662</v>
          </cell>
          <cell r="B17544" t="str">
            <v>宣肺败毒颗粒</v>
          </cell>
          <cell r="C17544" t="str">
            <v>山东步长制药有限公司</v>
          </cell>
          <cell r="D17544" t="str">
            <v>10gx2袋</v>
          </cell>
        </row>
        <row r="17545">
          <cell r="A17545">
            <v>229926</v>
          </cell>
          <cell r="B17545" t="str">
            <v>疏风解毒胶囊</v>
          </cell>
          <cell r="C17545" t="str">
            <v>安徽济人药业有限公司</v>
          </cell>
          <cell r="D17545" t="str">
            <v>0.52gx10粒x3板</v>
          </cell>
        </row>
        <row r="17546">
          <cell r="A17546">
            <v>254444</v>
          </cell>
          <cell r="B17546" t="str">
            <v>烂积丸</v>
          </cell>
          <cell r="C17546" t="str">
            <v>北京同仁堂制药有限公司</v>
          </cell>
          <cell r="D17546" t="str">
            <v>6gX12袋</v>
          </cell>
        </row>
        <row r="17547">
          <cell r="A17547">
            <v>254599</v>
          </cell>
          <cell r="B17547" t="str">
            <v>桑葚</v>
          </cell>
          <cell r="C17547" t="str">
            <v>安徽淮仁堂药业股份有限公司</v>
          </cell>
          <cell r="D17547" t="str">
            <v>150g</v>
          </cell>
        </row>
        <row r="17548">
          <cell r="A17548">
            <v>265387</v>
          </cell>
          <cell r="B17548" t="str">
            <v>导光凝胶</v>
          </cell>
          <cell r="C17548" t="str">
            <v>青岛爱谊可信药业有限公司</v>
          </cell>
          <cell r="D17548" t="str">
            <v>55g</v>
          </cell>
        </row>
        <row r="17549">
          <cell r="A17549">
            <v>162224</v>
          </cell>
          <cell r="B17549" t="str">
            <v>炮姜</v>
          </cell>
          <cell r="C17549" t="str">
            <v>其他生产厂家</v>
          </cell>
          <cell r="D17549" t="str">
            <v>块</v>
          </cell>
        </row>
        <row r="17550">
          <cell r="A17550">
            <v>268802</v>
          </cell>
          <cell r="B17550" t="str">
            <v>归脾丸</v>
          </cell>
          <cell r="C17550" t="str">
            <v>太极集团四川绵阳制药有限公司</v>
          </cell>
          <cell r="D17550" t="str">
            <v>6gx8袋（水蜜丸）</v>
          </cell>
        </row>
        <row r="17551">
          <cell r="A17551">
            <v>2501886</v>
          </cell>
          <cell r="B17551" t="str">
            <v>复合维生素B片</v>
          </cell>
          <cell r="C17551" t="str">
            <v>江西杏林白马药业股份有限公司（原：江西杏林白马药业有限公司）</v>
          </cell>
          <cell r="D17551" t="str">
            <v>100片</v>
          </cell>
        </row>
        <row r="17552">
          <cell r="A17552">
            <v>238702</v>
          </cell>
          <cell r="B17552" t="str">
            <v>钙尔奇钙镁锌维生素D维生素B1片</v>
          </cell>
          <cell r="C17552" t="str">
            <v>惠氏制药有限公司</v>
          </cell>
          <cell r="D17552" t="str">
            <v>77g(1.1gx70片)</v>
          </cell>
        </row>
        <row r="17553">
          <cell r="A17553">
            <v>238734</v>
          </cell>
          <cell r="B17553" t="str">
            <v>钙尔奇钙铁锌维生素C维生素K片</v>
          </cell>
          <cell r="C17553" t="str">
            <v>惠氏制药有限公司</v>
          </cell>
          <cell r="D17553" t="str">
            <v>73.5g(1.05gx70片)</v>
          </cell>
        </row>
        <row r="17554">
          <cell r="A17554">
            <v>188094</v>
          </cell>
          <cell r="B17554" t="str">
            <v>龙生蛭胶囊</v>
          </cell>
          <cell r="C17554" t="str">
            <v>陕西步长制药有限公司(原:咸阳步长制药有限公司)</v>
          </cell>
          <cell r="D17554" t="str">
            <v>0.4gx15粒x4板</v>
          </cell>
        </row>
        <row r="17555">
          <cell r="A17555">
            <v>234265</v>
          </cell>
          <cell r="B17555" t="str">
            <v>制氧机</v>
          </cell>
          <cell r="C17555" t="str">
            <v>江苏鱼跃医疗设备股份有限公司</v>
          </cell>
          <cell r="D17555" t="str">
            <v>7F-3TW</v>
          </cell>
        </row>
        <row r="17556">
          <cell r="A17556">
            <v>226640</v>
          </cell>
          <cell r="B17556" t="str">
            <v>抗病毒口服液</v>
          </cell>
          <cell r="C17556" t="str">
            <v>杭州华润老桐君药业有限公司(原杭州老桐君制药有限公司)</v>
          </cell>
          <cell r="D17556" t="str">
            <v>10mlx15支</v>
          </cell>
        </row>
        <row r="17557">
          <cell r="A17557">
            <v>241293</v>
          </cell>
          <cell r="B17557" t="str">
            <v>卡波姆隔离凝胶</v>
          </cell>
          <cell r="C17557" t="str">
            <v>长春市奥朗特生化药械科研基地有限公司</v>
          </cell>
          <cell r="D17557" t="str">
            <v>5gx3支</v>
          </cell>
        </row>
        <row r="17558">
          <cell r="A17558">
            <v>2654</v>
          </cell>
          <cell r="B17558" t="str">
            <v>陈香露白露片</v>
          </cell>
          <cell r="C17558" t="str">
            <v>南宁市维威制药有限公司</v>
          </cell>
          <cell r="D17558" t="str">
            <v>0.3gx100片</v>
          </cell>
        </row>
        <row r="17559">
          <cell r="A17559">
            <v>225212</v>
          </cell>
          <cell r="B17559" t="str">
            <v>澳乐乳DHA藻油胶囊</v>
          </cell>
          <cell r="C17559" t="str">
            <v>澳大利亚Health Spring Australia Pty Ltd</v>
          </cell>
          <cell r="D17559" t="str">
            <v>42.3g(90粒）</v>
          </cell>
        </row>
        <row r="17560">
          <cell r="A17560">
            <v>183471</v>
          </cell>
          <cell r="B17560" t="str">
            <v>炒栀子</v>
          </cell>
          <cell r="C17560" t="str">
            <v>其他生产厂家</v>
          </cell>
          <cell r="D17560" t="str">
            <v>清炒</v>
          </cell>
        </row>
        <row r="17561">
          <cell r="A17561">
            <v>234124</v>
          </cell>
          <cell r="B17561" t="str">
            <v>阿伐那非片</v>
          </cell>
          <cell r="C17561" t="str">
            <v>海思科制药（眉山）有限公司</v>
          </cell>
          <cell r="D17561" t="str">
            <v>100mgx2片</v>
          </cell>
        </row>
        <row r="17562">
          <cell r="A17562">
            <v>241161</v>
          </cell>
          <cell r="B17562" t="str">
            <v>冷敷凝胶</v>
          </cell>
          <cell r="C17562" t="str">
            <v>湖北恩威药业有限公司</v>
          </cell>
          <cell r="D17562" t="str">
            <v>A型 15g</v>
          </cell>
        </row>
        <row r="17563">
          <cell r="A17563">
            <v>241157</v>
          </cell>
          <cell r="B17563" t="str">
            <v>转移因子胶囊</v>
          </cell>
          <cell r="C17563" t="str">
            <v>成都利尔药业有限公司</v>
          </cell>
          <cell r="D17563" t="str">
            <v>6mg:200ugx12粒</v>
          </cell>
        </row>
        <row r="17564">
          <cell r="A17564">
            <v>210342</v>
          </cell>
          <cell r="B17564" t="str">
            <v>穿心莲滴丸</v>
          </cell>
          <cell r="C17564" t="str">
            <v>四川字库山制药有限公司</v>
          </cell>
          <cell r="D17564" t="str">
            <v>42mgx15丸x8袋</v>
          </cell>
        </row>
        <row r="17565">
          <cell r="A17565">
            <v>252138</v>
          </cell>
          <cell r="B17565" t="str">
            <v>西格列他钠片</v>
          </cell>
          <cell r="C17565" t="str">
            <v>成都微芯药业有限公司</v>
          </cell>
          <cell r="D17565" t="str">
            <v>16mgx12片</v>
          </cell>
        </row>
        <row r="17566">
          <cell r="A17566">
            <v>207271</v>
          </cell>
          <cell r="B17566" t="str">
            <v>人参健脾丸</v>
          </cell>
          <cell r="C17566" t="str">
            <v>北京御生堂集团石家庄制药有限公司</v>
          </cell>
          <cell r="D17566" t="str">
            <v>6gx10丸（大蜜丸）</v>
          </cell>
        </row>
        <row r="17567">
          <cell r="A17567">
            <v>218704</v>
          </cell>
          <cell r="B17567" t="str">
            <v>人参健脾丸</v>
          </cell>
          <cell r="C17567" t="str">
            <v>山西万辉制药有限公司</v>
          </cell>
          <cell r="D17567" t="str">
            <v>6gx10丸(大蜜丸）</v>
          </cell>
        </row>
        <row r="17568">
          <cell r="A17568">
            <v>218716</v>
          </cell>
          <cell r="B17568" t="str">
            <v>液体敷料</v>
          </cell>
          <cell r="C17568" t="str">
            <v>江西捷康生物科技有限公司</v>
          </cell>
          <cell r="D17568" t="str">
            <v>120ml(蚊不叮）</v>
          </cell>
        </row>
        <row r="17569">
          <cell r="A17569">
            <v>88405</v>
          </cell>
          <cell r="B17569" t="str">
            <v>金蝉止痒颗粒</v>
          </cell>
          <cell r="C17569" t="str">
            <v>重庆希尔安药业有限公司</v>
          </cell>
          <cell r="D17569" t="str">
            <v>8gx12袋</v>
          </cell>
        </row>
        <row r="17570">
          <cell r="A17570">
            <v>95176</v>
          </cell>
          <cell r="B17570" t="str">
            <v>葡萄糖酸钙片</v>
          </cell>
          <cell r="C17570" t="str">
            <v>天津力生制药股份有限公司</v>
          </cell>
          <cell r="D17570" t="str">
            <v>0.5gx100片</v>
          </cell>
        </row>
        <row r="17571">
          <cell r="A17571">
            <v>192177</v>
          </cell>
          <cell r="B17571" t="str">
            <v>独一味片</v>
          </cell>
          <cell r="C17571" t="str">
            <v>康县独一味生物制药有限公司</v>
          </cell>
          <cell r="D17571" t="str">
            <v>0.28gx12片x3板（薄膜衣）</v>
          </cell>
        </row>
        <row r="17572">
          <cell r="A17572">
            <v>147322</v>
          </cell>
          <cell r="B17572" t="str">
            <v>雪铁牌乳酸亚铁口服液</v>
          </cell>
          <cell r="C17572" t="str">
            <v>江西四正保健品有限公司</v>
          </cell>
          <cell r="D17572" t="str">
            <v>10mlx10支</v>
          </cell>
        </row>
        <row r="17573">
          <cell r="A17573">
            <v>187419</v>
          </cell>
          <cell r="B17573" t="str">
            <v>佩奇牌钙维生素D维生素K咀嚼片</v>
          </cell>
          <cell r="C17573" t="str">
            <v>威海百合生物技术股份有限公司</v>
          </cell>
          <cell r="D17573" t="str">
            <v>90g(2000mgx15片x3盒)</v>
          </cell>
        </row>
        <row r="17574">
          <cell r="A17574">
            <v>221111</v>
          </cell>
          <cell r="B17574" t="str">
            <v>维生素B2片</v>
          </cell>
          <cell r="C17574" t="str">
            <v>湖北民康制药有限公司(原宜昌民康药业有限公司)</v>
          </cell>
          <cell r="D17574" t="str">
            <v>5mgx100片</v>
          </cell>
        </row>
        <row r="17575">
          <cell r="A17575">
            <v>202549</v>
          </cell>
          <cell r="B17575" t="str">
            <v>隐形眼镜多功能护理液</v>
          </cell>
          <cell r="C17575" t="str">
            <v>博士伦有限公司Bausch&amp;Lomb Incorporated</v>
          </cell>
          <cell r="D17575" t="str">
            <v>120ml</v>
          </cell>
        </row>
        <row r="17576">
          <cell r="A17576">
            <v>223264</v>
          </cell>
          <cell r="B17576" t="str">
            <v>多普勒胎心仪</v>
          </cell>
          <cell r="C17576" t="str">
            <v>深圳卫康明科技有限公司</v>
          </cell>
          <cell r="D17576" t="str">
            <v>FD-270B</v>
          </cell>
        </row>
        <row r="17577">
          <cell r="A17577">
            <v>239376</v>
          </cell>
          <cell r="B17577" t="str">
            <v>葛酮通络胶囊</v>
          </cell>
          <cell r="C17577" t="str">
            <v>安徽九方制药有限公司</v>
          </cell>
          <cell r="D17577" t="str">
            <v>0.25gx24粒</v>
          </cell>
        </row>
        <row r="17578">
          <cell r="A17578">
            <v>239374</v>
          </cell>
          <cell r="B17578" t="str">
            <v>澳克罗健?DHA藻油</v>
          </cell>
          <cell r="C17578" t="str">
            <v>美国FOLOTTO PHARMACEUTICALS GROUP US.INC</v>
          </cell>
          <cell r="D17578" t="str">
            <v>0.25gx60粒</v>
          </cell>
        </row>
        <row r="17579">
          <cell r="A17579">
            <v>232259</v>
          </cell>
          <cell r="B17579" t="str">
            <v>咽炎片</v>
          </cell>
          <cell r="C17579" t="str">
            <v>西安科力药业有限公司</v>
          </cell>
          <cell r="D17579" t="str">
            <v>0.25gx15片x4板</v>
          </cell>
        </row>
        <row r="17580">
          <cell r="A17580">
            <v>245232</v>
          </cell>
          <cell r="B17580" t="str">
            <v>一清胶囊</v>
          </cell>
          <cell r="C17580" t="str">
            <v>成都康弘制药有限公司</v>
          </cell>
          <cell r="D17580" t="str">
            <v>0.5gx24粒x1板</v>
          </cell>
        </row>
        <row r="17581">
          <cell r="A17581">
            <v>242551</v>
          </cell>
          <cell r="B17581" t="str">
            <v>银黄含化片</v>
          </cell>
          <cell r="C17581" t="str">
            <v>鲁南厚普制药有限公司</v>
          </cell>
          <cell r="D17581" t="str">
            <v>12片</v>
          </cell>
        </row>
        <row r="17582">
          <cell r="A17582">
            <v>245218</v>
          </cell>
          <cell r="B17582" t="str">
            <v>他达拉非片</v>
          </cell>
          <cell r="C17582" t="str">
            <v>武汉人福药业有限责任公司</v>
          </cell>
          <cell r="D17582" t="str">
            <v>10mgx2片</v>
          </cell>
        </row>
        <row r="17583">
          <cell r="A17583">
            <v>239760</v>
          </cell>
          <cell r="B17583" t="str">
            <v>复方妥英麻黄茶碱片</v>
          </cell>
          <cell r="C17583" t="str">
            <v>山西同达药业有限公司(原：山西三九同达药业有限公司)</v>
          </cell>
          <cell r="D17583" t="str">
            <v>100片</v>
          </cell>
        </row>
        <row r="17584">
          <cell r="A17584">
            <v>239763</v>
          </cell>
          <cell r="B17584" t="str">
            <v>破壁灵芝孢子粉</v>
          </cell>
          <cell r="C17584" t="str">
            <v>安徽祥云谷现代中药有限公司</v>
          </cell>
          <cell r="D17584" t="str">
            <v>25g(1gx25包)金盒</v>
          </cell>
        </row>
        <row r="17585">
          <cell r="A17585">
            <v>239764</v>
          </cell>
          <cell r="B17585" t="str">
            <v>破壁灵芝孢子粉</v>
          </cell>
          <cell r="C17585" t="str">
            <v>安徽祥云谷现代中药有限公司</v>
          </cell>
          <cell r="D17585" t="str">
            <v>25g(1gx25包)红盒</v>
          </cell>
        </row>
        <row r="17586">
          <cell r="A17586">
            <v>261364</v>
          </cell>
          <cell r="B17586" t="str">
            <v>禾现单分子蓝铜肽控油洗发水</v>
          </cell>
          <cell r="C17586" t="str">
            <v>广州清芙生物科技有限公司</v>
          </cell>
          <cell r="D17586" t="str">
            <v>200ml</v>
          </cell>
        </row>
        <row r="17587">
          <cell r="A17587">
            <v>23860</v>
          </cell>
          <cell r="B17587" t="str">
            <v>天然胶乳橡胶避孕套（多乐士）</v>
          </cell>
          <cell r="C17587" t="str">
            <v>GUMMITECH INDUSTRIES SDN.BHD(马来西亚)</v>
          </cell>
          <cell r="D17587" t="str">
            <v>12只(梦幻浪漫环纹型)</v>
          </cell>
        </row>
        <row r="17588">
          <cell r="A17588">
            <v>148929</v>
          </cell>
          <cell r="B17588" t="str">
            <v>酒蛇蜕</v>
          </cell>
          <cell r="C17588" t="str">
            <v>四川利民中药饮片有限责任公司</v>
          </cell>
          <cell r="D17588" t="str">
            <v>段</v>
          </cell>
        </row>
        <row r="17589">
          <cell r="A17589">
            <v>164535</v>
          </cell>
          <cell r="B17589" t="str">
            <v>芡实</v>
          </cell>
          <cell r="C17589" t="str">
            <v>其他生产厂家</v>
          </cell>
          <cell r="D17589" t="str">
            <v>净制</v>
          </cell>
        </row>
        <row r="17590">
          <cell r="A17590">
            <v>165312</v>
          </cell>
          <cell r="B17590" t="str">
            <v>丹参</v>
          </cell>
          <cell r="C17590" t="str">
            <v>其他生产厂家</v>
          </cell>
          <cell r="D17590" t="str">
            <v>段</v>
          </cell>
        </row>
        <row r="17591">
          <cell r="A17591">
            <v>167367</v>
          </cell>
          <cell r="B17591" t="str">
            <v>郁李仁</v>
          </cell>
          <cell r="C17591" t="str">
            <v>其他生产厂家</v>
          </cell>
          <cell r="D17591" t="str">
            <v>净制</v>
          </cell>
        </row>
        <row r="17592">
          <cell r="A17592">
            <v>173774</v>
          </cell>
          <cell r="B17592" t="str">
            <v>酒仙茅</v>
          </cell>
          <cell r="C17592" t="str">
            <v>其他生产厂家</v>
          </cell>
          <cell r="D17592" t="str">
            <v>酒炙</v>
          </cell>
        </row>
        <row r="17593">
          <cell r="A17593">
            <v>219814</v>
          </cell>
          <cell r="B17593" t="str">
            <v>醋龟甲</v>
          </cell>
          <cell r="C17593" t="str">
            <v>其他生产厂家</v>
          </cell>
          <cell r="D17593" t="str">
            <v>醋淬</v>
          </cell>
        </row>
        <row r="17594">
          <cell r="A17594">
            <v>241355</v>
          </cell>
          <cell r="B17594" t="str">
            <v>百消膏皮肤消毒凝胶</v>
          </cell>
          <cell r="C17594" t="str">
            <v>百草堂（湖北）制药有限公司</v>
          </cell>
          <cell r="D17594" t="str">
            <v>10g</v>
          </cell>
        </row>
        <row r="17595">
          <cell r="A17595">
            <v>245212</v>
          </cell>
          <cell r="B17595" t="str">
            <v>钙尔奇钙锌维生素D颗粒（1-13岁）</v>
          </cell>
          <cell r="C17595" t="str">
            <v>惠氏制药有限公司</v>
          </cell>
          <cell r="D17595" t="str">
            <v>60g（2gx30袋）</v>
          </cell>
        </row>
        <row r="17596">
          <cell r="A17596">
            <v>220011</v>
          </cell>
          <cell r="B17596" t="str">
            <v>维格列汀片</v>
          </cell>
          <cell r="C17596" t="str">
            <v>齐鲁制药有限公司</v>
          </cell>
          <cell r="D17596" t="str">
            <v>50mgx7片x4板</v>
          </cell>
        </row>
        <row r="17597">
          <cell r="A17597">
            <v>230194</v>
          </cell>
          <cell r="B17597" t="str">
            <v>利伐沙班片</v>
          </cell>
          <cell r="C17597" t="str">
            <v>上海汇伦江苏药业有限公司</v>
          </cell>
          <cell r="D17597" t="str">
            <v>15mgx10片</v>
          </cell>
        </row>
        <row r="17598">
          <cell r="A17598">
            <v>207561</v>
          </cell>
          <cell r="B17598" t="str">
            <v>石决明</v>
          </cell>
          <cell r="C17598" t="str">
            <v>其他生产厂家</v>
          </cell>
          <cell r="D17598" t="str">
            <v>块</v>
          </cell>
        </row>
        <row r="17599">
          <cell r="A17599">
            <v>137205</v>
          </cell>
          <cell r="B17599" t="str">
            <v>苏菲超熟睡超薄夜用卫生巾</v>
          </cell>
          <cell r="C17599" t="str">
            <v>尤妮佳生活用品(中国)有限公司</v>
          </cell>
          <cell r="D17599" t="str">
            <v>42cmx4片</v>
          </cell>
        </row>
        <row r="17600">
          <cell r="A17600">
            <v>199793</v>
          </cell>
          <cell r="B17600" t="str">
            <v>天然橡胶胶乳避孕套</v>
          </cell>
          <cell r="C17600" t="str">
            <v>天津中生乳胶有限公司</v>
          </cell>
          <cell r="D17600" t="str">
            <v>12只(第6感诱惑装)</v>
          </cell>
        </row>
        <row r="17601">
          <cell r="A17601">
            <v>198226</v>
          </cell>
          <cell r="B17601" t="str">
            <v>天然胶乳橡胶避孕套</v>
          </cell>
          <cell r="C17601" t="str">
            <v>天津中生乳胶有限公司</v>
          </cell>
          <cell r="D17601" t="str">
            <v>12只(第6感超薄超滑兰花香)</v>
          </cell>
        </row>
        <row r="17602">
          <cell r="A17602">
            <v>199081</v>
          </cell>
          <cell r="B17602" t="str">
            <v>天然橡胶胶乳避孕套</v>
          </cell>
          <cell r="C17602" t="str">
            <v>天津中生乳胶有限公司</v>
          </cell>
          <cell r="D17602" t="str">
            <v>12只(第6感颗粒激点)</v>
          </cell>
        </row>
        <row r="17603">
          <cell r="A17603">
            <v>218886</v>
          </cell>
          <cell r="B17603" t="str">
            <v>一次性使用医用口罩</v>
          </cell>
          <cell r="C17603" t="str">
            <v>振德医疗用品股份有限公司</v>
          </cell>
          <cell r="D17603" t="str">
            <v>非灭菌型I-1 17cmx18cm-3px10只耳挂式(粉红)独立包装</v>
          </cell>
        </row>
        <row r="17604">
          <cell r="A17604">
            <v>233106</v>
          </cell>
          <cell r="B17604" t="str">
            <v>佩德罗酒精消毒液</v>
          </cell>
          <cell r="C17604" t="str">
            <v>洛阳诚祺实业有限公司</v>
          </cell>
          <cell r="D17604" t="str">
            <v>100ml：75% 喷雾型</v>
          </cell>
        </row>
        <row r="17605">
          <cell r="A17605">
            <v>246030</v>
          </cell>
          <cell r="B17605" t="str">
            <v>聚氨酯避孕套</v>
          </cell>
          <cell r="C17605" t="str">
            <v>天津中生乳胶有限公司</v>
          </cell>
          <cell r="D17605" t="str">
            <v>光面 55W 001超柔润 6只</v>
          </cell>
        </row>
        <row r="17606">
          <cell r="A17606">
            <v>260889</v>
          </cell>
          <cell r="B17606" t="str">
            <v>聚氨酯避孕套</v>
          </cell>
          <cell r="C17606" t="str">
            <v>天津中生乳胶有限公司</v>
          </cell>
          <cell r="D17606" t="str">
            <v>2+1只 光面 55W 001超柔润</v>
          </cell>
        </row>
        <row r="17607">
          <cell r="A17607">
            <v>259355</v>
          </cell>
          <cell r="B17607" t="str">
            <v>一次性使用医用口罩</v>
          </cell>
          <cell r="C17607" t="str">
            <v>振德医疗用品股份有限公司</v>
          </cell>
          <cell r="D17607" t="str">
            <v>非灭菌型I-1 17cmx18cm-3Px10支耳挂式（浅蓝）独立包装</v>
          </cell>
        </row>
        <row r="17608">
          <cell r="A17608">
            <v>259365</v>
          </cell>
          <cell r="B17608" t="str">
            <v>医用纱布块</v>
          </cell>
          <cell r="C17608" t="str">
            <v>振德医疗用品股份有限公司</v>
          </cell>
          <cell r="D17608" t="str">
            <v>5片（10cmx10cm-8P)(灭菌型、带X光线）</v>
          </cell>
        </row>
        <row r="17609">
          <cell r="A17609">
            <v>259366</v>
          </cell>
          <cell r="B17609" t="str">
            <v>透明敷料</v>
          </cell>
          <cell r="C17609" t="str">
            <v>振德医疗用品股份有限公司</v>
          </cell>
          <cell r="D17609" t="str">
            <v>I型A5cmx7cm带吸收垫</v>
          </cell>
        </row>
        <row r="17610">
          <cell r="A17610">
            <v>254716</v>
          </cell>
          <cell r="B17610" t="str">
            <v>医用外科口罩</v>
          </cell>
          <cell r="C17610" t="str">
            <v>振德医疗用品股份有限公司</v>
          </cell>
          <cell r="D17610" t="str">
            <v>灭菌型I-2 17cmx18cm-3Px10支耳挂式独立包装（蓝）</v>
          </cell>
        </row>
        <row r="17611">
          <cell r="A17611">
            <v>254731</v>
          </cell>
          <cell r="B17611" t="str">
            <v>医用外科口罩</v>
          </cell>
          <cell r="C17611" t="str">
            <v>许昌振德医用敷料有限公司</v>
          </cell>
          <cell r="D17611" t="str">
            <v>灭菌型I-2 17cmx14cm-3Px10支耳挂式独立包装（企鹅浅蓝）</v>
          </cell>
        </row>
        <row r="17612">
          <cell r="A17612">
            <v>226268</v>
          </cell>
          <cell r="B17612" t="str">
            <v>防风
</v>
          </cell>
          <cell r="C17612" t="str">
            <v>四川国药天江药业有限公司</v>
          </cell>
          <cell r="D17612" t="str">
            <v>1g(中药饮片6g）配方颗粒
</v>
          </cell>
        </row>
        <row r="17613">
          <cell r="A17613">
            <v>226269</v>
          </cell>
          <cell r="B17613" t="str">
            <v>法半夏
</v>
          </cell>
          <cell r="C17613" t="str">
            <v>四川国药天江药业有限公司</v>
          </cell>
          <cell r="D17613" t="str">
            <v>0.5g(中药饮片6g）配方颗粒
</v>
          </cell>
        </row>
        <row r="17614">
          <cell r="A17614">
            <v>226273</v>
          </cell>
          <cell r="B17614" t="str">
            <v>莪术
</v>
          </cell>
          <cell r="C17614" t="str">
            <v>四川国药天江药业有限公司</v>
          </cell>
          <cell r="D17614" t="str">
            <v>0.5g(中药饮片10g）配方颗粒
</v>
          </cell>
        </row>
        <row r="17615">
          <cell r="A17615">
            <v>226283</v>
          </cell>
          <cell r="B17615" t="str">
            <v>茯苓
</v>
          </cell>
          <cell r="C17615" t="str">
            <v>四川国药天江药业有限公司</v>
          </cell>
          <cell r="D17615" t="str">
            <v>1g(中药饮片10g）配方颗粒
</v>
          </cell>
        </row>
        <row r="17616">
          <cell r="A17616">
            <v>226285</v>
          </cell>
          <cell r="B17616" t="str">
            <v>麸炒枳壳
</v>
          </cell>
          <cell r="C17616" t="str">
            <v>四川国药天江药业有限公司</v>
          </cell>
          <cell r="D17616" t="str">
            <v>1g(中药饮片6g）配方颗粒
</v>
          </cell>
        </row>
        <row r="17617">
          <cell r="A17617">
            <v>226281</v>
          </cell>
          <cell r="B17617" t="str">
            <v>麸炒苍术
</v>
          </cell>
          <cell r="C17617" t="str">
            <v>四川国药天江药业有限公司</v>
          </cell>
          <cell r="D17617" t="str">
            <v>3g(中药饮片10g）配方颗粒
</v>
          </cell>
        </row>
        <row r="17618">
          <cell r="A17618">
            <v>226282</v>
          </cell>
          <cell r="B17618" t="str">
            <v>佛手
</v>
          </cell>
          <cell r="C17618" t="str">
            <v>四川国药天江药业有限公司</v>
          </cell>
          <cell r="D17618" t="str">
            <v>2g(中药饮片6g）配方颗粒
</v>
          </cell>
        </row>
        <row r="17619">
          <cell r="A17619">
            <v>226286</v>
          </cell>
          <cell r="B17619" t="str">
            <v>麸炒枳实
</v>
          </cell>
          <cell r="C17619" t="str">
            <v>四川国药天江药业有限公司</v>
          </cell>
          <cell r="D17619" t="str">
            <v>0.5g(中药饮片6g）配方颗粒
</v>
          </cell>
        </row>
        <row r="17620">
          <cell r="A17620">
            <v>226272</v>
          </cell>
          <cell r="B17620" t="str">
            <v>防己
</v>
          </cell>
          <cell r="C17620" t="str">
            <v>四川国药天江药业有限公司</v>
          </cell>
          <cell r="D17620" t="str">
            <v>0.5g(中药饮片10g）配方颗粒
</v>
          </cell>
        </row>
        <row r="17621">
          <cell r="A17621">
            <v>226275</v>
          </cell>
          <cell r="B17621" t="str">
            <v>蜂房
</v>
          </cell>
          <cell r="C17621" t="str">
            <v>四川国药天江药业有限公司</v>
          </cell>
          <cell r="D17621" t="str">
            <v>0.5g(中药饮片10g）配方颗粒
</v>
          </cell>
        </row>
        <row r="17622">
          <cell r="A17622">
            <v>226279</v>
          </cell>
          <cell r="B17622" t="str">
            <v>麸炒白术
</v>
          </cell>
          <cell r="C17622" t="str">
            <v>四川国药天江药业有限公司</v>
          </cell>
          <cell r="D17622" t="str">
            <v>3g(中药饮片10g）配方颗粒
</v>
          </cell>
        </row>
        <row r="17623">
          <cell r="A17623">
            <v>226288</v>
          </cell>
          <cell r="B17623" t="str">
            <v>茯苓皮
</v>
          </cell>
          <cell r="C17623" t="str">
            <v>四川国药天江药业有限公司</v>
          </cell>
          <cell r="D17623" t="str">
            <v>0.5g(中药饮片10g）配方颗粒
</v>
          </cell>
        </row>
        <row r="17624">
          <cell r="A17624">
            <v>226289</v>
          </cell>
          <cell r="B17624" t="str">
            <v>茯神
</v>
          </cell>
          <cell r="C17624" t="str">
            <v>四川国药天江药业有限公司</v>
          </cell>
          <cell r="D17624" t="str">
            <v>0.5g(中药饮片10g）配方颗粒
</v>
          </cell>
        </row>
        <row r="17625">
          <cell r="A17625">
            <v>226277</v>
          </cell>
          <cell r="B17625" t="str">
            <v>冷敷凝胶</v>
          </cell>
          <cell r="C17625" t="str">
            <v>蓝佳堂生物医药（福建）有限公司</v>
          </cell>
          <cell r="D17625" t="str">
            <v>20g 1型（一口舒） </v>
          </cell>
        </row>
        <row r="17626">
          <cell r="A17626">
            <v>135878</v>
          </cell>
          <cell r="B17626" t="str">
            <v>煅石决明</v>
          </cell>
          <cell r="C17626" t="str">
            <v>其他生产厂家</v>
          </cell>
          <cell r="D17626" t="str">
            <v>煅制</v>
          </cell>
        </row>
        <row r="17627">
          <cell r="A17627">
            <v>220427</v>
          </cell>
          <cell r="B17627" t="str">
            <v>蝉蜕</v>
          </cell>
          <cell r="C17627" t="str">
            <v>其他生产厂家</v>
          </cell>
          <cell r="D17627" t="str">
            <v>净制</v>
          </cell>
        </row>
        <row r="17628">
          <cell r="A17628">
            <v>247655</v>
          </cell>
          <cell r="B17628" t="str">
            <v>拉莫三嗪分散片</v>
          </cell>
          <cell r="C17628" t="str">
            <v>GlaxoSmithKline Pharmaceuticals S.A.波兰</v>
          </cell>
          <cell r="D17628" t="str">
            <v>50mgx30片</v>
          </cell>
        </row>
        <row r="17629">
          <cell r="A17629">
            <v>225764</v>
          </cell>
          <cell r="B17629" t="str">
            <v>仙鹤草</v>
          </cell>
          <cell r="C17629" t="str">
            <v>四川国药天江药业有限公司</v>
          </cell>
          <cell r="D17629" t="str">
            <v>1g(中药饮片15g）配方颗粒
</v>
          </cell>
        </row>
        <row r="17630">
          <cell r="A17630">
            <v>225782</v>
          </cell>
          <cell r="B17630" t="str">
            <v>仙茅</v>
          </cell>
          <cell r="C17630" t="str">
            <v>四川国药天江药业有限公司</v>
          </cell>
          <cell r="D17630" t="str">
            <v>0.5g(中药饮片10g）配方颗粒
</v>
          </cell>
        </row>
        <row r="17631">
          <cell r="A17631">
            <v>225663</v>
          </cell>
          <cell r="B17631" t="str">
            <v>石膏</v>
          </cell>
          <cell r="C17631" t="str">
            <v>四川国药天江药业有限公司</v>
          </cell>
          <cell r="D17631" t="str">
            <v>0.5g(中药饮片30g）配方颗粒
</v>
          </cell>
        </row>
        <row r="17632">
          <cell r="A17632">
            <v>225717</v>
          </cell>
          <cell r="B17632" t="str">
            <v>乌药</v>
          </cell>
          <cell r="C17632" t="str">
            <v>四川国药天江药业有限公司</v>
          </cell>
          <cell r="D17632" t="str">
            <v>0.5g(中药饮片10g）配方颗粒
</v>
          </cell>
        </row>
        <row r="17633">
          <cell r="A17633">
            <v>225794</v>
          </cell>
          <cell r="B17633" t="str">
            <v>盐补骨脂</v>
          </cell>
          <cell r="C17633" t="str">
            <v>四川国药天江药业有限公司</v>
          </cell>
          <cell r="D17633" t="str">
            <v>1g(中药饮片10g）配方颗粒
</v>
          </cell>
        </row>
        <row r="17634">
          <cell r="A17634">
            <v>225770</v>
          </cell>
          <cell r="B17634" t="str">
            <v>玄参</v>
          </cell>
          <cell r="C17634" t="str">
            <v>四川国药天江药业有限公司</v>
          </cell>
          <cell r="D17634" t="str">
            <v>3g(中药饮片10g）配方颗粒
</v>
          </cell>
        </row>
        <row r="17635">
          <cell r="A17635">
            <v>225667</v>
          </cell>
          <cell r="B17635" t="str">
            <v>生姜</v>
          </cell>
          <cell r="C17635" t="str">
            <v>四川国药天江药业有限公司</v>
          </cell>
          <cell r="D17635" t="str">
            <v>0.5g(中药饮片3g）配方颗粒
</v>
          </cell>
        </row>
        <row r="17636">
          <cell r="A17636">
            <v>225681</v>
          </cell>
          <cell r="B17636" t="str">
            <v>首乌藤</v>
          </cell>
          <cell r="C17636" t="str">
            <v>四川国药天江药业有限公司</v>
          </cell>
          <cell r="D17636" t="str">
            <v>0.5g(中药饮片15g）配方颗粒
</v>
          </cell>
        </row>
        <row r="17637">
          <cell r="A17637">
            <v>225703</v>
          </cell>
          <cell r="B17637" t="str">
            <v>土鳖虫</v>
          </cell>
          <cell r="C17637" t="str">
            <v>四川国药天江药业有限公司</v>
          </cell>
          <cell r="D17637" t="str">
            <v>1g(中药饮片10g）配方颗粒
</v>
          </cell>
        </row>
        <row r="17638">
          <cell r="A17638">
            <v>225687</v>
          </cell>
          <cell r="B17638" t="str">
            <v>水牛角</v>
          </cell>
          <cell r="C17638" t="str">
            <v>四川国药天江药业有限公司</v>
          </cell>
          <cell r="D17638" t="str">
            <v>0.5g(中药饮片15g）配方颗粒
</v>
          </cell>
        </row>
        <row r="17639">
          <cell r="A17639">
            <v>225668</v>
          </cell>
          <cell r="B17639" t="str">
            <v>石菖蒲</v>
          </cell>
          <cell r="C17639" t="str">
            <v>四川国药天江药业有限公司</v>
          </cell>
          <cell r="D17639" t="str">
            <v>1g(中药饮片6g）配方颗粒
</v>
          </cell>
        </row>
        <row r="17640">
          <cell r="A17640">
            <v>225301</v>
          </cell>
          <cell r="B17640" t="str">
            <v>滑石</v>
          </cell>
          <cell r="C17640" t="str">
            <v>四川国药天江药业有限公司</v>
          </cell>
          <cell r="D17640" t="str">
            <v>0.5g(中药饮片10g）配方颗粒</v>
          </cell>
        </row>
        <row r="17641">
          <cell r="A17641">
            <v>225308</v>
          </cell>
          <cell r="B17641" t="str">
            <v>黄连</v>
          </cell>
          <cell r="C17641" t="str">
            <v>四川国药天江药业有限公司</v>
          </cell>
          <cell r="D17641" t="str">
            <v>0.5g(中药饮片3g）配方颗粒
</v>
          </cell>
        </row>
        <row r="17642">
          <cell r="A17642">
            <v>225309</v>
          </cell>
          <cell r="B17642" t="str">
            <v>黄芪
</v>
          </cell>
          <cell r="C17642" t="str">
            <v>四川国药天江药业有限公司</v>
          </cell>
          <cell r="D17642" t="str">
            <v>1.5g(中药饮片10g）配方颗粒
</v>
          </cell>
        </row>
        <row r="17643">
          <cell r="A17643">
            <v>225320</v>
          </cell>
          <cell r="B17643" t="str">
            <v>白果仁
</v>
          </cell>
          <cell r="C17643" t="str">
            <v>四川国药天江药业有限公司</v>
          </cell>
          <cell r="D17643" t="str">
            <v>1g(中药饮片5g）配方颗粒
</v>
          </cell>
        </row>
        <row r="17644">
          <cell r="A17644">
            <v>225310</v>
          </cell>
          <cell r="B17644" t="str">
            <v>矮地茶
</v>
          </cell>
          <cell r="C17644" t="str">
            <v>四川国药天江药业有限公司</v>
          </cell>
          <cell r="D17644" t="str">
            <v>1g(中药饮片15g）配方颗粒
</v>
          </cell>
        </row>
        <row r="17645">
          <cell r="A17645">
            <v>225311</v>
          </cell>
          <cell r="B17645" t="str">
            <v>艾叶
</v>
          </cell>
          <cell r="C17645" t="str">
            <v>四川国药天江药业有限公司</v>
          </cell>
          <cell r="D17645" t="str">
            <v>1g(中药饮片10g）配方颗粒
</v>
          </cell>
        </row>
        <row r="17646">
          <cell r="A17646">
            <v>225299</v>
          </cell>
          <cell r="B17646" t="str">
            <v>贝斯凯DHA藻油凝胶糖果</v>
          </cell>
          <cell r="C17646" t="str">
            <v>USA Micarlyle Investment &amp; Management,LLC</v>
          </cell>
          <cell r="D17646" t="str">
            <v>60粒</v>
          </cell>
        </row>
        <row r="17647">
          <cell r="A17647">
            <v>227280</v>
          </cell>
          <cell r="B17647" t="str">
            <v>他达拉非片</v>
          </cell>
          <cell r="C17647" t="str">
            <v>远大医药(中国)有限公司</v>
          </cell>
          <cell r="D17647" t="str">
            <v>5mgx7片</v>
          </cell>
        </row>
        <row r="17648">
          <cell r="A17648">
            <v>234722</v>
          </cell>
          <cell r="B17648" t="str">
            <v>桉柠蒎肠溶胶囊</v>
          </cell>
          <cell r="C17648" t="str">
            <v>北京远大九和药业有限公司</v>
          </cell>
          <cell r="D17648" t="str">
            <v>0.12gx15粒</v>
          </cell>
        </row>
        <row r="17649">
          <cell r="A17649">
            <v>63543</v>
          </cell>
          <cell r="B17649" t="str">
            <v>冬凌草片</v>
          </cell>
          <cell r="C17649" t="str">
            <v>河南省济源市济世药业有限公司</v>
          </cell>
          <cell r="D17649" t="str">
            <v>0.26gx100片(薄膜衣片)</v>
          </cell>
        </row>
        <row r="17650">
          <cell r="A17650">
            <v>243426</v>
          </cell>
          <cell r="B17650" t="str">
            <v>棉片</v>
          </cell>
          <cell r="C17650" t="str">
            <v>稳健医疗（天门）有限公司</v>
          </cell>
          <cell r="D17650" t="str">
            <v>I型 10cmx12cm60片/袋</v>
          </cell>
        </row>
        <row r="17651">
          <cell r="A17651">
            <v>243421</v>
          </cell>
          <cell r="B17651" t="str">
            <v>棉签</v>
          </cell>
          <cell r="C17651" t="str">
            <v>稳健医疗（嘉鱼）有限公司</v>
          </cell>
          <cell r="D17651" t="str">
            <v>黑色圆头7.5cmx50支/盒</v>
          </cell>
        </row>
        <row r="17652">
          <cell r="A17652">
            <v>243422</v>
          </cell>
          <cell r="B17652" t="str">
            <v>医用外科口罩</v>
          </cell>
          <cell r="C17652" t="str">
            <v>稳健医疗（黄冈）有限公司</v>
          </cell>
          <cell r="D17652" t="str">
            <v>长方形挂耳型14.5cmx9cm-3p 30袋(星球太空人款)</v>
          </cell>
        </row>
        <row r="17653">
          <cell r="A17653">
            <v>243425</v>
          </cell>
          <cell r="B17653" t="str">
            <v>棉片</v>
          </cell>
          <cell r="C17653" t="str">
            <v>稳健医疗（天门）有限公司</v>
          </cell>
          <cell r="D17653" t="str">
            <v>I型 15cmx20cm80片/包</v>
          </cell>
        </row>
        <row r="17654">
          <cell r="A17654">
            <v>244857</v>
          </cell>
          <cell r="B17654" t="str">
            <v>清洗液</v>
          </cell>
          <cell r="C17654" t="str">
            <v>江西真美生物科技有限公司</v>
          </cell>
          <cell r="D17654" t="str">
            <v>100ml（尖嘴）</v>
          </cell>
        </row>
        <row r="17655">
          <cell r="A17655">
            <v>252438</v>
          </cell>
          <cell r="B17655" t="str">
            <v>鲜人参</v>
          </cell>
          <cell r="C17655" t="str">
            <v>通化禧利参业有限公司</v>
          </cell>
          <cell r="D17655" t="str">
            <v>4支（约300g）</v>
          </cell>
        </row>
        <row r="17656">
          <cell r="A17656">
            <v>226353</v>
          </cell>
          <cell r="B17656" t="str">
            <v>海浮石
</v>
          </cell>
          <cell r="C17656" t="str">
            <v>四川国药天江药业有限公司</v>
          </cell>
          <cell r="D17656" t="str">
            <v>0.5g(中药饮片15g）配方颗粒
</v>
          </cell>
        </row>
        <row r="17657">
          <cell r="A17657">
            <v>226354</v>
          </cell>
          <cell r="B17657" t="str">
            <v>海金沙
</v>
          </cell>
          <cell r="C17657" t="str">
            <v>四川国药天江药业有限公司</v>
          </cell>
          <cell r="D17657" t="str">
            <v>0.5g(中药饮片15g）配方颗粒
</v>
          </cell>
        </row>
        <row r="17658">
          <cell r="A17658">
            <v>226350</v>
          </cell>
          <cell r="B17658" t="str">
            <v>桂枝
</v>
          </cell>
          <cell r="C17658" t="str">
            <v>四川国药天江药业有限公司</v>
          </cell>
          <cell r="D17658" t="str">
            <v>0.5g(中药饮片6g）配方颗粒
</v>
          </cell>
        </row>
        <row r="17659">
          <cell r="A17659">
            <v>226356</v>
          </cell>
          <cell r="B17659" t="str">
            <v>海藻
</v>
          </cell>
          <cell r="C17659" t="str">
            <v>四川国药天江药业有限公司</v>
          </cell>
          <cell r="D17659" t="str">
            <v>0.5g(中药饮片10g）配方颗粒
</v>
          </cell>
        </row>
        <row r="17660">
          <cell r="A17660">
            <v>226357</v>
          </cell>
          <cell r="B17660" t="str">
            <v>诃子
</v>
          </cell>
          <cell r="C17660" t="str">
            <v>四川国药天江药业有限公司</v>
          </cell>
          <cell r="D17660" t="str">
            <v>1.5g(中药饮片10g）配方颗粒
</v>
          </cell>
        </row>
        <row r="17661">
          <cell r="A17661">
            <v>226359</v>
          </cell>
          <cell r="B17661" t="str">
            <v>合欢皮
</v>
          </cell>
          <cell r="C17661" t="str">
            <v>四川国药天江药业有限公司</v>
          </cell>
          <cell r="D17661" t="str">
            <v>0.5g(中药饮片15g）配方颗粒
</v>
          </cell>
        </row>
        <row r="17662">
          <cell r="A17662">
            <v>226367</v>
          </cell>
          <cell r="B17662" t="str">
            <v>广藿香
</v>
          </cell>
          <cell r="C17662" t="str">
            <v>四川国药天江药业有限公司</v>
          </cell>
          <cell r="D17662" t="str">
            <v>0.5g(中药饮片10g）配方颗粒
</v>
          </cell>
        </row>
        <row r="17663">
          <cell r="A17663">
            <v>226352</v>
          </cell>
          <cell r="B17663" t="str">
            <v>海风藤
</v>
          </cell>
          <cell r="C17663" t="str">
            <v>四川国药天江药业有限公司</v>
          </cell>
          <cell r="D17663" t="str">
            <v>0.5g(中药饮片15g）配方颗粒
</v>
          </cell>
        </row>
        <row r="17664">
          <cell r="A17664">
            <v>226361</v>
          </cell>
          <cell r="B17664" t="str">
            <v>荷叶
</v>
          </cell>
          <cell r="C17664" t="str">
            <v>四川国药天江药业有限公司</v>
          </cell>
          <cell r="D17664" t="str">
            <v>0.5g(中药饮片10g）配方颗粒
</v>
          </cell>
        </row>
        <row r="17665">
          <cell r="A17665">
            <v>226372</v>
          </cell>
          <cell r="B17665" t="str">
            <v>头孢克洛缓释片（Ⅱ)</v>
          </cell>
          <cell r="C17665" t="str">
            <v>亿腾医药（苏州）有限公司</v>
          </cell>
          <cell r="D17665" t="str">
            <v>0.375gx6片</v>
          </cell>
        </row>
        <row r="17666">
          <cell r="A17666">
            <v>225275</v>
          </cell>
          <cell r="B17666" t="str">
            <v>百合康牌多种维生素矿物质片</v>
          </cell>
          <cell r="C17666" t="str">
            <v>威海百合生物技术股份有限公司</v>
          </cell>
          <cell r="D17666" t="str">
            <v>1.2gx60片（72g）</v>
          </cell>
        </row>
        <row r="17667">
          <cell r="A17667">
            <v>233102</v>
          </cell>
          <cell r="B17667" t="str">
            <v>一次性使用医用口罩</v>
          </cell>
          <cell r="C17667" t="str">
            <v>振德医疗用品股份有限公司</v>
          </cell>
          <cell r="D17667" t="str">
            <v>17cmx18cm-3px10只（非灭菌型）</v>
          </cell>
        </row>
        <row r="17668">
          <cell r="A17668">
            <v>233159</v>
          </cell>
          <cell r="B17668" t="str">
            <v>薤白</v>
          </cell>
          <cell r="C17668" t="str">
            <v/>
          </cell>
          <cell r="D17668" t="str">
            <v>净制</v>
          </cell>
        </row>
        <row r="17669">
          <cell r="A17669">
            <v>233101</v>
          </cell>
          <cell r="B17669" t="str">
            <v>医用外科口罩</v>
          </cell>
          <cell r="C17669" t="str">
            <v>振德医疗用品股份有限公司</v>
          </cell>
          <cell r="D17669" t="str">
            <v>17cmx18cm-3px10只（非灭菌型Ⅰ型耳挂式）</v>
          </cell>
        </row>
        <row r="17670">
          <cell r="A17670">
            <v>147168</v>
          </cell>
          <cell r="B17670" t="str">
            <v>麸炒山药</v>
          </cell>
          <cell r="C17670" t="str">
            <v>四川省中药饮片有限责任公司</v>
          </cell>
          <cell r="D17670" t="str">
            <v>麸炒10g</v>
          </cell>
        </row>
        <row r="17671">
          <cell r="A17671">
            <v>219390</v>
          </cell>
          <cell r="B17671" t="str">
            <v>鲜冬虫夏草</v>
          </cell>
          <cell r="C17671" t="str">
            <v>北京同仁堂（四川）健康药业有限公司</v>
          </cell>
          <cell r="D17671" t="str">
            <v>22.5g (30条/盒）</v>
          </cell>
        </row>
        <row r="17672">
          <cell r="A17672">
            <v>219386</v>
          </cell>
          <cell r="B17672" t="str">
            <v>病人移动辅助设备</v>
          </cell>
          <cell r="C17672" t="str">
            <v>可孚医疗科技股份有限公司</v>
          </cell>
          <cell r="D17672" t="str">
            <v>KFZC081</v>
          </cell>
        </row>
        <row r="17673">
          <cell r="A17673">
            <v>219389</v>
          </cell>
          <cell r="B17673" t="str">
            <v>鲜冬虫夏草</v>
          </cell>
          <cell r="C17673" t="str">
            <v>北京同仁堂（四川）健康药业有限公司</v>
          </cell>
          <cell r="D17673" t="str">
            <v>21g (30条/盒)</v>
          </cell>
        </row>
        <row r="17674">
          <cell r="A17674">
            <v>219393</v>
          </cell>
          <cell r="B17674" t="str">
            <v>病人移动辅助设备</v>
          </cell>
          <cell r="C17674" t="str">
            <v>可孚医疗科技股份有限公司</v>
          </cell>
          <cell r="D17674" t="str">
            <v>KFZC082</v>
          </cell>
        </row>
        <row r="17675">
          <cell r="A17675">
            <v>39712</v>
          </cell>
          <cell r="B17675" t="str">
            <v>单硝酸异山梨酯缓释片</v>
          </cell>
          <cell r="C17675" t="str">
            <v>山德士(中国)制药有限公司</v>
          </cell>
          <cell r="D17675" t="str">
            <v>60mgx10片</v>
          </cell>
        </row>
        <row r="17676">
          <cell r="A17676">
            <v>191406</v>
          </cell>
          <cell r="B17676" t="str">
            <v>病人移动辅助设备</v>
          </cell>
          <cell r="C17676" t="str">
            <v>可孚医疗科技股份有限公司</v>
          </cell>
          <cell r="D17676" t="str">
            <v>KFZC017</v>
          </cell>
        </row>
        <row r="17677">
          <cell r="A17677">
            <v>186690</v>
          </cell>
          <cell r="B17677" t="str">
            <v>三黄片</v>
          </cell>
          <cell r="C17677" t="str">
            <v>广西金页制药有限公司</v>
          </cell>
          <cell r="D17677" t="str">
            <v>100片（糖衣片）</v>
          </cell>
        </row>
        <row r="17678">
          <cell r="A17678">
            <v>192629</v>
          </cell>
          <cell r="B17678" t="str">
            <v>理气舒心片</v>
          </cell>
          <cell r="C17678" t="str">
            <v>吉林省鑫辉药业有限公司</v>
          </cell>
          <cell r="D17678" t="str">
            <v>100片</v>
          </cell>
        </row>
        <row r="17679">
          <cell r="A17679">
            <v>219747</v>
          </cell>
          <cell r="B17679" t="str">
            <v>电子煎药壶</v>
          </cell>
          <cell r="C17679" t="str">
            <v>潮州市迪高电器有限公司</v>
          </cell>
          <cell r="D17679" t="str">
            <v>DK-300/18A</v>
          </cell>
        </row>
        <row r="17680">
          <cell r="A17680">
            <v>219744</v>
          </cell>
          <cell r="B17680" t="str">
            <v>电子煎药壶</v>
          </cell>
          <cell r="C17680" t="str">
            <v>潮州市迪高电器有限公司</v>
          </cell>
          <cell r="D17680" t="str">
            <v>DK-450B/32F</v>
          </cell>
        </row>
        <row r="17681">
          <cell r="A17681">
            <v>135182</v>
          </cell>
          <cell r="B17681" t="str">
            <v>精蛋白人胰岛素混合注射液(40R)</v>
          </cell>
          <cell r="C17681" t="str">
            <v>通化东宝药业股份有限公司</v>
          </cell>
          <cell r="D17681" t="str">
            <v>3ml：300单位（10.4mg）/支</v>
          </cell>
        </row>
        <row r="17682">
          <cell r="A17682">
            <v>232802</v>
          </cell>
          <cell r="B17682" t="str">
            <v>百雀羚草本肌初赋活致臻套装</v>
          </cell>
          <cell r="C17682" t="str">
            <v>上海百雀羚日用化学有限公司</v>
          </cell>
          <cell r="D17682" t="str">
            <v>肌初赋活紧肤精华水90ml+肌初赋活紧肤焕颜乳90ml+肌初赋活抗皱菁华霜50g+肌初赋活抚纹眼霜20g</v>
          </cell>
        </row>
        <row r="17683">
          <cell r="A17683">
            <v>232794</v>
          </cell>
          <cell r="B17683" t="str">
            <v>安顿预警手表</v>
          </cell>
          <cell r="C17683" t="str">
            <v>北京雪扬科技有限公司</v>
          </cell>
          <cell r="D17683" t="str">
            <v>3A 普惠版</v>
          </cell>
        </row>
        <row r="17684">
          <cell r="A17684">
            <v>229783</v>
          </cell>
          <cell r="B17684" t="str">
            <v>甘露消渴胶囊</v>
          </cell>
          <cell r="C17684" t="str">
            <v>山西广誉远国药有限公司</v>
          </cell>
          <cell r="D17684" t="str">
            <v>0.3gx60粒</v>
          </cell>
        </row>
        <row r="17685">
          <cell r="A17685">
            <v>137652</v>
          </cell>
          <cell r="B17685" t="str">
            <v>铁笛片</v>
          </cell>
          <cell r="C17685" t="str">
            <v>成都神鹤药业有限责任公司</v>
          </cell>
          <cell r="D17685" t="str">
            <v>36片</v>
          </cell>
        </row>
        <row r="17686">
          <cell r="A17686">
            <v>236856</v>
          </cell>
          <cell r="B17686" t="str">
            <v>压缩式雾化器</v>
          </cell>
          <cell r="C17686" t="str">
            <v>欧姆龙(大连)有限公司</v>
          </cell>
          <cell r="D17686" t="str">
            <v>NE-C113</v>
          </cell>
        </row>
        <row r="17687">
          <cell r="A17687">
            <v>243114</v>
          </cell>
          <cell r="B17687" t="str">
            <v>伤口护理软膏</v>
          </cell>
          <cell r="C17687" t="str">
            <v>东莞市仁圣堂生物科技有限公司</v>
          </cell>
          <cell r="D17687" t="str">
            <v>15g</v>
          </cell>
        </row>
        <row r="17688">
          <cell r="A17688">
            <v>219430</v>
          </cell>
          <cell r="B17688" t="str">
            <v>氧气袋</v>
          </cell>
          <cell r="C17688" t="str">
            <v>可孚医疗科技股份有限公司</v>
          </cell>
          <cell r="D17688" t="str">
            <v>50cmx76cm</v>
          </cell>
        </row>
        <row r="17689">
          <cell r="A17689">
            <v>219427</v>
          </cell>
          <cell r="B17689" t="str">
            <v>棉签</v>
          </cell>
          <cell r="C17689" t="str">
            <v>可孚医疗科技股份有限公司</v>
          </cell>
          <cell r="D17689" t="str">
            <v>竹棒型 10cmx50支</v>
          </cell>
        </row>
        <row r="17690">
          <cell r="A17690">
            <v>219431</v>
          </cell>
          <cell r="B17690" t="str">
            <v>氧气袋</v>
          </cell>
          <cell r="C17690" t="str">
            <v>可孚医疗科技股份有限公司</v>
          </cell>
          <cell r="D17690" t="str">
            <v>52cmx83cm</v>
          </cell>
        </row>
        <row r="17691">
          <cell r="A17691">
            <v>219414</v>
          </cell>
          <cell r="B17691" t="str">
            <v>当飞利肝宁胶囊</v>
          </cell>
          <cell r="C17691" t="str">
            <v>四川美大康药业股份有限公司</v>
          </cell>
          <cell r="D17691" t="str">
            <v>0.25gx12粒x30板</v>
          </cell>
        </row>
        <row r="17692">
          <cell r="A17692">
            <v>219401</v>
          </cell>
          <cell r="B17692" t="str">
            <v>医用纱布绷带</v>
          </cell>
          <cell r="C17692" t="str">
            <v>湖北省潜江市江赫医用材料有限公司</v>
          </cell>
          <cell r="D17692" t="str">
            <v>6cmx600cmx1卷</v>
          </cell>
        </row>
        <row r="17693">
          <cell r="A17693">
            <v>219410</v>
          </cell>
          <cell r="B17693" t="str">
            <v>海水鼻腔喷雾（原生理性海水鼻腔喷雾）</v>
          </cell>
          <cell r="C17693" t="str">
            <v>可孚医疗科技股份有限公司</v>
          </cell>
          <cell r="D17693" t="str">
            <v>等渗I型 60ml</v>
          </cell>
        </row>
        <row r="17694">
          <cell r="A17694">
            <v>221086</v>
          </cell>
          <cell r="B17694" t="str">
            <v>白金牌抑菌口腔喷剂</v>
          </cell>
          <cell r="C17694" t="str">
            <v>白金制药（西安）有限公司</v>
          </cell>
          <cell r="D17694" t="str">
            <v>15ml (儿童 草莓味）</v>
          </cell>
        </row>
        <row r="17695">
          <cell r="A17695">
            <v>205146</v>
          </cell>
          <cell r="B17695" t="str">
            <v>镇痛灸</v>
          </cell>
          <cell r="C17695" t="str">
            <v>武汉国灸科技开发有限公司</v>
          </cell>
          <cell r="D17695" t="str">
            <v>II型 8贴</v>
          </cell>
        </row>
        <row r="17696">
          <cell r="A17696">
            <v>222280</v>
          </cell>
          <cell r="B17696" t="str">
            <v>炒没药</v>
          </cell>
          <cell r="C17696" t="str">
            <v>四川利民中药饮片有限责任公司</v>
          </cell>
          <cell r="D17696" t="str">
            <v>块</v>
          </cell>
        </row>
        <row r="17697">
          <cell r="A17697">
            <v>190219</v>
          </cell>
          <cell r="B17697" t="str">
            <v>龙胆泻肝丸</v>
          </cell>
          <cell r="C17697" t="str">
            <v>葵花药业集团(襄阳)隆中有限公司</v>
          </cell>
          <cell r="D17697" t="str">
            <v>3gx12袋(水丸)</v>
          </cell>
        </row>
        <row r="17698">
          <cell r="A17698">
            <v>239715</v>
          </cell>
          <cell r="B17698" t="str">
            <v>扑米酮片</v>
          </cell>
          <cell r="C17698" t="str">
            <v>上海新黄河制药有限公司（原上海信谊黄河制药）</v>
          </cell>
          <cell r="D17698" t="str">
            <v>0.25gx30片</v>
          </cell>
        </row>
        <row r="17699">
          <cell r="A17699">
            <v>261006</v>
          </cell>
          <cell r="B17699" t="str">
            <v>血糖测试条</v>
          </cell>
          <cell r="C17699" t="str">
            <v>长沙三诺生物传感技术有限公司</v>
          </cell>
          <cell r="D17699" t="str">
            <v>安稳+（100支）</v>
          </cell>
        </row>
        <row r="17700">
          <cell r="A17700">
            <v>2501065</v>
          </cell>
          <cell r="B17700" t="str">
            <v>尿酸测试仪套装</v>
          </cell>
          <cell r="C17700" t="str">
            <v>长沙三诺生物传感技术有限公司</v>
          </cell>
          <cell r="D17700" t="str">
            <v>Safe AQ UA Ⅱ+一次性使用末梢采血针28G50支+尿酸测试条50支</v>
          </cell>
        </row>
        <row r="17701">
          <cell r="A17701">
            <v>2501083</v>
          </cell>
          <cell r="B17701" t="str">
            <v>血糖试条（葡萄糖脱氢酶法）</v>
          </cell>
          <cell r="C17701" t="str">
            <v>长沙三诺生物传感技术有限公司</v>
          </cell>
          <cell r="D17701" t="str">
            <v>诺微感Safe AQ max Ⅲ50支</v>
          </cell>
        </row>
        <row r="17702">
          <cell r="A17702">
            <v>2501085</v>
          </cell>
          <cell r="B17702" t="str">
            <v>诺微感血糖仪套装</v>
          </cell>
          <cell r="C17702" t="str">
            <v>长沙三诺生物传感技术有限公司</v>
          </cell>
          <cell r="D17702" t="str">
            <v>诺微感Safe AQ maxⅢ+一次性使用末梢采血针25GI 50支*2盒+血糖试条（葡萄糖脱氢酶法）Safe AQ maxⅢ100支</v>
          </cell>
        </row>
        <row r="17703">
          <cell r="A17703">
            <v>2501000</v>
          </cell>
          <cell r="B17703" t="str">
            <v>血糖试条</v>
          </cell>
          <cell r="C17703" t="str">
            <v>长沙三诺生物传感技术有限公司</v>
          </cell>
          <cell r="D17703" t="str">
            <v>100支（安稳免调码型）</v>
          </cell>
        </row>
        <row r="17704">
          <cell r="A17704">
            <v>2500997</v>
          </cell>
          <cell r="B17704" t="str">
            <v>尿酸测试条（干化学法）</v>
          </cell>
          <cell r="C17704" t="str">
            <v>长沙三诺生物传感技术有限公司</v>
          </cell>
          <cell r="D17704" t="str">
            <v>50支</v>
          </cell>
        </row>
        <row r="17705">
          <cell r="A17705">
            <v>2500996</v>
          </cell>
          <cell r="B17705" t="str">
            <v>血糖试条</v>
          </cell>
          <cell r="C17705" t="str">
            <v>长沙三诺生物传感技术有限公司</v>
          </cell>
          <cell r="D17705" t="str">
            <v>100支/盒（安稳型）</v>
          </cell>
        </row>
        <row r="17706">
          <cell r="A17706">
            <v>265772</v>
          </cell>
          <cell r="B17706" t="str">
            <v>无菌创口贴</v>
          </cell>
          <cell r="C17706" t="str">
            <v>振德医疗用品股份有限公司</v>
          </cell>
          <cell r="D17706" t="str">
            <v>7.2cmx2.2xcm22片 防水型</v>
          </cell>
        </row>
        <row r="17707">
          <cell r="A17707">
            <v>3005761</v>
          </cell>
          <cell r="B17707" t="str">
            <v>一次性5A抗菌内裤</v>
          </cell>
          <cell r="C17707" t="str">
            <v>河南舒适实业有限公司</v>
          </cell>
          <cell r="D17707" t="str">
            <v>XL 5条装(三角)</v>
          </cell>
        </row>
        <row r="17708">
          <cell r="A17708">
            <v>3005757</v>
          </cell>
          <cell r="B17708" t="str">
            <v>免揭胶一次性马桶垫</v>
          </cell>
          <cell r="C17708" t="str">
            <v>江苏顺为生物科技有限公司</v>
          </cell>
          <cell r="D17708" t="str">
            <v>60cm*40cmM号10片装</v>
          </cell>
        </row>
        <row r="17709">
          <cell r="A17709">
            <v>2503075</v>
          </cell>
          <cell r="B17709" t="str">
            <v>棉片</v>
          </cell>
          <cell r="C17709" t="str">
            <v>安庆市嘉欣医疗用品科技股份有限公司</v>
          </cell>
          <cell r="D17709" t="str">
            <v>24cmx30cmx20粒</v>
          </cell>
        </row>
        <row r="17710">
          <cell r="A17710">
            <v>2503076</v>
          </cell>
          <cell r="B17710" t="str">
            <v>一次性5A抗菌内裤</v>
          </cell>
          <cell r="C17710" t="str">
            <v>河南舒适实业有限公司</v>
          </cell>
          <cell r="D17710" t="str">
            <v>L 5条装(三角)</v>
          </cell>
        </row>
        <row r="17711">
          <cell r="A17711">
            <v>185377</v>
          </cell>
          <cell r="B17711" t="str">
            <v>知母</v>
          </cell>
          <cell r="C17711" t="str">
            <v>其他生产厂家</v>
          </cell>
          <cell r="D17711" t="str">
            <v>片</v>
          </cell>
        </row>
        <row r="17712">
          <cell r="A17712">
            <v>236137</v>
          </cell>
          <cell r="B17712" t="str">
            <v>盐知母</v>
          </cell>
          <cell r="C17712" t="str">
            <v>其他生产厂家</v>
          </cell>
          <cell r="D17712" t="str">
            <v>盐炙</v>
          </cell>
        </row>
        <row r="17713">
          <cell r="A17713">
            <v>168665</v>
          </cell>
          <cell r="B17713" t="str">
            <v>野菊花</v>
          </cell>
          <cell r="C17713" t="str">
            <v>四川博仁药业有限责任公司</v>
          </cell>
          <cell r="D17713" t="str">
            <v>净制</v>
          </cell>
        </row>
        <row r="17714">
          <cell r="A17714">
            <v>216997</v>
          </cell>
          <cell r="B17714" t="str">
            <v>寒喘祖帕颗粒</v>
          </cell>
          <cell r="C17714" t="str">
            <v>新疆银朵兰药业股份有限公司</v>
          </cell>
          <cell r="D17714" t="str">
            <v>12gx6袋 </v>
          </cell>
        </row>
        <row r="17715">
          <cell r="A17715">
            <v>225617</v>
          </cell>
          <cell r="B17715" t="str">
            <v>电动轮椅车</v>
          </cell>
          <cell r="C17715" t="str">
            <v>文安县万通医疗器械有限公司</v>
          </cell>
          <cell r="D17715" t="str">
            <v>WT-100W</v>
          </cell>
        </row>
        <row r="17716">
          <cell r="A17716">
            <v>258383</v>
          </cell>
          <cell r="B17716" t="str">
            <v>注射用醋酸卡泊芬净</v>
          </cell>
          <cell r="C17716" t="str">
            <v>四川制药制剂有限公司</v>
          </cell>
          <cell r="D17716" t="str">
            <v>50mg</v>
          </cell>
        </row>
        <row r="17717">
          <cell r="A17717">
            <v>169658</v>
          </cell>
          <cell r="B17717" t="str">
            <v>龙骨</v>
          </cell>
          <cell r="C17717" t="str">
            <v>其他生产厂家</v>
          </cell>
          <cell r="D17717" t="str">
            <v>碎块</v>
          </cell>
        </row>
        <row r="17718">
          <cell r="A17718">
            <v>196206</v>
          </cell>
          <cell r="B17718" t="str">
            <v>医用纱布片</v>
          </cell>
          <cell r="C17718" t="str">
            <v>稳健医疗（黄冈）有限公司</v>
          </cell>
          <cell r="D17718" t="str">
            <v>10cmx10cm-8Px1片(灭菌级)</v>
          </cell>
        </row>
        <row r="17719">
          <cell r="A17719">
            <v>185115</v>
          </cell>
          <cell r="B17719" t="str">
            <v>医用脱脂棉</v>
          </cell>
          <cell r="C17719" t="str">
            <v>稳健医疗（嘉鱼）有限公司</v>
          </cell>
          <cell r="D17719" t="str">
            <v>棉球 0.5gx10个灭菌级</v>
          </cell>
        </row>
        <row r="17720">
          <cell r="A17720">
            <v>259092</v>
          </cell>
          <cell r="B17720" t="str">
            <v>医用橡皮膏</v>
          </cell>
          <cell r="C17720" t="str">
            <v>稳健医疗（黄冈）有限公司</v>
          </cell>
          <cell r="D17720" t="str">
            <v>0.9cmx10m</v>
          </cell>
        </row>
        <row r="17721">
          <cell r="A17721">
            <v>259093</v>
          </cell>
          <cell r="B17721" t="str">
            <v>医用橡皮膏</v>
          </cell>
          <cell r="C17721" t="str">
            <v>稳健医疗（黄冈）有限公司</v>
          </cell>
          <cell r="D17721" t="str">
            <v>2.5cmx4.5m</v>
          </cell>
        </row>
        <row r="17722">
          <cell r="A17722">
            <v>150007</v>
          </cell>
          <cell r="B17722" t="str">
            <v>盐酸氟西汀分散片</v>
          </cell>
          <cell r="C17722" t="str">
            <v>山东力诺科峰制药有限公司</v>
          </cell>
          <cell r="D17722" t="str">
            <v>20mgx24片</v>
          </cell>
        </row>
        <row r="17723">
          <cell r="A17723">
            <v>259226</v>
          </cell>
          <cell r="B17723" t="str">
            <v>制氧机</v>
          </cell>
          <cell r="C17723" t="str">
            <v>江苏鱼跃医疗设备股份有限公司</v>
          </cell>
          <cell r="D17723" t="str">
            <v>9F-5AW</v>
          </cell>
        </row>
        <row r="17724">
          <cell r="A17724">
            <v>221408</v>
          </cell>
          <cell r="B17724" t="str">
            <v>医用透明质酸钠修复贴</v>
          </cell>
          <cell r="C17724" t="str">
            <v>哈尔滨北星药业有限公司</v>
          </cell>
          <cell r="D17724" t="str">
            <v>MHA-B-T 5贴</v>
          </cell>
        </row>
        <row r="17725">
          <cell r="A17725">
            <v>236580</v>
          </cell>
          <cell r="B17725" t="str">
            <v>酵母重组胶原蛋白修复敷料</v>
          </cell>
          <cell r="C17725" t="str">
            <v>青海创铭医疗器械有限公司</v>
          </cell>
          <cell r="D17725" t="str">
            <v>15g</v>
          </cell>
        </row>
        <row r="17726">
          <cell r="A17726">
            <v>236549</v>
          </cell>
          <cell r="B17726" t="str">
            <v>酵母重组胶原蛋白凝胶</v>
          </cell>
          <cell r="C17726" t="str">
            <v>青海创铭医疗器械有限公司</v>
          </cell>
          <cell r="D17726" t="str">
            <v>10g</v>
          </cell>
        </row>
        <row r="17727">
          <cell r="A17727">
            <v>236550</v>
          </cell>
          <cell r="B17727" t="str">
            <v>酵母重组胶原蛋白修复敷料</v>
          </cell>
          <cell r="C17727" t="str">
            <v>青海创铭医疗器械有限公司</v>
          </cell>
          <cell r="D17727" t="str">
            <v>50g</v>
          </cell>
        </row>
        <row r="17728">
          <cell r="A17728">
            <v>236548</v>
          </cell>
          <cell r="B17728" t="str">
            <v>酵母重组胶原蛋白凝胶</v>
          </cell>
          <cell r="C17728" t="str">
            <v>青海创铭医疗器械有限公司</v>
          </cell>
          <cell r="D17728" t="str">
            <v>10gx5支</v>
          </cell>
        </row>
        <row r="17729">
          <cell r="A17729">
            <v>131922</v>
          </cell>
          <cell r="B17729" t="str">
            <v>拉坦前列素滴眼液</v>
          </cell>
          <cell r="C17729" t="str">
            <v>北京紫竹药业有限公司</v>
          </cell>
          <cell r="D17729" t="str">
            <v>2.5ml:125ug</v>
          </cell>
        </row>
        <row r="17730">
          <cell r="A17730">
            <v>86291</v>
          </cell>
          <cell r="B17730" t="str">
            <v>阿法骨化醇软胶囊</v>
          </cell>
          <cell r="C17730" t="str">
            <v>北京双鹤药业股份有限公司</v>
          </cell>
          <cell r="D17730" t="str">
            <v>0.25ugx30粒</v>
          </cell>
        </row>
        <row r="17731">
          <cell r="A17731">
            <v>221390</v>
          </cell>
          <cell r="B17731" t="str">
            <v>阿瑞匹坦胶囊</v>
          </cell>
          <cell r="C17731" t="str">
            <v>齐鲁制药有限公司</v>
          </cell>
          <cell r="D17731" t="str">
            <v>3粒(1粒125mg和2粒80mg)</v>
          </cell>
        </row>
        <row r="17732">
          <cell r="A17732">
            <v>202003</v>
          </cell>
          <cell r="B17732" t="str">
            <v>如意金黄散</v>
          </cell>
          <cell r="C17732" t="str">
            <v>吉林市双士药业有限公司</v>
          </cell>
          <cell r="D17732" t="str">
            <v>9gx10袋</v>
          </cell>
        </row>
        <row r="17733">
          <cell r="A17733">
            <v>221916</v>
          </cell>
          <cell r="B17733" t="str">
            <v>舒百宁纳豆红曲胶囊</v>
          </cell>
          <cell r="C17733" t="str">
            <v>汤臣倍健股份有限公司</v>
          </cell>
          <cell r="D17733" t="str">
            <v>39g(325gx120粒)</v>
          </cell>
        </row>
        <row r="17734">
          <cell r="A17734">
            <v>221005</v>
          </cell>
          <cell r="B17734" t="str">
            <v>舒百宁纳豆红曲胶囊</v>
          </cell>
          <cell r="C17734" t="str">
            <v>汤臣倍健股份有限公司</v>
          </cell>
          <cell r="D17734" t="str">
            <v>68.25g（325mgx210粒）</v>
          </cell>
        </row>
        <row r="17735">
          <cell r="A17735">
            <v>241367</v>
          </cell>
          <cell r="B17735" t="str">
            <v>佐米曲普坦鼻喷雾剂</v>
          </cell>
          <cell r="C17735" t="str">
            <v>山东京卫制药有限公司</v>
          </cell>
          <cell r="D17735" t="str">
            <v>10喷(每揿含佐米曲普坦2.5mg)</v>
          </cell>
        </row>
        <row r="17736">
          <cell r="A17736">
            <v>240350</v>
          </cell>
          <cell r="B17736" t="str">
            <v>可复美类人胶原蛋白舒护喷雾</v>
          </cell>
          <cell r="C17736" t="str">
            <v>西安巨子生物基因技术股份有限公司</v>
          </cell>
          <cell r="D17736" t="str">
            <v>150ml</v>
          </cell>
        </row>
        <row r="17737">
          <cell r="A17737">
            <v>222070</v>
          </cell>
          <cell r="B17737" t="str">
            <v>菊花</v>
          </cell>
          <cell r="C17737" t="str">
            <v>其他生产厂家</v>
          </cell>
          <cell r="D17737" t="str">
            <v>净制/杭菊</v>
          </cell>
        </row>
        <row r="17738">
          <cell r="A17738">
            <v>248676</v>
          </cell>
          <cell r="B17738" t="str">
            <v>利伐沙班片</v>
          </cell>
          <cell r="C17738" t="str">
            <v>上海汇伦江苏药业有限公司</v>
          </cell>
          <cell r="D17738" t="str">
            <v>10mgx10片x2板</v>
          </cell>
        </row>
        <row r="17739">
          <cell r="A17739">
            <v>248675</v>
          </cell>
          <cell r="B17739" t="str">
            <v>万应胶囊</v>
          </cell>
          <cell r="C17739" t="str">
            <v>四川西昌扬天制药有限公司</v>
          </cell>
          <cell r="D17739" t="str">
            <v>0.15gx6粒</v>
          </cell>
        </row>
        <row r="17740">
          <cell r="A17740">
            <v>152388</v>
          </cell>
          <cell r="B17740" t="str">
            <v>以岭牌酸枣仁油软胶囊</v>
          </cell>
          <cell r="C17740" t="str">
            <v>石家庄以岭药业股份有限公司</v>
          </cell>
          <cell r="D17740" t="str">
            <v>30g（0.5gx60粒）</v>
          </cell>
        </row>
        <row r="17741">
          <cell r="A17741">
            <v>168483</v>
          </cell>
          <cell r="B17741" t="str">
            <v>天麻</v>
          </cell>
          <cell r="C17741" t="str">
            <v>其他生产厂家</v>
          </cell>
          <cell r="D17741" t="str">
            <v>切制</v>
          </cell>
        </row>
        <row r="17742">
          <cell r="A17742">
            <v>243075</v>
          </cell>
          <cell r="B17742" t="str">
            <v>玉枢散</v>
          </cell>
          <cell r="C17742" t="str">
            <v>雷允上药业集团有限公司</v>
          </cell>
          <cell r="D17742" t="str">
            <v>0.6gx2瓶</v>
          </cell>
        </row>
        <row r="17743">
          <cell r="A17743">
            <v>244848</v>
          </cell>
          <cell r="B17743" t="str">
            <v>清洗液</v>
          </cell>
          <cell r="C17743" t="str">
            <v>江西真美生物科技有限公司</v>
          </cell>
          <cell r="D17743" t="str">
            <v>100ml</v>
          </cell>
        </row>
        <row r="17744">
          <cell r="A17744">
            <v>137030</v>
          </cell>
          <cell r="B17744" t="str">
            <v>肠内营养乳剂(TPF-T)</v>
          </cell>
          <cell r="C17744" t="str">
            <v>费森尤斯卡比华瑞制药有限公司（原华瑞制药有限公司）</v>
          </cell>
          <cell r="D17744" t="str">
            <v>200ml</v>
          </cell>
        </row>
        <row r="17745">
          <cell r="A17745">
            <v>207124</v>
          </cell>
          <cell r="B17745" t="str">
            <v>医用光辐射防护眼镜</v>
          </cell>
          <cell r="C17745" t="str">
            <v>云南白药集团股份有限公司</v>
          </cell>
          <cell r="D17745" t="str">
            <v>QL307玫瑰金C18女</v>
          </cell>
        </row>
        <row r="17746">
          <cell r="A17746">
            <v>207125</v>
          </cell>
          <cell r="B17746" t="str">
            <v>医用光辐射防护眼镜</v>
          </cell>
          <cell r="C17746" t="str">
            <v>云南白药集团股份有限公司</v>
          </cell>
          <cell r="D17746" t="str">
            <v>QL305女款平光</v>
          </cell>
        </row>
        <row r="17747">
          <cell r="A17747">
            <v>207126</v>
          </cell>
          <cell r="B17747" t="str">
            <v>医用光辐射防护眼镜 </v>
          </cell>
          <cell r="C17747" t="str">
            <v>云南白药集团股份有限公司</v>
          </cell>
          <cell r="D17747" t="str">
            <v>QL306男款平光</v>
          </cell>
        </row>
        <row r="17748">
          <cell r="A17748">
            <v>207123</v>
          </cell>
          <cell r="B17748" t="str">
            <v>医用光辐射防护眼镜</v>
          </cell>
          <cell r="C17748" t="str">
            <v>云南白药集团股份有限公司</v>
          </cell>
          <cell r="D17748" t="str">
            <v>QL308黑银C31男</v>
          </cell>
        </row>
        <row r="17749">
          <cell r="A17749">
            <v>221177</v>
          </cell>
          <cell r="B17749" t="str">
            <v>盐酸奥洛他定滴眼液</v>
          </cell>
          <cell r="C17749" t="str">
            <v>广东宏盈科技有限公司</v>
          </cell>
          <cell r="D17749" t="str">
            <v>0.1%(5ml:5mg)</v>
          </cell>
        </row>
        <row r="17750">
          <cell r="A17750">
            <v>50133</v>
          </cell>
          <cell r="B17750" t="str">
            <v>盐酸氨溴索糖浆</v>
          </cell>
          <cell r="C17750" t="str">
            <v>天大药业(珠海)有限公司</v>
          </cell>
          <cell r="D17750" t="str">
            <v>100ml：0.6g</v>
          </cell>
        </row>
        <row r="17751">
          <cell r="A17751">
            <v>204772</v>
          </cell>
          <cell r="B17751" t="str">
            <v>胆木浸膏片</v>
          </cell>
          <cell r="C17751" t="str">
            <v>海南制药厂有限公司</v>
          </cell>
          <cell r="D17751" t="str">
            <v>0.5gx14片x2板</v>
          </cell>
        </row>
        <row r="17752">
          <cell r="A17752">
            <v>193036</v>
          </cell>
          <cell r="B17752" t="str">
            <v>医用护理垫</v>
          </cell>
          <cell r="C17752" t="str">
            <v>美丽岛（福建）生活用品有限公司</v>
          </cell>
          <cell r="D17752" t="str">
            <v>290mmx70mmx6片</v>
          </cell>
        </row>
        <row r="17753">
          <cell r="A17753">
            <v>193048</v>
          </cell>
          <cell r="B17753" t="str">
            <v>医用护理垫</v>
          </cell>
          <cell r="C17753" t="str">
            <v>美丽岛（福建）生活用品有限公司</v>
          </cell>
          <cell r="D17753" t="str">
            <v>245mmx70mmx8片</v>
          </cell>
        </row>
        <row r="17754">
          <cell r="A17754">
            <v>253147</v>
          </cell>
          <cell r="B17754" t="str">
            <v>凡士林维他亮肤烟酰胺亮采修护润手霜</v>
          </cell>
          <cell r="C17754" t="str">
            <v>联合利华(中国)有限公司</v>
          </cell>
          <cell r="D17754" t="str">
            <v>50ml</v>
          </cell>
        </row>
        <row r="17755">
          <cell r="A17755">
            <v>253145</v>
          </cell>
          <cell r="B17755" t="str">
            <v>凡士林修护晶冻原味</v>
          </cell>
          <cell r="C17755" t="str">
            <v>联合利华(中国)有限公司</v>
          </cell>
          <cell r="D17755" t="str">
            <v>50g</v>
          </cell>
        </row>
        <row r="17756">
          <cell r="A17756">
            <v>253149</v>
          </cell>
          <cell r="B17756" t="str">
            <v>倍护特润修护护手霜</v>
          </cell>
          <cell r="C17756" t="str">
            <v>联合利华(中国)有限公司</v>
          </cell>
          <cell r="D17756" t="str">
            <v>50ml</v>
          </cell>
        </row>
        <row r="17757">
          <cell r="A17757">
            <v>254679</v>
          </cell>
          <cell r="B17757" t="str">
            <v>心宝丸</v>
          </cell>
          <cell r="C17757" t="str">
            <v>广东太安堂药业股份有限公司(原:广东皮宝制药股份)</v>
          </cell>
          <cell r="D17757" t="str">
            <v>60mgx60丸</v>
          </cell>
        </row>
        <row r="17758">
          <cell r="A17758">
            <v>254682</v>
          </cell>
          <cell r="B17758" t="str">
            <v>他克莫司软膏</v>
          </cell>
          <cell r="C17758" t="str">
            <v>湖北恒安药业有限公司</v>
          </cell>
          <cell r="D17758" t="str">
            <v>0.03%（10g：3mg）</v>
          </cell>
        </row>
        <row r="17759">
          <cell r="A17759">
            <v>254680</v>
          </cell>
          <cell r="B17759" t="str">
            <v>金薇葆生物蛋白抑菌洗液</v>
          </cell>
          <cell r="C17759" t="str">
            <v>江西和为实业有限公司</v>
          </cell>
          <cell r="D17759" t="str">
            <v>260ml</v>
          </cell>
        </row>
        <row r="17760">
          <cell r="A17760">
            <v>254681</v>
          </cell>
          <cell r="B17760" t="str">
            <v>金薇蘅益生菌抑菌凝胶</v>
          </cell>
          <cell r="C17760" t="str">
            <v>江西和为实业有限公司</v>
          </cell>
          <cell r="D17760" t="str">
            <v>5gx10支</v>
          </cell>
        </row>
        <row r="17761">
          <cell r="A17761">
            <v>242361</v>
          </cell>
          <cell r="B17761" t="str">
            <v>琥珀酸美托洛尔缓释片</v>
          </cell>
          <cell r="C17761" t="str">
            <v>华益泰康药业股份有限公司</v>
          </cell>
          <cell r="D17761" t="str">
            <v>47.5mgx7片x2板</v>
          </cell>
        </row>
        <row r="17762">
          <cell r="A17762">
            <v>161183</v>
          </cell>
          <cell r="B17762" t="str">
            <v>磷酸奥司他韦胶囊</v>
          </cell>
          <cell r="C17762" t="str">
            <v>Roche S.P.A</v>
          </cell>
          <cell r="D17762" t="str">
            <v>75mgx10粒</v>
          </cell>
        </row>
        <row r="17763">
          <cell r="A17763">
            <v>255048</v>
          </cell>
          <cell r="B17763" t="str">
            <v>体虚感冒合剂</v>
          </cell>
          <cell r="C17763" t="str">
            <v>河南省奥林特制药厂</v>
          </cell>
          <cell r="D17763" t="str">
            <v>10mgx6支</v>
          </cell>
        </row>
        <row r="17764">
          <cell r="A17764">
            <v>255052</v>
          </cell>
          <cell r="B17764" t="str">
            <v>白果仁</v>
          </cell>
          <cell r="C17764" t="str">
            <v>其他生产厂家</v>
          </cell>
          <cell r="D17764" t="str">
            <v>统</v>
          </cell>
        </row>
        <row r="17765">
          <cell r="A17765">
            <v>255046</v>
          </cell>
          <cell r="B17765" t="str">
            <v>合欢花</v>
          </cell>
          <cell r="C17765" t="str">
            <v>其他生产厂家</v>
          </cell>
          <cell r="D17765" t="str">
            <v>选货</v>
          </cell>
        </row>
        <row r="17766">
          <cell r="A17766">
            <v>255057</v>
          </cell>
          <cell r="B17766" t="str">
            <v>聚普瑞锌颗粒</v>
          </cell>
          <cell r="C17766" t="str">
            <v>海思科制药（眉山）有限公司</v>
          </cell>
          <cell r="D17766" t="str">
            <v>75mgx14袋</v>
          </cell>
        </row>
        <row r="17767">
          <cell r="A17767">
            <v>252773</v>
          </cell>
          <cell r="B17767" t="str">
            <v>燕窝（白燕盏）</v>
          </cell>
          <cell r="C17767" t="str">
            <v>福州市自在十方进出口贸易有限公司</v>
          </cell>
          <cell r="D17767" t="str">
            <v>15gx2盒</v>
          </cell>
        </row>
        <row r="17768">
          <cell r="A17768">
            <v>818954</v>
          </cell>
          <cell r="B17768" t="str">
            <v>猫爪草</v>
          </cell>
          <cell r="C17768" t="str">
            <v/>
          </cell>
          <cell r="D17768" t="str">
            <v>净制</v>
          </cell>
        </row>
        <row r="17769">
          <cell r="A17769">
            <v>2501375</v>
          </cell>
          <cell r="B17769" t="str">
            <v>双歧杆菌四联活菌片</v>
          </cell>
          <cell r="C17769" t="str">
            <v>杭州远大生物制药有限公司</v>
          </cell>
          <cell r="D17769" t="str">
            <v>0.5gx12片</v>
          </cell>
        </row>
        <row r="17770">
          <cell r="A17770">
            <v>2501377</v>
          </cell>
          <cell r="B17770" t="str">
            <v>双歧杆菌四联活菌片</v>
          </cell>
          <cell r="C17770" t="str">
            <v>杭州远大生物制药有限公司</v>
          </cell>
          <cell r="D17770" t="str">
            <v>0.5gx15片X2板</v>
          </cell>
        </row>
        <row r="17771">
          <cell r="A17771">
            <v>167695</v>
          </cell>
          <cell r="B17771" t="str">
            <v>抗病毒口服液</v>
          </cell>
          <cell r="C17771" t="str">
            <v>河南百年康鑫药业有限公司</v>
          </cell>
          <cell r="D17771" t="str">
            <v>10mlx10支(玻璃瓶)</v>
          </cell>
        </row>
        <row r="17772">
          <cell r="A17772">
            <v>246219</v>
          </cell>
          <cell r="B17772" t="str">
            <v>藿香正气水</v>
          </cell>
          <cell r="C17772" t="str">
            <v>太极集团四川南充制药有限公司</v>
          </cell>
          <cell r="D17772" t="str">
            <v>10mlx12支</v>
          </cell>
        </row>
        <row r="17773">
          <cell r="A17773">
            <v>163377</v>
          </cell>
          <cell r="B17773" t="str">
            <v>雷珠单抗注射液</v>
          </cell>
          <cell r="C17773" t="str">
            <v>瑞士Novartis Pharma Stein AG</v>
          </cell>
          <cell r="D17773" t="str">
            <v>10mg:0.2mlx1瓶</v>
          </cell>
        </row>
        <row r="17774">
          <cell r="A17774">
            <v>198959</v>
          </cell>
          <cell r="B17774" t="str">
            <v>人干扰素α2b凝胶（曾用名：重组人干扰素α2b凝胶）</v>
          </cell>
          <cell r="C17774" t="str">
            <v>兆科药业(合肥)有限公司</v>
          </cell>
          <cell r="D17774" t="str">
            <v>10万IU/g,30g/支</v>
          </cell>
        </row>
        <row r="17775">
          <cell r="A17775">
            <v>259042</v>
          </cell>
          <cell r="B17775" t="str">
            <v>阿达木单抗注射液</v>
          </cell>
          <cell r="C17775" t="str">
            <v>百奥泰生物制药股份有限公司</v>
          </cell>
          <cell r="D17775" t="str">
            <v>40mg/0.8mlx1支</v>
          </cell>
        </row>
        <row r="17776">
          <cell r="A17776">
            <v>259043</v>
          </cell>
          <cell r="B17776" t="str">
            <v>阿达木单抗注射液</v>
          </cell>
          <cell r="C17776" t="str">
            <v>百奥泰生物制药股份有限公司</v>
          </cell>
          <cell r="D17776" t="str">
            <v>20mg/0.4mlx1支</v>
          </cell>
        </row>
        <row r="17777">
          <cell r="A17777">
            <v>259095</v>
          </cell>
          <cell r="B17777" t="str">
            <v>枸橼酸托法替布缓释片</v>
          </cell>
          <cell r="C17777" t="str">
            <v>齐鲁制药有限公司</v>
          </cell>
          <cell r="D17777" t="str">
            <v>11mgx30片</v>
          </cell>
        </row>
        <row r="17778">
          <cell r="A17778">
            <v>181323</v>
          </cell>
          <cell r="B17778" t="str">
            <v>艾草浴足粉</v>
          </cell>
          <cell r="C17778" t="str">
            <v>绵阳全珍堂科技有限公司</v>
          </cell>
          <cell r="D17778" t="str">
            <v>20gx5袋</v>
          </cell>
        </row>
        <row r="17779">
          <cell r="A17779">
            <v>181324</v>
          </cell>
          <cell r="B17779" t="str">
            <v>脚丫爽浴足粉</v>
          </cell>
          <cell r="C17779" t="str">
            <v>绵阳全珍堂科技有限公司</v>
          </cell>
          <cell r="D17779" t="str">
            <v>20gx5袋</v>
          </cell>
        </row>
        <row r="17780">
          <cell r="A17780">
            <v>258688</v>
          </cell>
          <cell r="B17780" t="str">
            <v>草本舒缓浴足粉</v>
          </cell>
          <cell r="C17780" t="str">
            <v>绵阳全珍堂科技有限公司</v>
          </cell>
          <cell r="D17780" t="str">
            <v>20gx5袋</v>
          </cell>
        </row>
        <row r="17781">
          <cell r="A17781">
            <v>264873</v>
          </cell>
          <cell r="B17781" t="str">
            <v>砭贴</v>
          </cell>
          <cell r="C17781" t="str">
            <v>湖北林源堂药业有限公司</v>
          </cell>
          <cell r="D17781" t="str">
            <v>通用型 圆形 36贴 Φ3cm</v>
          </cell>
        </row>
        <row r="17782">
          <cell r="A17782">
            <v>226391</v>
          </cell>
          <cell r="B17782" t="str">
            <v>枫蓼肠胃康分散片</v>
          </cell>
          <cell r="C17782" t="str">
            <v>浙江维康药业股份有限公司</v>
          </cell>
          <cell r="D17782" t="str">
            <v>0.5gx24片</v>
          </cell>
        </row>
        <row r="17783">
          <cell r="A17783">
            <v>226390</v>
          </cell>
          <cell r="B17783" t="str">
            <v>虎杖
</v>
          </cell>
          <cell r="C17783" t="str">
            <v>四川国药天江药业有限公司</v>
          </cell>
          <cell r="D17783" t="str">
            <v>1g(中药饮片15g）配方颗粒
</v>
          </cell>
        </row>
        <row r="17784">
          <cell r="A17784">
            <v>213174</v>
          </cell>
          <cell r="B17784" t="str">
            <v>孟鲁司特钠颗粒</v>
          </cell>
          <cell r="C17784" t="str">
            <v>江苏正大丰海制药有限公司(江苏省黄海药业有限公司)</v>
          </cell>
          <cell r="D17784" t="str">
            <v>0.5g:4mgx7袋</v>
          </cell>
        </row>
        <row r="17785">
          <cell r="A17785">
            <v>226703</v>
          </cell>
          <cell r="B17785" t="str">
            <v>精正牌福源胶囊</v>
          </cell>
          <cell r="C17785" t="str">
            <v>四川精正生物科技有限公司</v>
          </cell>
          <cell r="D17785" t="str">
            <v>280mgx60sx2瓶</v>
          </cell>
        </row>
        <row r="17786">
          <cell r="A17786">
            <v>210234</v>
          </cell>
          <cell r="B17786" t="str">
            <v>天麻超细粉</v>
          </cell>
          <cell r="C17786" t="str">
            <v>云南白药集团中药资源有限公司</v>
          </cell>
          <cell r="D17786" t="str">
            <v>120g(3gx40袋)</v>
          </cell>
        </row>
        <row r="17787">
          <cell r="A17787">
            <v>238478</v>
          </cell>
          <cell r="B17787" t="str">
            <v>硫酸特布他林雾化吸入用溶液</v>
          </cell>
          <cell r="C17787" t="str">
            <v>苏州弘森药业股份有限公司</v>
          </cell>
          <cell r="D17787" t="str">
            <v>2mlx10支</v>
          </cell>
        </row>
        <row r="17788">
          <cell r="A17788">
            <v>177653</v>
          </cell>
          <cell r="B17788" t="str">
            <v>静注人免疫球蛋白（PH4）</v>
          </cell>
          <cell r="C17788" t="str">
            <v>浙江海康生物制品有限责任公司</v>
          </cell>
          <cell r="D17788" t="str">
            <v>2.5g/瓶，5%</v>
          </cell>
        </row>
        <row r="17789">
          <cell r="A17789">
            <v>269758</v>
          </cell>
          <cell r="B17789" t="str">
            <v>棉签</v>
          </cell>
          <cell r="C17789" t="str">
            <v>莆田市大明轻工制品有限公司</v>
          </cell>
          <cell r="D17789" t="str">
            <v>DM-B型（双头棉签）7.5cmx180支 婴幼儿专用</v>
          </cell>
        </row>
        <row r="17790">
          <cell r="A17790">
            <v>269760</v>
          </cell>
          <cell r="B17790" t="str">
            <v>棉签</v>
          </cell>
          <cell r="C17790" t="str">
            <v>莆田市大明轻工制品有限公司</v>
          </cell>
          <cell r="D17790" t="str">
            <v>DM-B型（双头棉签）x100支 挖耳勺+螺纹</v>
          </cell>
        </row>
        <row r="17791">
          <cell r="A17791">
            <v>2501464</v>
          </cell>
          <cell r="B17791" t="str">
            <v>美露华牛油果护手霜</v>
          </cell>
          <cell r="C17791" t="str">
            <v>上海美臣化妆品有限公司</v>
          </cell>
          <cell r="D17791" t="str">
            <v>60g</v>
          </cell>
        </row>
        <row r="17792">
          <cell r="A17792">
            <v>2501463</v>
          </cell>
          <cell r="B17792" t="str">
            <v>美露华烟酰胺护手霜</v>
          </cell>
          <cell r="C17792" t="str">
            <v>上海美臣化妆品有限公司</v>
          </cell>
          <cell r="D17792" t="str">
            <v>60g</v>
          </cell>
        </row>
        <row r="17793">
          <cell r="A17793">
            <v>245745</v>
          </cell>
          <cell r="B17793" t="str">
            <v>一次性使用注射笔用针头</v>
          </cell>
          <cell r="C17793" t="str">
            <v>医沛生股份有限公司Ypsomed AG</v>
          </cell>
          <cell r="D17793" t="str">
            <v>0.23mm（32Gx5/32）x4mmx7支</v>
          </cell>
        </row>
        <row r="17794">
          <cell r="A17794">
            <v>261816</v>
          </cell>
          <cell r="B17794" t="str">
            <v>汤臣倍健维生素E软胶囊</v>
          </cell>
          <cell r="C17794" t="str">
            <v>汤臣倍健股份有限公司</v>
          </cell>
          <cell r="D17794" t="str">
            <v>60g（300mg/粒x200粒）</v>
          </cell>
        </row>
        <row r="17795">
          <cell r="A17795">
            <v>266853</v>
          </cell>
          <cell r="B17795" t="str">
            <v>aicc硒多种维生素咀嚼片</v>
          </cell>
          <cell r="C17795" t="str">
            <v>山东正奇生物制品有限公司</v>
          </cell>
          <cell r="D17795" t="str">
            <v>120g（120片）</v>
          </cell>
        </row>
        <row r="17796">
          <cell r="A17796">
            <v>266858</v>
          </cell>
          <cell r="B17796" t="str">
            <v>aicc 多种维生素矿物质咀嚼片</v>
          </cell>
          <cell r="C17796" t="str">
            <v>山东正奇生物制品有限公司</v>
          </cell>
          <cell r="D17796" t="str">
            <v>240g（120片）</v>
          </cell>
        </row>
        <row r="17797">
          <cell r="A17797">
            <v>266866</v>
          </cell>
          <cell r="B17797" t="str">
            <v>aicc辅酶Q10片</v>
          </cell>
          <cell r="C17797" t="str">
            <v>山东正奇生物制品有限公司</v>
          </cell>
          <cell r="D17797" t="str">
            <v>15g（0.5gx30片）</v>
          </cell>
        </row>
        <row r="17798">
          <cell r="A17798">
            <v>266862</v>
          </cell>
          <cell r="B17798" t="str">
            <v>aicc柠檬酸锌片</v>
          </cell>
          <cell r="C17798" t="str">
            <v>山东正奇生物制品有限公司</v>
          </cell>
          <cell r="D17798" t="str">
            <v>60g（120片）</v>
          </cell>
        </row>
        <row r="17799">
          <cell r="A17799">
            <v>183041</v>
          </cell>
          <cell r="B17799" t="str">
            <v>银黄清肺胶囊</v>
          </cell>
          <cell r="C17799" t="str">
            <v>湖南安邦制药有限公司</v>
          </cell>
          <cell r="D17799" t="str">
            <v>0.15gx12粒x3板</v>
          </cell>
        </row>
        <row r="17800">
          <cell r="A17800">
            <v>269543</v>
          </cell>
          <cell r="B17800" t="str">
            <v>去氧孕烯炔雌醇片</v>
          </cell>
          <cell r="C17800" t="str">
            <v>荷兰N.V.Organon</v>
          </cell>
          <cell r="D17800" t="str">
            <v>0.15mg:20μgx21片</v>
          </cell>
        </row>
        <row r="17801">
          <cell r="A17801">
            <v>269434</v>
          </cell>
          <cell r="B17801" t="str">
            <v>特殊医学用途蛋白质组件配方食品</v>
          </cell>
          <cell r="C17801" t="str">
            <v>湖南九典制药有限公司</v>
          </cell>
          <cell r="D17801" t="str">
            <v>15gx12袋</v>
          </cell>
        </row>
        <row r="17802">
          <cell r="A17802">
            <v>231782</v>
          </cell>
          <cell r="B17802" t="str">
            <v>萘丁美酮胶囊</v>
          </cell>
          <cell r="C17802" t="str">
            <v>北大医药股份有限公司</v>
          </cell>
          <cell r="D17802" t="str">
            <v>0.5gx7粒</v>
          </cell>
        </row>
        <row r="17803">
          <cell r="A17803">
            <v>269924</v>
          </cell>
          <cell r="B17803" t="str">
            <v>棉片</v>
          </cell>
          <cell r="C17803" t="str">
            <v>山东瑄羽堂医药生物科技有限公司</v>
          </cell>
          <cell r="D17803" t="str">
            <v>14.5cmx17.5cmx456张x3包（干湿两用型）</v>
          </cell>
        </row>
        <row r="17804">
          <cell r="A17804">
            <v>226380</v>
          </cell>
          <cell r="B17804" t="str">
            <v>红花
</v>
          </cell>
          <cell r="C17804" t="str">
            <v>四川国药天江药业有限公司</v>
          </cell>
          <cell r="D17804" t="str">
            <v>2g(中药饮片6g）配方颗粒
</v>
          </cell>
        </row>
        <row r="17805">
          <cell r="A17805">
            <v>168524</v>
          </cell>
          <cell r="B17805" t="str">
            <v>血塞通分散片</v>
          </cell>
          <cell r="C17805" t="str">
            <v>湖南方盛制药股份有限公司</v>
          </cell>
          <cell r="D17805" t="str">
            <v>0.17g：25mgx20片x3板</v>
          </cell>
        </row>
        <row r="17806">
          <cell r="A17806">
            <v>225448</v>
          </cell>
          <cell r="B17806" t="str">
            <v>龙眼肉</v>
          </cell>
          <cell r="C17806" t="str">
            <v>四川国药天江药业有限公司</v>
          </cell>
          <cell r="D17806" t="str">
            <v>2g(中药饮片10g）配方颗粒
</v>
          </cell>
        </row>
        <row r="17807">
          <cell r="A17807">
            <v>225449</v>
          </cell>
          <cell r="B17807" t="str">
            <v>漏芦</v>
          </cell>
          <cell r="C17807" t="str">
            <v>四川国药天江药业有限公司</v>
          </cell>
          <cell r="D17807" t="str">
            <v>0.5g(中药饮片10g）配方颗粒
</v>
          </cell>
        </row>
        <row r="17808">
          <cell r="A17808">
            <v>225459</v>
          </cell>
          <cell r="B17808" t="str">
            <v>马鞭草</v>
          </cell>
          <cell r="C17808" t="str">
            <v>四川国药天江药业有限公司</v>
          </cell>
          <cell r="D17808" t="str">
            <v>1g(中药饮片10g）配方颗粒
</v>
          </cell>
        </row>
        <row r="17809">
          <cell r="A17809">
            <v>225462</v>
          </cell>
          <cell r="B17809" t="str">
            <v>麦冬</v>
          </cell>
          <cell r="C17809" t="str">
            <v>四川国药天江药业有限公司</v>
          </cell>
          <cell r="D17809" t="str">
            <v>3g(中药饮片10g）配方颗粒
</v>
          </cell>
        </row>
        <row r="17810">
          <cell r="A17810">
            <v>225463</v>
          </cell>
          <cell r="B17810" t="str">
            <v>麦芽</v>
          </cell>
          <cell r="C17810" t="str">
            <v>四川国药天江药业有限公司</v>
          </cell>
          <cell r="D17810" t="str">
            <v>0.5g(中药饮片10g）配方颗粒
</v>
          </cell>
        </row>
        <row r="17811">
          <cell r="A17811">
            <v>225454</v>
          </cell>
          <cell r="B17811" t="str">
            <v>路路通</v>
          </cell>
          <cell r="C17811" t="str">
            <v>四川国药天江药业有限公司</v>
          </cell>
          <cell r="D17811" t="str">
            <v>0.5g(中药饮片10g）配方颗粒
</v>
          </cell>
        </row>
        <row r="17812">
          <cell r="A17812">
            <v>225458</v>
          </cell>
          <cell r="B17812" t="str">
            <v>麻黄根</v>
          </cell>
          <cell r="C17812" t="str">
            <v>四川国药天江药业有限公司</v>
          </cell>
          <cell r="D17812" t="str">
            <v>1g(中药饮片10g）配方颗粒
</v>
          </cell>
        </row>
        <row r="17813">
          <cell r="A17813">
            <v>225444</v>
          </cell>
          <cell r="B17813" t="str">
            <v>龙齿</v>
          </cell>
          <cell r="C17813" t="str">
            <v>四川国药天江药业有限公司</v>
          </cell>
          <cell r="D17813" t="str">
            <v>0.5g(中药饮片15g）配方颗粒
</v>
          </cell>
        </row>
        <row r="17814">
          <cell r="A17814">
            <v>225460</v>
          </cell>
          <cell r="B17814" t="str">
            <v>马勃</v>
          </cell>
          <cell r="C17814" t="str">
            <v>四川国药天江药业有限公司</v>
          </cell>
          <cell r="D17814" t="str">
            <v>0.5g(中药饮片3g）配方颗粒
</v>
          </cell>
        </row>
        <row r="17815">
          <cell r="A17815">
            <v>225461</v>
          </cell>
          <cell r="B17815" t="str">
            <v>马齿苋</v>
          </cell>
          <cell r="C17815" t="str">
            <v>四川国药天江药业有限公司</v>
          </cell>
          <cell r="D17815" t="str">
            <v>1.5g(中药饮片15g）配方颗粒
</v>
          </cell>
        </row>
        <row r="17816">
          <cell r="A17816">
            <v>233400</v>
          </cell>
          <cell r="B17816" t="str">
            <v>因特力净儿童酵素牙膏</v>
          </cell>
          <cell r="C17816" t="str">
            <v>沛儿蒂（上海）国际贸易有限公司</v>
          </cell>
          <cell r="D17816" t="str">
            <v>40g（葡萄味）</v>
          </cell>
        </row>
        <row r="17817">
          <cell r="A17817">
            <v>233401</v>
          </cell>
          <cell r="B17817" t="str">
            <v>因特力净儿童酵素牙膏</v>
          </cell>
          <cell r="C17817" t="str">
            <v>沛儿蒂（上海）国际贸易有限公司</v>
          </cell>
          <cell r="D17817" t="str">
            <v>40g(草莓味）</v>
          </cell>
        </row>
        <row r="17818">
          <cell r="A17818">
            <v>233398</v>
          </cell>
          <cell r="B17818" t="str">
            <v>艾玛森捷利尔头皮净化液</v>
          </cell>
          <cell r="C17818" t="str">
            <v>美科实业有限公司</v>
          </cell>
          <cell r="D17818" t="str">
            <v>80ml</v>
          </cell>
        </row>
        <row r="17819">
          <cell r="A17819">
            <v>233402</v>
          </cell>
          <cell r="B17819" t="str">
            <v>全日净免洗净菌露</v>
          </cell>
          <cell r="C17819" t="str">
            <v>苏州集合维康生物科技有限公司</v>
          </cell>
          <cell r="D17819" t="str">
            <v>3.5mlx18颗</v>
          </cell>
        </row>
        <row r="17820">
          <cell r="A17820">
            <v>233403</v>
          </cell>
          <cell r="B17820" t="str">
            <v>CCZ全日净免洗净菌露</v>
          </cell>
          <cell r="C17820" t="str">
            <v>苏州集合维康生物科技有限公司</v>
          </cell>
          <cell r="D17820" t="str">
            <v>250ml</v>
          </cell>
        </row>
        <row r="17821">
          <cell r="A17821">
            <v>235365</v>
          </cell>
          <cell r="B17821" t="str">
            <v>盐酸氨溴索喷雾剂</v>
          </cell>
          <cell r="C17821" t="str">
            <v>山东裕欣药业有限公司</v>
          </cell>
          <cell r="D17821" t="str">
            <v>90喷（13.5ml:0.675g）每喷含盐酸氨溴索7.5mg</v>
          </cell>
        </row>
        <row r="17822">
          <cell r="A17822">
            <v>97051</v>
          </cell>
          <cell r="B17822" t="str">
            <v>医用固定带</v>
          </cell>
          <cell r="C17822" t="str">
            <v>冀州市佳禾医疗器械有限公司</v>
          </cell>
          <cell r="D17822" t="str">
            <v>YTD01-S</v>
          </cell>
        </row>
        <row r="17823">
          <cell r="A17823">
            <v>243183</v>
          </cell>
          <cell r="B17823" t="str">
            <v>陈皮</v>
          </cell>
          <cell r="C17823" t="str">
            <v>广东康洲药业有限公司</v>
          </cell>
          <cell r="D17823" t="str">
            <v>片 60g</v>
          </cell>
        </row>
        <row r="17824">
          <cell r="A17824">
            <v>166884</v>
          </cell>
          <cell r="B17824" t="str">
            <v>比卡鲁胺片</v>
          </cell>
          <cell r="C17824" t="str">
            <v>上海复星朝晖药业有限公司</v>
          </cell>
          <cell r="D17824" t="str">
            <v>50mgx14片x2板</v>
          </cell>
        </row>
        <row r="17825">
          <cell r="A17825">
            <v>247341</v>
          </cell>
          <cell r="B17825" t="str">
            <v>西洋参</v>
          </cell>
          <cell r="C17825" t="str">
            <v>其他生产厂家</v>
          </cell>
          <cell r="D17825" t="str">
            <v>1.6-2.0cm</v>
          </cell>
        </row>
        <row r="17826">
          <cell r="A17826">
            <v>269455</v>
          </cell>
          <cell r="B17826" t="str">
            <v>益气养血口服液</v>
          </cell>
          <cell r="C17826" t="str">
            <v>石家庄北方药业集团有限公司</v>
          </cell>
          <cell r="D17826" t="str">
            <v>10mlx12支</v>
          </cell>
        </row>
        <row r="17827">
          <cell r="A17827">
            <v>265550</v>
          </cell>
          <cell r="B17827" t="str">
            <v>生脉饮(党参方)</v>
          </cell>
          <cell r="C17827" t="str">
            <v>河南同源制药有限公司</v>
          </cell>
          <cell r="D17827" t="str">
            <v>10mlx15支</v>
          </cell>
        </row>
        <row r="17828">
          <cell r="A17828">
            <v>245576</v>
          </cell>
          <cell r="B17828" t="str">
            <v>苏菲超熟睡420超薄裸感肌</v>
          </cell>
          <cell r="C17828" t="str">
            <v>尤妮佳生活用品(中国)有限公司</v>
          </cell>
          <cell r="D17828" t="str">
            <v>42cmx4片 夜用超薄</v>
          </cell>
        </row>
        <row r="17829">
          <cell r="A17829">
            <v>222976</v>
          </cell>
          <cell r="B17829" t="str">
            <v>半夏曲</v>
          </cell>
          <cell r="C17829" t="str">
            <v>四川千方中药饮片有限公司(原：成都千方中药饮片)</v>
          </cell>
          <cell r="D17829" t="str">
            <v>500g</v>
          </cell>
        </row>
        <row r="17830">
          <cell r="A17830">
            <v>133747</v>
          </cell>
          <cell r="B17830" t="str">
            <v>贝尔康非触摸式电子体温计</v>
          </cell>
          <cell r="C17830" t="str">
            <v>广州市倍尔康医疗器械有限公司</v>
          </cell>
          <cell r="D17830" t="str">
            <v>JXB-183</v>
          </cell>
        </row>
        <row r="17831">
          <cell r="A17831">
            <v>195165</v>
          </cell>
          <cell r="B17831" t="str">
            <v>浙贝片</v>
          </cell>
          <cell r="C17831" t="str">
            <v>其他生产厂家</v>
          </cell>
          <cell r="D17831" t="str">
            <v>片</v>
          </cell>
        </row>
        <row r="17832">
          <cell r="A17832">
            <v>260892</v>
          </cell>
          <cell r="B17832" t="str">
            <v>龙鹿丸</v>
          </cell>
          <cell r="C17832" t="str">
            <v>山西康威制药有限责任公司</v>
          </cell>
          <cell r="D17832" t="str">
            <v>0.2gx60丸</v>
          </cell>
        </row>
        <row r="17833">
          <cell r="A17833">
            <v>264856</v>
          </cell>
          <cell r="B17833" t="str">
            <v>医用护创防疤敷料贴</v>
          </cell>
          <cell r="C17833" t="str">
            <v>天津嘉氏堂科技有限公司</v>
          </cell>
          <cell r="D17833" t="str">
            <v>创口贴型 77mmx50mmx2枚+47mmx22mmx3枚</v>
          </cell>
        </row>
        <row r="17834">
          <cell r="A17834">
            <v>264870</v>
          </cell>
          <cell r="B17834" t="str">
            <v>医用疤痕透明质酸硅凝胶</v>
          </cell>
          <cell r="C17834" t="str">
            <v>天津嘉氏堂科技有限公司</v>
          </cell>
          <cell r="D17834" t="str">
            <v>20g</v>
          </cell>
        </row>
        <row r="17835">
          <cell r="A17835">
            <v>268792</v>
          </cell>
          <cell r="B17835" t="str">
            <v>医用护创防疤敷料贴</v>
          </cell>
          <cell r="C17835" t="str">
            <v>天津嘉氏堂科技有限公司</v>
          </cell>
          <cell r="D17835" t="str">
            <v>创口贴型 异形67mmx27mmx5枚</v>
          </cell>
        </row>
        <row r="17836">
          <cell r="A17836">
            <v>253361</v>
          </cell>
          <cell r="B17836" t="str">
            <v>炒黑芝麻</v>
          </cell>
          <cell r="C17836" t="str">
            <v>湖北金贵中药饮片有限公司</v>
          </cell>
          <cell r="D17836" t="str">
            <v>200g</v>
          </cell>
        </row>
        <row r="17837">
          <cell r="A17837">
            <v>163401</v>
          </cell>
          <cell r="B17837" t="str">
            <v>环孢素滴眼液</v>
          </cell>
          <cell r="C17837" t="str">
            <v>华北制药股份有限公司</v>
          </cell>
          <cell r="D17837" t="str">
            <v>3ml:30mg</v>
          </cell>
        </row>
        <row r="17838">
          <cell r="A17838">
            <v>218722</v>
          </cell>
          <cell r="B17838" t="str">
            <v>清凉油</v>
          </cell>
          <cell r="C17838" t="str">
            <v>江西捷康生物科技有限公司</v>
          </cell>
          <cell r="D17838" t="str">
            <v>12ml（走珠型）</v>
          </cell>
        </row>
        <row r="17839">
          <cell r="A17839">
            <v>218719</v>
          </cell>
          <cell r="B17839" t="str">
            <v>液体敷料</v>
          </cell>
          <cell r="C17839" t="str">
            <v>江西捷康生物科技有限公司</v>
          </cell>
          <cell r="D17839" t="str">
            <v>120ml（止痒祛痱花露水）</v>
          </cell>
        </row>
        <row r="17840">
          <cell r="A17840">
            <v>207110</v>
          </cell>
          <cell r="B17840" t="str">
            <v>医用光辐射防护眼镜</v>
          </cell>
          <cell r="C17840" t="str">
            <v>云南白药集团股份有限公司</v>
          </cell>
          <cell r="D17840" t="str">
            <v>QL303 灰色C3通用+3.50D</v>
          </cell>
        </row>
        <row r="17841">
          <cell r="A17841">
            <v>207112</v>
          </cell>
          <cell r="B17841" t="str">
            <v>医用光辐射防护眼镜 </v>
          </cell>
          <cell r="C17841" t="str">
            <v>云南白药集团股份有限公司</v>
          </cell>
          <cell r="D17841" t="str">
            <v>QL303 灰色C3通用+3.00D</v>
          </cell>
        </row>
        <row r="17842">
          <cell r="A17842">
            <v>207115</v>
          </cell>
          <cell r="B17842" t="str">
            <v>医用光辐射防护眼镜</v>
          </cell>
          <cell r="C17842" t="str">
            <v>云南白药集团股份有限公司</v>
          </cell>
          <cell r="D17842" t="str">
            <v>QL303 通用灰色+2.50D</v>
          </cell>
        </row>
        <row r="17843">
          <cell r="A17843">
            <v>207116</v>
          </cell>
          <cell r="B17843" t="str">
            <v>医用光辐射防护眼镜</v>
          </cell>
          <cell r="C17843" t="str">
            <v>云南白药集团股份有限公司</v>
          </cell>
          <cell r="D17843" t="str">
            <v>QL303 通用灰色+2.00D </v>
          </cell>
        </row>
        <row r="17844">
          <cell r="A17844">
            <v>207111</v>
          </cell>
          <cell r="B17844" t="str">
            <v>医用光辐射防护眼镜</v>
          </cell>
          <cell r="C17844" t="str">
            <v>云南白药集团股份有限公司</v>
          </cell>
          <cell r="D17844" t="str">
            <v>QL303 灰色C3通用+4.00D</v>
          </cell>
        </row>
        <row r="17845">
          <cell r="A17845">
            <v>207113</v>
          </cell>
          <cell r="B17845" t="str">
            <v>医用光辐射防护眼镜 </v>
          </cell>
          <cell r="C17845" t="str">
            <v>云南白药集团股份有限公司</v>
          </cell>
          <cell r="D17845" t="str">
            <v>QL303 通用灰色+1.50D</v>
          </cell>
        </row>
        <row r="17846">
          <cell r="A17846">
            <v>207114</v>
          </cell>
          <cell r="B17846" t="str">
            <v>医用光辐射防护眼镜</v>
          </cell>
          <cell r="C17846" t="str">
            <v>云南白药集团股份有限公司</v>
          </cell>
          <cell r="D17846" t="str">
            <v>QL303 通用灰色+1.00D </v>
          </cell>
        </row>
        <row r="17847">
          <cell r="A17847">
            <v>222922</v>
          </cell>
          <cell r="B17847" t="str">
            <v>医用射线防护喷剂</v>
          </cell>
          <cell r="C17847" t="str">
            <v>山东健泽医疗科技有限公司</v>
          </cell>
          <cell r="D17847" t="str">
            <v>30ml G型 </v>
          </cell>
        </row>
        <row r="17848">
          <cell r="A17848">
            <v>166519</v>
          </cell>
          <cell r="B17848" t="str">
            <v>风寒感冒颗粒</v>
          </cell>
          <cell r="C17848" t="str">
            <v>康县独一味生物制药有限公司</v>
          </cell>
          <cell r="D17848" t="str">
            <v>8gx10袋</v>
          </cell>
        </row>
        <row r="17849">
          <cell r="A17849">
            <v>166465</v>
          </cell>
          <cell r="B17849" t="str">
            <v>风热感冒颗粒</v>
          </cell>
          <cell r="C17849" t="str">
            <v>康县独一味生物制药有限公司</v>
          </cell>
          <cell r="D17849" t="str">
            <v>10gx10袋</v>
          </cell>
        </row>
        <row r="17850">
          <cell r="A17850">
            <v>227210</v>
          </cell>
          <cell r="B17850" t="str">
            <v>盐酸曲美他嗪缓释片</v>
          </cell>
          <cell r="C17850" t="str">
            <v>施维雅(天津)制药有限公司</v>
          </cell>
          <cell r="D17850" t="str">
            <v>35mgx30片</v>
          </cell>
        </row>
        <row r="17851">
          <cell r="A17851">
            <v>229633</v>
          </cell>
          <cell r="B17851" t="str">
            <v>艾兰得褪黑素维生素B6片</v>
          </cell>
          <cell r="C17851" t="str">
            <v>江苏艾兰得营养品有限公司</v>
          </cell>
          <cell r="D17851" t="str">
            <v>0.3gx60片（艾兰得）</v>
          </cell>
        </row>
        <row r="17852">
          <cell r="A17852">
            <v>2501935</v>
          </cell>
          <cell r="B17852" t="str">
            <v>速昇水解蛋白液</v>
          </cell>
          <cell r="C17852" t="str">
            <v>广州舜康生物科技有限公司</v>
          </cell>
          <cell r="D17852" t="str">
            <v>50mlx6瓶</v>
          </cell>
        </row>
        <row r="17853">
          <cell r="A17853">
            <v>2502140</v>
          </cell>
          <cell r="B17853" t="str">
            <v>达格列净二甲双胍缓释片（Ⅰ）</v>
          </cell>
          <cell r="C17853" t="str">
            <v>AstraZeneca Pharmaceuticals LP</v>
          </cell>
          <cell r="D17853" t="str">
            <v>10mg/1000mgx28片</v>
          </cell>
        </row>
        <row r="17854">
          <cell r="A17854">
            <v>2502139</v>
          </cell>
          <cell r="B17854" t="str">
            <v>达格列净二甲双胍缓释片（Ⅰ）</v>
          </cell>
          <cell r="C17854" t="str">
            <v>AstraZeneca Pharmaceuticals LP</v>
          </cell>
          <cell r="D17854" t="str">
            <v>10mg/1000mgx14片</v>
          </cell>
        </row>
        <row r="17855">
          <cell r="A17855">
            <v>270604</v>
          </cell>
          <cell r="B17855" t="str">
            <v>透明质酸修护礼盒</v>
          </cell>
          <cell r="C17855" t="str">
            <v>海南众康悦医疗器械有限公司</v>
          </cell>
          <cell r="D17855" t="str">
            <v>S型120ml+R型30g+R型50g+N型30g</v>
          </cell>
        </row>
        <row r="17856">
          <cell r="A17856">
            <v>59340</v>
          </cell>
          <cell r="B17856" t="str">
            <v>腰肾膏</v>
          </cell>
          <cell r="C17856" t="str">
            <v>国药集团德众(佛山)药业有限公司</v>
          </cell>
          <cell r="D17856" t="str">
            <v>7cmx10cmx6贴(精制)</v>
          </cell>
        </row>
        <row r="17857">
          <cell r="A17857">
            <v>208519</v>
          </cell>
          <cell r="B17857" t="str">
            <v>中药熏蒸仪</v>
          </cell>
          <cell r="C17857" t="str">
            <v>陕西舒馫医疗器械科技有限公司</v>
          </cell>
          <cell r="D17857" t="str">
            <v>SX/XZ313A</v>
          </cell>
        </row>
        <row r="17858">
          <cell r="A17858">
            <v>208857</v>
          </cell>
          <cell r="B17858" t="str">
            <v>中药熏蒸仪</v>
          </cell>
          <cell r="C17858" t="str">
            <v>陕西舒馫医疗器械科技有限公司</v>
          </cell>
          <cell r="D17858" t="str">
            <v>SX/XZ313C</v>
          </cell>
        </row>
        <row r="17859">
          <cell r="A17859">
            <v>214939</v>
          </cell>
          <cell r="B17859" t="str">
            <v>小型医用制氧机</v>
          </cell>
          <cell r="C17859" t="str">
            <v>合肥康居人智能科技有限公司</v>
          </cell>
          <cell r="D17859" t="str">
            <v>KJR-Y55W</v>
          </cell>
        </row>
        <row r="17860">
          <cell r="A17860">
            <v>234666</v>
          </cell>
          <cell r="B17860" t="str">
            <v>医用分子筛制氧机</v>
          </cell>
          <cell r="C17860" t="str">
            <v>欧姆龙(大连)有限公司</v>
          </cell>
          <cell r="D17860" t="str">
            <v>HAO-3620</v>
          </cell>
        </row>
        <row r="17861">
          <cell r="A17861">
            <v>238990</v>
          </cell>
          <cell r="B17861" t="str">
            <v>胆木浸膏糖浆</v>
          </cell>
          <cell r="C17861" t="str">
            <v>海南森祺制药有限公司</v>
          </cell>
          <cell r="D17861" t="str">
            <v>10mlx5支</v>
          </cell>
        </row>
        <row r="17862">
          <cell r="A17862">
            <v>142131</v>
          </cell>
          <cell r="B17862" t="str">
            <v>复方倍他米松注射液</v>
          </cell>
          <cell r="C17862" t="str">
            <v>杭州默沙东制药有限公司</v>
          </cell>
          <cell r="D17862" t="str">
            <v>1ml:5mg:2mgx1支</v>
          </cell>
        </row>
        <row r="17863">
          <cell r="A17863">
            <v>140856</v>
          </cell>
          <cell r="B17863" t="str">
            <v>清开灵片</v>
          </cell>
          <cell r="C17863" t="str">
            <v>哈尔滨圣泰生物制药有限公司</v>
          </cell>
          <cell r="D17863" t="str">
            <v>0.5gx12片x3板</v>
          </cell>
        </row>
        <row r="17864">
          <cell r="A17864">
            <v>252590</v>
          </cell>
          <cell r="B17864" t="str">
            <v>隔离衣</v>
          </cell>
          <cell r="C17864" t="str">
            <v>人福医药集团医疗用品有限公司</v>
          </cell>
          <cell r="D17864" t="str">
            <v>120cmx140cm（连身式）</v>
          </cell>
        </row>
        <row r="17865">
          <cell r="A17865">
            <v>101409</v>
          </cell>
          <cell r="B17865" t="str">
            <v>血糖仪套装</v>
          </cell>
          <cell r="C17865" t="str">
            <v>长沙三诺生物传感技术有限公司</v>
          </cell>
          <cell r="D17865" t="str">
            <v>安稳型血糖仪+安稳型试条50支+采血针50支</v>
          </cell>
        </row>
        <row r="17866">
          <cell r="A17866">
            <v>260818</v>
          </cell>
          <cell r="B17866" t="str">
            <v>磷酸奥司他韦胶囊</v>
          </cell>
          <cell r="C17866" t="str">
            <v>北京双鹭药业股份有限公司</v>
          </cell>
          <cell r="D17866" t="str">
            <v>30mgx10粒</v>
          </cell>
        </row>
        <row r="17867">
          <cell r="A17867">
            <v>152732</v>
          </cell>
          <cell r="B17867" t="str">
            <v>碘伏棉球</v>
          </cell>
          <cell r="C17867" t="str">
            <v>振德医疗用品股份有限公司</v>
          </cell>
          <cell r="D17867" t="str">
            <v>25粒</v>
          </cell>
        </row>
        <row r="17868">
          <cell r="A17868">
            <v>242576</v>
          </cell>
          <cell r="B17868" t="str">
            <v>薇诺娜多效紧颜修护精华液</v>
          </cell>
          <cell r="C17868" t="str">
            <v>云南贝泰妮生物科技集团股份有限公司  </v>
          </cell>
          <cell r="D17868" t="str">
            <v>30ml</v>
          </cell>
        </row>
        <row r="17869">
          <cell r="A17869">
            <v>242575</v>
          </cell>
          <cell r="B17869" t="str">
            <v>薇诺娜多效紧颜修护霜</v>
          </cell>
          <cell r="C17869" t="str">
            <v>云南贝泰妮生物科技集团股份有限公司  </v>
          </cell>
          <cell r="D17869" t="str">
            <v>50g</v>
          </cell>
        </row>
        <row r="17870">
          <cell r="A17870">
            <v>250389</v>
          </cell>
          <cell r="B17870" t="str">
            <v>补肾养血丸</v>
          </cell>
          <cell r="C17870" t="str">
            <v>广东松下药业有限公司</v>
          </cell>
          <cell r="D17870" t="str">
            <v>6gx10袋</v>
          </cell>
        </row>
        <row r="17871">
          <cell r="A17871">
            <v>253046</v>
          </cell>
          <cell r="B17871" t="str">
            <v>十七味寒水石丸</v>
          </cell>
          <cell r="C17871" t="str">
            <v>青海琦鹰汉藏生物制药股份有限公司</v>
          </cell>
          <cell r="D17871" t="str">
            <v>1gx6丸</v>
          </cell>
        </row>
        <row r="17872">
          <cell r="A17872">
            <v>133773</v>
          </cell>
          <cell r="B17872" t="str">
            <v>盐酸布替萘芬乳膏</v>
          </cell>
          <cell r="C17872" t="str">
            <v>四川明欣药业有限责任公司</v>
          </cell>
          <cell r="D17872" t="str">
            <v>15g:0.15g</v>
          </cell>
        </row>
        <row r="17873">
          <cell r="A17873">
            <v>207081</v>
          </cell>
          <cell r="B17873" t="str">
            <v>医用光辐射防护眼镜</v>
          </cell>
          <cell r="C17873" t="str">
            <v>云南白药集团股份有限公司</v>
          </cell>
          <cell r="D17873" t="str">
            <v>QL004 银色C01男+3.00D</v>
          </cell>
        </row>
        <row r="17874">
          <cell r="A17874">
            <v>207085</v>
          </cell>
          <cell r="B17874" t="str">
            <v>医用光辐射防护眼镜</v>
          </cell>
          <cell r="C17874" t="str">
            <v>云南白药集团股份有限公司</v>
          </cell>
          <cell r="D17874" t="str">
            <v>QL004 银色C01男+4.00D </v>
          </cell>
        </row>
        <row r="17875">
          <cell r="A17875">
            <v>207084</v>
          </cell>
          <cell r="B17875" t="str">
            <v>医用光辐射防护眼镜</v>
          </cell>
          <cell r="C17875" t="str">
            <v>云南白药集团股份有限公司</v>
          </cell>
          <cell r="D17875" t="str">
            <v>QL004 银色C01男+3.50D</v>
          </cell>
        </row>
        <row r="17876">
          <cell r="A17876">
            <v>207086</v>
          </cell>
          <cell r="B17876" t="str">
            <v>医用光辐射防护眼镜</v>
          </cell>
          <cell r="C17876" t="str">
            <v>云南白药集团股份有限公司</v>
          </cell>
          <cell r="D17876" t="str">
            <v>QL004 银色C01男+2.50D</v>
          </cell>
        </row>
        <row r="17877">
          <cell r="A17877">
            <v>207080</v>
          </cell>
          <cell r="B17877" t="str">
            <v>医用光辐射防护眼镜</v>
          </cell>
          <cell r="C17877" t="str">
            <v>云南白药集团股份有限公司</v>
          </cell>
          <cell r="D17877" t="str">
            <v>QL004 银色C01男+2.00D</v>
          </cell>
        </row>
        <row r="17878">
          <cell r="A17878">
            <v>207082</v>
          </cell>
          <cell r="B17878" t="str">
            <v>医用光辐射防护眼镜</v>
          </cell>
          <cell r="C17878" t="str">
            <v>云南白药集团股份有限公司</v>
          </cell>
          <cell r="D17878" t="str">
            <v>QL004 银色C01男+1.50D</v>
          </cell>
        </row>
        <row r="17879">
          <cell r="A17879">
            <v>207083</v>
          </cell>
          <cell r="B17879" t="str">
            <v>医用光辐射防护眼镜</v>
          </cell>
          <cell r="C17879" t="str">
            <v>云南白药集团股份有限公司</v>
          </cell>
          <cell r="D17879" t="str">
            <v>QL004 银色C01男+1.00D</v>
          </cell>
        </row>
        <row r="17880">
          <cell r="A17880">
            <v>169948</v>
          </cell>
          <cell r="B17880" t="str">
            <v>白芍</v>
          </cell>
          <cell r="C17880" t="str">
            <v>其他生产厂家</v>
          </cell>
          <cell r="D17880" t="str">
            <v>片</v>
          </cell>
        </row>
        <row r="17881">
          <cell r="A17881">
            <v>229004</v>
          </cell>
          <cell r="B17881" t="str">
            <v>古汉养生精片</v>
          </cell>
          <cell r="C17881" t="str">
            <v>古汉中药有限公司</v>
          </cell>
          <cell r="D17881" t="str">
            <v>0.41gx30片</v>
          </cell>
        </row>
        <row r="17882">
          <cell r="A17882">
            <v>235956</v>
          </cell>
          <cell r="B17882" t="str">
            <v>奥利司他胶囊</v>
          </cell>
          <cell r="C17882" t="str">
            <v>山东新时代药业有限公司</v>
          </cell>
          <cell r="D17882" t="str">
            <v>120mgx24粒</v>
          </cell>
        </row>
        <row r="17883">
          <cell r="A17883">
            <v>235955</v>
          </cell>
          <cell r="B17883" t="str">
            <v>奥利司他胶囊</v>
          </cell>
          <cell r="C17883" t="str">
            <v>山东新时代药业有限公司</v>
          </cell>
          <cell r="D17883" t="str">
            <v>120mgx6粒</v>
          </cell>
        </row>
        <row r="17884">
          <cell r="A17884">
            <v>64303</v>
          </cell>
          <cell r="B17884" t="str">
            <v>盐酸文拉法辛缓释片</v>
          </cell>
          <cell r="C17884" t="str">
            <v>成都康弘药业集团股份有限公司</v>
          </cell>
          <cell r="D17884" t="str">
            <v>75mgx14片</v>
          </cell>
        </row>
        <row r="17885">
          <cell r="A17885">
            <v>233208</v>
          </cell>
          <cell r="B17885" t="str">
            <v>一次性使用医用口罩</v>
          </cell>
          <cell r="C17885" t="str">
            <v>奥美医疗用品股份有限公司</v>
          </cell>
          <cell r="D17885" t="str">
            <v>17.5cmx9cmx7只（平面型、耳挂式、灭菌级）</v>
          </cell>
        </row>
        <row r="17886">
          <cell r="A17886">
            <v>242661</v>
          </cell>
          <cell r="B17886" t="str">
            <v>可复美净痘修护洁面乳</v>
          </cell>
          <cell r="C17886" t="str">
            <v>西安巨子生物基因技术股份有限公司</v>
          </cell>
          <cell r="D17886" t="str">
            <v>100g</v>
          </cell>
        </row>
        <row r="17887">
          <cell r="A17887">
            <v>266244</v>
          </cell>
          <cell r="B17887" t="str">
            <v>风热感冒颗粒</v>
          </cell>
          <cell r="C17887" t="str">
            <v>贵州百灵企业集团制药股份有限公司</v>
          </cell>
          <cell r="D17887" t="str">
            <v>10gx8袋</v>
          </cell>
        </row>
        <row r="17888">
          <cell r="A17888">
            <v>217444</v>
          </cell>
          <cell r="B17888" t="str">
            <v>醋龟甲</v>
          </cell>
          <cell r="C17888" t="str">
            <v>其他生产厂家</v>
          </cell>
          <cell r="D17888" t="str">
            <v>醋淬、背甲</v>
          </cell>
        </row>
        <row r="17889">
          <cell r="A17889">
            <v>265238</v>
          </cell>
          <cell r="B17889" t="str">
            <v>阿齐沙坦片</v>
          </cell>
          <cell r="C17889" t="str">
            <v>江苏恒瑞医药股份有限公司</v>
          </cell>
          <cell r="D17889" t="str">
            <v>40mgx10片</v>
          </cell>
        </row>
        <row r="17890">
          <cell r="A17890">
            <v>240122</v>
          </cell>
          <cell r="B17890" t="str">
            <v>无菌敷料</v>
          </cell>
          <cell r="C17890" t="str">
            <v>可孚医疗科技股份有限公司</v>
          </cell>
          <cell r="D17890" t="str">
            <v>10cmx15cm无纺布敷料</v>
          </cell>
        </row>
        <row r="17891">
          <cell r="A17891">
            <v>252938</v>
          </cell>
          <cell r="B17891" t="str">
            <v>特定电磁波治疗器</v>
          </cell>
          <cell r="C17891" t="str">
            <v>重庆市国人医疗器械公司</v>
          </cell>
          <cell r="D17891" t="str">
            <v>TDP-T-I-1</v>
          </cell>
        </row>
        <row r="17892">
          <cell r="A17892">
            <v>77774</v>
          </cell>
          <cell r="B17892" t="str">
            <v>七宝美髯丸</v>
          </cell>
          <cell r="C17892" t="str">
            <v>北京同仁堂天然药物(唐山)有限公司</v>
          </cell>
          <cell r="D17892" t="str">
            <v>6gx10袋</v>
          </cell>
        </row>
        <row r="17893">
          <cell r="A17893">
            <v>236655</v>
          </cell>
          <cell r="B17893" t="str">
            <v>舒筋健腰贴</v>
          </cell>
          <cell r="C17893" t="str">
            <v>山西海德药业有限公司</v>
          </cell>
          <cell r="D17893" t="str">
            <v>7cmx10cmx6贴</v>
          </cell>
        </row>
        <row r="17894">
          <cell r="A17894">
            <v>236669</v>
          </cell>
          <cell r="B17894" t="str">
            <v>粉末给药器</v>
          </cell>
          <cell r="C17894" t="str">
            <v>山西海德药业有限公司</v>
          </cell>
          <cell r="D17894" t="str">
            <v>25gx3袋（Ⅰ足光粉给药器）</v>
          </cell>
        </row>
        <row r="17895">
          <cell r="A17895">
            <v>253720</v>
          </cell>
          <cell r="B17895" t="str">
            <v>曼秀雷敦蜂蜜植萃润唇膏-香橙味</v>
          </cell>
          <cell r="C17895" t="str">
            <v>曼秀雷敦(中国)药业有限公司</v>
          </cell>
          <cell r="D17895" t="str">
            <v>4g</v>
          </cell>
        </row>
        <row r="17896">
          <cell r="A17896">
            <v>253724</v>
          </cell>
          <cell r="B17896" t="str">
            <v>曼秀雷敦小小润唇膏</v>
          </cell>
          <cell r="C17896" t="str">
            <v>曼秀雷敦(中国)药业有限公司</v>
          </cell>
          <cell r="D17896" t="str">
            <v>3.5g（柠檬味）</v>
          </cell>
        </row>
        <row r="17897">
          <cell r="A17897">
            <v>253725</v>
          </cell>
          <cell r="B17897" t="str">
            <v>曼秀雷敦小小润唇膏</v>
          </cell>
          <cell r="C17897" t="str">
            <v>曼秀雷敦(中国)药业有限公司</v>
          </cell>
          <cell r="D17897" t="str">
            <v>3.5g(草莓味）</v>
          </cell>
        </row>
        <row r="17898">
          <cell r="A17898">
            <v>253718</v>
          </cell>
          <cell r="B17898" t="str">
            <v>新疆灰枣</v>
          </cell>
          <cell r="C17898" t="str">
            <v>成都市蜜缘枣业有限公司</v>
          </cell>
          <cell r="D17898" t="str">
            <v>450g</v>
          </cell>
        </row>
        <row r="17899">
          <cell r="A17899">
            <v>264823</v>
          </cell>
          <cell r="B17899" t="str">
            <v>仁丹</v>
          </cell>
          <cell r="C17899" t="str">
            <v>通药制药集团股份有限公司(原：通化通药制药)</v>
          </cell>
          <cell r="D17899" t="str">
            <v>20粒x100袋</v>
          </cell>
        </row>
        <row r="17900">
          <cell r="A17900">
            <v>268416</v>
          </cell>
          <cell r="B17900" t="str">
            <v>穴位压力刺激贴</v>
          </cell>
          <cell r="C17900" t="str">
            <v>青岛千江生物工程有限公司</v>
          </cell>
          <cell r="D17900" t="str">
            <v>穴位型 φ2.5cmx4贴(晕车贴）</v>
          </cell>
        </row>
        <row r="17901">
          <cell r="A17901">
            <v>256720</v>
          </cell>
          <cell r="B17901" t="str">
            <v>聚乙二醇甘油液体敷料</v>
          </cell>
          <cell r="C17901" t="str">
            <v>湖南德禧医疗科技有限公司</v>
          </cell>
          <cell r="D17901" t="str">
            <v>120ml（余伯年甘油宝）</v>
          </cell>
        </row>
        <row r="17902">
          <cell r="A17902">
            <v>226368</v>
          </cell>
          <cell r="B17902" t="str">
            <v>海螵蛸
</v>
          </cell>
          <cell r="C17902" t="str">
            <v>四川国药天江药业有限公司</v>
          </cell>
          <cell r="D17902" t="str">
            <v>0.5g(中药饮片10g）配方颗粒
</v>
          </cell>
        </row>
        <row r="17903">
          <cell r="A17903">
            <v>225456</v>
          </cell>
          <cell r="B17903" t="str">
            <v>络石藤</v>
          </cell>
          <cell r="C17903" t="str">
            <v>四川国药天江药业有限公司</v>
          </cell>
          <cell r="D17903" t="str">
            <v>1g(中药饮片15g）配方颗粒
</v>
          </cell>
        </row>
        <row r="17904">
          <cell r="A17904">
            <v>225452</v>
          </cell>
          <cell r="B17904" t="str">
            <v>鹿角霜</v>
          </cell>
          <cell r="C17904" t="str">
            <v>四川国药天江药业有限公司</v>
          </cell>
          <cell r="D17904" t="str">
            <v>0.5g(中药饮片10g）配方颗粒
</v>
          </cell>
        </row>
        <row r="17905">
          <cell r="A17905">
            <v>225446</v>
          </cell>
          <cell r="B17905" t="str">
            <v>龙骨</v>
          </cell>
          <cell r="C17905" t="str">
            <v>四川国药天江药业有限公司</v>
          </cell>
          <cell r="D17905" t="str">
            <v>0.5g(中药饮片30g）配方颗粒
</v>
          </cell>
        </row>
        <row r="17906">
          <cell r="A17906">
            <v>163190</v>
          </cell>
          <cell r="B17906" t="str">
            <v>鸡内金</v>
          </cell>
          <cell r="C17906" t="str">
            <v>其他生产厂家</v>
          </cell>
          <cell r="D17906" t="str">
            <v>净制</v>
          </cell>
        </row>
        <row r="17907">
          <cell r="A17907">
            <v>237106</v>
          </cell>
          <cell r="B17907" t="str">
            <v>锌硒左旋肉碱复合营养素</v>
          </cell>
          <cell r="C17907" t="str">
            <v>山东欣希安药业股份有限公司</v>
          </cell>
          <cell r="D17907" t="str">
            <v>10gx10袋</v>
          </cell>
        </row>
        <row r="17908">
          <cell r="A17908">
            <v>243706</v>
          </cell>
          <cell r="B17908" t="str">
            <v>阿戈美拉汀片</v>
          </cell>
          <cell r="C17908" t="str">
            <v>施维雅(天津)制药有限公司</v>
          </cell>
          <cell r="D17908" t="str">
            <v>25mgx14片</v>
          </cell>
        </row>
        <row r="17909">
          <cell r="A17909">
            <v>243707</v>
          </cell>
          <cell r="B17909" t="str">
            <v>十五味黑药丸</v>
          </cell>
          <cell r="C17909" t="str">
            <v>西藏甘露藏药股份有限公司</v>
          </cell>
          <cell r="D17909" t="str">
            <v>0.8gx40丸</v>
          </cell>
        </row>
        <row r="17910">
          <cell r="A17910">
            <v>254924</v>
          </cell>
          <cell r="B17910" t="str">
            <v>新型冠状病毒(2019—nCoV)抗原检测试剂盒（胶体金法）</v>
          </cell>
          <cell r="C17910" t="str">
            <v>浙江东方基因生物制品股份有限公司</v>
          </cell>
          <cell r="D17910" t="str">
            <v>1人份 卡型</v>
          </cell>
        </row>
        <row r="17911">
          <cell r="A17911">
            <v>209663</v>
          </cell>
          <cell r="B17911" t="str">
            <v>七味解痛口服液</v>
          </cell>
          <cell r="C17911" t="str">
            <v>太极集团重庆涪陵制药厂有限公司</v>
          </cell>
          <cell r="D17911" t="str">
            <v>10mlx6支</v>
          </cell>
        </row>
        <row r="17912">
          <cell r="A17912">
            <v>191309</v>
          </cell>
          <cell r="B17912" t="str">
            <v>瑞格列奈片</v>
          </cell>
          <cell r="C17912" t="str">
            <v>江苏豪森药业集团有限公司(原:江苏豪森药业股份有限公司)</v>
          </cell>
          <cell r="D17912" t="str">
            <v>0.5mgx30片x2板</v>
          </cell>
        </row>
        <row r="17913">
          <cell r="A17913">
            <v>226222</v>
          </cell>
          <cell r="B17913" t="str">
            <v>他克莫司软膏</v>
          </cell>
          <cell r="C17913" t="str">
            <v>爱尔兰LEO Laboratories Ltd</v>
          </cell>
          <cell r="D17913" t="str">
            <v>0.03%(10g:3mg)</v>
          </cell>
        </row>
        <row r="17914">
          <cell r="A17914">
            <v>226875</v>
          </cell>
          <cell r="B17914" t="str">
            <v>盐酸普罗帕酮片</v>
          </cell>
          <cell r="C17914" t="str">
            <v>上海上药信谊药厂有限公司(上海信谊药厂有限公司)</v>
          </cell>
          <cell r="D17914" t="str">
            <v>50mgx100片</v>
          </cell>
        </row>
        <row r="17915">
          <cell r="A17915">
            <v>62861</v>
          </cell>
          <cell r="B17915" t="str">
            <v>通宣理肺丸</v>
          </cell>
          <cell r="C17915" t="str">
            <v>北京同仁堂股份有限公司同仁堂制药厂</v>
          </cell>
          <cell r="D17915" t="str">
            <v>6gx10丸</v>
          </cell>
        </row>
        <row r="17916">
          <cell r="A17916">
            <v>105633</v>
          </cell>
          <cell r="B17916" t="str">
            <v>阿莫西林胶囊</v>
          </cell>
          <cell r="C17916" t="str">
            <v>昆明贝克诺顿制药有限公司</v>
          </cell>
          <cell r="D17916" t="str">
            <v>0.25gx30粒</v>
          </cell>
        </row>
        <row r="17917">
          <cell r="A17917">
            <v>189912</v>
          </cell>
          <cell r="B17917" t="str">
            <v>降压片</v>
          </cell>
          <cell r="C17917" t="str">
            <v>贵州圣济堂制药有限公司</v>
          </cell>
          <cell r="D17917" t="str">
            <v>0.5gx128片</v>
          </cell>
        </row>
        <row r="17918">
          <cell r="A17918">
            <v>226879</v>
          </cell>
          <cell r="B17918" t="str">
            <v>天麻胶囊</v>
          </cell>
          <cell r="C17918" t="str">
            <v>茂祥集团吉林制药有限公司</v>
          </cell>
          <cell r="D17918" t="str">
            <v>0.25gx10粒x10板</v>
          </cell>
        </row>
        <row r="17919">
          <cell r="A17919">
            <v>236767</v>
          </cell>
          <cell r="B17919" t="str">
            <v>肠内营养乳剂（TPF-D)</v>
          </cell>
          <cell r="C17919" t="str">
            <v>费森尤斯卡比华瑞制药有限公司（原华瑞制药有限公司）</v>
          </cell>
          <cell r="D17919" t="str">
            <v>500ml</v>
          </cell>
        </row>
        <row r="17920">
          <cell r="A17920">
            <v>131898</v>
          </cell>
          <cell r="B17920" t="str">
            <v>玉屏风颗粒</v>
          </cell>
          <cell r="C17920" t="str">
            <v>广东环球制药有限公司</v>
          </cell>
          <cell r="D17920" t="str">
            <v>5gx18袋</v>
          </cell>
        </row>
        <row r="17921">
          <cell r="A17921">
            <v>217101</v>
          </cell>
          <cell r="B17921" t="str">
            <v>猫爪草胶囊</v>
          </cell>
          <cell r="C17921" t="str">
            <v>信合援生制药股份有限公司</v>
          </cell>
          <cell r="D17921" t="str">
            <v>0.53gx36粒</v>
          </cell>
        </row>
        <row r="17922">
          <cell r="A17922">
            <v>242225</v>
          </cell>
          <cell r="B17922" t="str">
            <v>菊花</v>
          </cell>
          <cell r="C17922" t="str">
            <v>河南华夏药材有限公司</v>
          </cell>
          <cell r="D17922" t="str">
            <v>25g</v>
          </cell>
        </row>
        <row r="17923">
          <cell r="A17923">
            <v>215398</v>
          </cell>
          <cell r="B17923" t="str">
            <v>隆力奇蛇胆金银花花露水</v>
          </cell>
          <cell r="C17923" t="str">
            <v>卡莱丽化妆品有限公司</v>
          </cell>
          <cell r="D17923" t="str">
            <v>195ml</v>
          </cell>
        </row>
        <row r="17924">
          <cell r="A17924">
            <v>246739</v>
          </cell>
          <cell r="B17924" t="str">
            <v>燕窝</v>
          </cell>
          <cell r="C17924" t="str">
            <v/>
          </cell>
          <cell r="D17924" t="str">
            <v>50g</v>
          </cell>
        </row>
        <row r="17925">
          <cell r="A17925">
            <v>248731</v>
          </cell>
          <cell r="B17925" t="str">
            <v>医用防护口罩</v>
          </cell>
          <cell r="C17925" t="str">
            <v>河南吉合医疗器械有限公司</v>
          </cell>
          <cell r="D17925" t="str">
            <v>无菌折叠耳挂式 1只装</v>
          </cell>
        </row>
        <row r="17926">
          <cell r="A17926">
            <v>221288</v>
          </cell>
          <cell r="B17926" t="str">
            <v>佐米曲普坦片</v>
          </cell>
          <cell r="C17926" t="str">
            <v>四川省旭晖制药有限公司(原山东安泰药业)</v>
          </cell>
          <cell r="D17926" t="str">
            <v>2.5mgx6片</v>
          </cell>
        </row>
        <row r="17927">
          <cell r="A17927">
            <v>213975</v>
          </cell>
          <cell r="B17927" t="str">
            <v>小儿氨酚黄那敏颗粒</v>
          </cell>
          <cell r="C17927" t="str">
            <v>葵花药业集团重庆小葵花儿童制药有限公司</v>
          </cell>
          <cell r="D17927" t="str">
            <v>2gx10袋</v>
          </cell>
        </row>
        <row r="17928">
          <cell r="A17928">
            <v>141134</v>
          </cell>
          <cell r="B17928" t="str">
            <v>少腹逐瘀颗粒(无蔗糖)</v>
          </cell>
          <cell r="C17928" t="str">
            <v>北京北卫药业有限责任公司</v>
          </cell>
          <cell r="D17928" t="str">
            <v>1.6gx12袋</v>
          </cell>
        </row>
        <row r="17929">
          <cell r="A17929">
            <v>210034</v>
          </cell>
          <cell r="B17929" t="str">
            <v>心安宁片</v>
          </cell>
          <cell r="C17929" t="str">
            <v>吉林省辉南长龙生化药业股份有限公司</v>
          </cell>
          <cell r="D17929" t="str">
            <v>12片x5板</v>
          </cell>
        </row>
        <row r="17930">
          <cell r="A17930">
            <v>197051</v>
          </cell>
          <cell r="B17930" t="str">
            <v>精久牌75%消毒酒精</v>
          </cell>
          <cell r="C17930" t="str">
            <v>四川蓉康世圣药业有限责任公司新都分公司</v>
          </cell>
          <cell r="D17930" t="str">
            <v>2L</v>
          </cell>
        </row>
        <row r="17931">
          <cell r="A17931">
            <v>232144</v>
          </cell>
          <cell r="B17931" t="str">
            <v>血糖仪套装</v>
          </cell>
          <cell r="C17931" t="str">
            <v>江苏鱼跃凯立特生物科技有限公司</v>
          </cell>
          <cell r="D17931" t="str">
            <v>悦好Ⅰ型(720)+血糖试纸50片+一次性使用末梢采血针50支(28GⅠ型）</v>
          </cell>
        </row>
        <row r="17932">
          <cell r="A17932">
            <v>232159</v>
          </cell>
          <cell r="B17932" t="str">
            <v>血糖试纸（葡萄糖氧化酶法）</v>
          </cell>
          <cell r="C17932" t="str">
            <v>江苏鱼跃凯立特生物科技有限公司</v>
          </cell>
          <cell r="D17932" t="str">
            <v>50片  悦好I（720）悦好Ⅱ型（730）悦好Ⅲ型（740）750 悦准Ⅳ型（770）配套使用</v>
          </cell>
        </row>
        <row r="17933">
          <cell r="A17933">
            <v>232157</v>
          </cell>
          <cell r="B17933" t="str">
            <v>塞来昔布胶囊</v>
          </cell>
          <cell r="C17933" t="str">
            <v>先声药业有限公司</v>
          </cell>
          <cell r="D17933" t="str">
            <v>0.2gx14粒</v>
          </cell>
        </row>
        <row r="17934">
          <cell r="A17934">
            <v>232168</v>
          </cell>
          <cell r="B17934" t="str">
            <v>康寿丸</v>
          </cell>
          <cell r="C17934" t="str">
            <v>河南省百泉制药有限公司</v>
          </cell>
          <cell r="D17934" t="str">
            <v>5gx10袋</v>
          </cell>
        </row>
        <row r="17935">
          <cell r="A17935">
            <v>232180</v>
          </cell>
          <cell r="B17935" t="str">
            <v>冷敷凝胶</v>
          </cell>
          <cell r="C17935" t="str">
            <v>上海乐施医疗科技有限公司</v>
          </cell>
          <cell r="D17935" t="str">
            <v>60g SKN(维E护手霜）</v>
          </cell>
        </row>
        <row r="17936">
          <cell r="A17936">
            <v>232186</v>
          </cell>
          <cell r="B17936" t="str">
            <v>护齿医用冷敷凝胶</v>
          </cell>
          <cell r="C17936" t="str">
            <v>陕西恩倍康生物科技有限公司</v>
          </cell>
          <cell r="D17936" t="str">
            <v>100g(幽螺莎星）</v>
          </cell>
        </row>
        <row r="17937">
          <cell r="A17937">
            <v>232192</v>
          </cell>
          <cell r="B17937" t="str">
            <v>护齿医用冷敷凝胶</v>
          </cell>
          <cell r="C17937" t="str">
            <v>陕西恩倍康生物科技有限公司</v>
          </cell>
          <cell r="D17937" t="str">
            <v>60g(儿童幽螺莎星）</v>
          </cell>
        </row>
        <row r="17938">
          <cell r="A17938">
            <v>184757</v>
          </cell>
          <cell r="B17938" t="str">
            <v>草果仁</v>
          </cell>
          <cell r="C17938" t="str">
            <v>其他生产厂家</v>
          </cell>
          <cell r="D17938" t="str">
            <v>净制</v>
          </cell>
        </row>
        <row r="17939">
          <cell r="A17939">
            <v>125948</v>
          </cell>
          <cell r="B17939" t="str">
            <v>苹果酸氯波必利片</v>
          </cell>
          <cell r="C17939" t="str">
            <v>湖南九典制药有限公司</v>
          </cell>
          <cell r="D17939" t="str">
            <v>0.68mgx24片</v>
          </cell>
        </row>
        <row r="17940">
          <cell r="A17940">
            <v>209493</v>
          </cell>
          <cell r="B17940" t="str">
            <v>阿那曲唑片</v>
          </cell>
          <cell r="C17940" t="str">
            <v>重庆华邦制药有限公司</v>
          </cell>
          <cell r="D17940" t="str">
            <v>1mgx14片</v>
          </cell>
        </row>
        <row r="17941">
          <cell r="A17941">
            <v>2501272</v>
          </cell>
          <cell r="B17941" t="str">
            <v>康投维生素C含片(西瓜味)</v>
          </cell>
          <cell r="C17941" t="str">
            <v>山东正奇生物制品有限公司</v>
          </cell>
          <cell r="D17941" t="str">
            <v>30g(50片)</v>
          </cell>
        </row>
        <row r="17942">
          <cell r="A17942">
            <v>2501268</v>
          </cell>
          <cell r="B17942" t="str">
            <v>康投维生素C含片(水蜜桃味)</v>
          </cell>
          <cell r="C17942" t="str">
            <v>山东正奇生物制品有限公司</v>
          </cell>
          <cell r="D17942" t="str">
            <v>30g(50片)</v>
          </cell>
        </row>
        <row r="17943">
          <cell r="A17943">
            <v>2501269</v>
          </cell>
          <cell r="B17943" t="str">
            <v>康投维生素C含片(甜橙味)</v>
          </cell>
          <cell r="C17943" t="str">
            <v>山东正奇生物制品有限公司</v>
          </cell>
          <cell r="D17943" t="str">
            <v>30g(50片)</v>
          </cell>
        </row>
        <row r="17944">
          <cell r="A17944">
            <v>2501271</v>
          </cell>
          <cell r="B17944" t="str">
            <v>康投维生素C含片(草莓味)</v>
          </cell>
          <cell r="C17944" t="str">
            <v>山东正奇生物制品有限公司</v>
          </cell>
          <cell r="D17944" t="str">
            <v>30g(50片)</v>
          </cell>
        </row>
        <row r="17945">
          <cell r="A17945">
            <v>2501273</v>
          </cell>
          <cell r="B17945" t="str">
            <v>康投维生素C含片(蓝莓味)</v>
          </cell>
          <cell r="C17945" t="str">
            <v>山东正奇生物制品有限公司</v>
          </cell>
          <cell r="D17945" t="str">
            <v>30g(50片)</v>
          </cell>
        </row>
        <row r="17946">
          <cell r="A17946">
            <v>16584</v>
          </cell>
          <cell r="B17946" t="str">
            <v>双苓止泻口服液</v>
          </cell>
          <cell r="C17946" t="str">
            <v>太极集团重庆涪陵制药厂有限公司</v>
          </cell>
          <cell r="D17946" t="str">
            <v>10mlx6支</v>
          </cell>
        </row>
        <row r="17947">
          <cell r="A17947">
            <v>265577</v>
          </cell>
          <cell r="B17947" t="str">
            <v>仁丹</v>
          </cell>
          <cell r="C17947" t="str">
            <v>通药制药集团股份有限公司(原：通化通药制药)</v>
          </cell>
          <cell r="D17947" t="str">
            <v>20粒x10袋</v>
          </cell>
        </row>
        <row r="17948">
          <cell r="A17948">
            <v>218058</v>
          </cell>
          <cell r="B17948" t="str">
            <v>贻贝粘蛋白水凝胶敷料</v>
          </cell>
          <cell r="C17948" t="str">
            <v>江阴贝瑞森生化技术有限公司</v>
          </cell>
          <cell r="D17948" t="str">
            <v>0.5mg/gx2g</v>
          </cell>
        </row>
        <row r="17949">
          <cell r="A17949">
            <v>269724</v>
          </cell>
          <cell r="B17949" t="str">
            <v>果丹皮</v>
          </cell>
          <cell r="C17949" t="str">
            <v>山东沾化健源食品有限责任公司</v>
          </cell>
          <cell r="D17949" t="str">
            <v>200g</v>
          </cell>
        </row>
        <row r="17950">
          <cell r="A17950">
            <v>269721</v>
          </cell>
          <cell r="B17950" t="str">
            <v>酸奶山楂（果糕类蜜饯）</v>
          </cell>
          <cell r="C17950" t="str">
            <v>山东沾化健源食品有限责任公司</v>
          </cell>
          <cell r="D17950" t="str">
            <v>82g</v>
          </cell>
        </row>
        <row r="17951">
          <cell r="A17951">
            <v>269722</v>
          </cell>
          <cell r="B17951" t="str">
            <v>卷卷山楂棒（果糕类蜜饯）</v>
          </cell>
          <cell r="C17951" t="str">
            <v>山东沾化健源食品有限责任公司</v>
          </cell>
          <cell r="D17951" t="str">
            <v>108g（6支装）</v>
          </cell>
        </row>
        <row r="17952">
          <cell r="A17952">
            <v>269729</v>
          </cell>
          <cell r="B17952" t="str">
            <v>山楂饼（果糕类蜜饯）</v>
          </cell>
          <cell r="C17952" t="str">
            <v>山东沾化健源食品有限责任公司</v>
          </cell>
          <cell r="D17952" t="str">
            <v>138g</v>
          </cell>
        </row>
        <row r="17953">
          <cell r="A17953">
            <v>269718</v>
          </cell>
          <cell r="B17953" t="str">
            <v>火箭山楂棒（果糕类蜜饯）</v>
          </cell>
          <cell r="C17953" t="str">
            <v>山东沾化健源食品有限责任公司</v>
          </cell>
          <cell r="D17953" t="str">
            <v>12g</v>
          </cell>
        </row>
        <row r="17954">
          <cell r="A17954">
            <v>198246</v>
          </cell>
          <cell r="B17954" t="str">
            <v>丹参</v>
          </cell>
          <cell r="C17954" t="str">
            <v>其他生产厂家</v>
          </cell>
          <cell r="D17954" t="str">
            <v>切制</v>
          </cell>
        </row>
        <row r="17955">
          <cell r="A17955">
            <v>255713</v>
          </cell>
          <cell r="B17955" t="str">
            <v>新型冠状病毒（2019-nCoV)抗原检测试剂盒(胶体金法）</v>
          </cell>
          <cell r="C17955" t="str">
            <v>厦门奥德生物科技有限公司</v>
          </cell>
          <cell r="D17955" t="str">
            <v>25人份</v>
          </cell>
        </row>
        <row r="17956">
          <cell r="A17956">
            <v>252598</v>
          </cell>
          <cell r="B17956" t="str">
            <v>精乌颗粒</v>
          </cell>
          <cell r="C17956" t="str">
            <v>贵州盛世龙方制药股份有限公司</v>
          </cell>
          <cell r="D17956" t="str">
            <v>10gx48袋</v>
          </cell>
        </row>
        <row r="17957">
          <cell r="A17957">
            <v>228100</v>
          </cell>
          <cell r="B17957" t="str">
            <v>鲜人参</v>
          </cell>
          <cell r="C17957" t="str">
            <v>通化禧利参业有限公司</v>
          </cell>
          <cell r="D17957" t="str">
            <v>约250g(5支 45-55g/支）</v>
          </cell>
        </row>
        <row r="17958">
          <cell r="A17958">
            <v>228105</v>
          </cell>
          <cell r="B17958" t="str">
            <v>鲜人参</v>
          </cell>
          <cell r="C17958" t="str">
            <v>通化禧利参业有限公司</v>
          </cell>
          <cell r="D17958" t="str">
            <v>约25g（20-30g/条）</v>
          </cell>
        </row>
        <row r="17959">
          <cell r="A17959">
            <v>228104</v>
          </cell>
          <cell r="B17959" t="str">
            <v>新鲜人参</v>
          </cell>
          <cell r="C17959" t="str">
            <v>通化禧利参业有限公司</v>
          </cell>
          <cell r="D17959" t="str">
            <v>4支（70-80g/支）</v>
          </cell>
        </row>
        <row r="17960">
          <cell r="A17960">
            <v>255887</v>
          </cell>
          <cell r="B17960" t="str">
            <v>免洗手消毒凝胶</v>
          </cell>
          <cell r="C17960" t="str">
            <v>平舆冰王生物工程有限公司</v>
          </cell>
          <cell r="D17960" t="str">
            <v>500ml</v>
          </cell>
        </row>
        <row r="17961">
          <cell r="A17961">
            <v>240716</v>
          </cell>
          <cell r="B17961" t="str">
            <v>薇诺娜屏障修护保湿水</v>
          </cell>
          <cell r="C17961" t="str">
            <v>云南贝泰妮生物科技集团股份有限公司  </v>
          </cell>
          <cell r="D17961" t="str">
            <v>120ml</v>
          </cell>
        </row>
        <row r="17962">
          <cell r="A17962">
            <v>240718</v>
          </cell>
          <cell r="B17962" t="str">
            <v>薇诺娜屏障修护喷雾</v>
          </cell>
          <cell r="C17962" t="str">
            <v>云南贝泰妮生物科技集团股份有限公司  </v>
          </cell>
          <cell r="D17962" t="str">
            <v>150ml</v>
          </cell>
        </row>
        <row r="17963">
          <cell r="A17963">
            <v>240715</v>
          </cell>
          <cell r="B17963" t="str">
            <v>薇诺娜屏障特护面膜</v>
          </cell>
          <cell r="C17963" t="str">
            <v>云南贝泰妮生物科技集团股份有限公司  </v>
          </cell>
          <cell r="D17963" t="str">
            <v>25mlx6片</v>
          </cell>
        </row>
        <row r="17964">
          <cell r="A17964">
            <v>240717</v>
          </cell>
          <cell r="B17964" t="str">
            <v>薇诺娜屏障舒缓洁面乳</v>
          </cell>
          <cell r="C17964" t="str">
            <v>云南贝泰妮生物科技集团股份有限公司  </v>
          </cell>
          <cell r="D17964" t="str">
            <v>80g</v>
          </cell>
        </row>
        <row r="17965">
          <cell r="A17965">
            <v>240719</v>
          </cell>
          <cell r="B17965" t="str">
            <v>薇诺娜屏障修护高保湿霜</v>
          </cell>
          <cell r="C17965" t="str">
            <v>云南贝泰妮生物科技集团股份有限公司  </v>
          </cell>
          <cell r="D17965" t="str">
            <v>50g</v>
          </cell>
        </row>
        <row r="17966">
          <cell r="A17966">
            <v>240720</v>
          </cell>
          <cell r="B17966" t="str">
            <v>薇诺娜紧致塑颜淡纹霜</v>
          </cell>
          <cell r="C17966" t="str">
            <v>云南贝泰妮生物科技集团股份有限公司  </v>
          </cell>
          <cell r="D17966" t="str">
            <v>50g</v>
          </cell>
        </row>
        <row r="17967">
          <cell r="A17967">
            <v>208629</v>
          </cell>
          <cell r="B17967" t="str">
            <v>小林刻立洁眼镜清洁纸</v>
          </cell>
          <cell r="C17967" t="str">
            <v>合肥小林日用品有限公司</v>
          </cell>
          <cell r="D17967" t="str">
            <v>12片（独立包装）</v>
          </cell>
        </row>
        <row r="17968">
          <cell r="A17968">
            <v>208618</v>
          </cell>
          <cell r="B17968" t="str">
            <v>小林刻立洁衣物去污纸</v>
          </cell>
          <cell r="C17968" t="str">
            <v>合肥小林日用品有限公司</v>
          </cell>
          <cell r="D17968" t="str">
            <v>6片(独立包装）</v>
          </cell>
        </row>
        <row r="17969">
          <cell r="A17969">
            <v>221662</v>
          </cell>
          <cell r="B17969" t="str">
            <v>复方氨酚烷胺胶囊</v>
          </cell>
          <cell r="C17969" t="str">
            <v>重庆天致药业股份有限公司</v>
          </cell>
          <cell r="D17969" t="str">
            <v>12粒</v>
          </cell>
        </row>
        <row r="17970">
          <cell r="A17970">
            <v>221664</v>
          </cell>
          <cell r="B17970" t="str">
            <v>3M耐适康痘痘贴</v>
          </cell>
          <cell r="C17970" t="str">
            <v>3M中国有限公司</v>
          </cell>
          <cell r="D17970" t="str">
            <v>6粒x3袋（轻薄款）</v>
          </cell>
        </row>
        <row r="17971">
          <cell r="A17971">
            <v>221665</v>
          </cell>
          <cell r="B17971" t="str">
            <v>妇炎康片</v>
          </cell>
          <cell r="C17971" t="str">
            <v>吉林省中研药业有限公司</v>
          </cell>
          <cell r="D17971" t="str">
            <v>0.5gx45片(薄膜衣)</v>
          </cell>
        </row>
        <row r="17972">
          <cell r="A17972">
            <v>221669</v>
          </cell>
          <cell r="B17972" t="str">
            <v>肤痒颗粒</v>
          </cell>
          <cell r="C17972" t="str">
            <v>西安圣威制药有限公司</v>
          </cell>
          <cell r="D17972" t="str">
            <v>9gx8袋</v>
          </cell>
        </row>
        <row r="17973">
          <cell r="A17973">
            <v>221672</v>
          </cell>
          <cell r="B17973" t="str">
            <v>小林制药内衣洗剂</v>
          </cell>
          <cell r="C17973" t="str">
            <v>上海小林日化</v>
          </cell>
          <cell r="D17973" t="str">
            <v>120ml</v>
          </cell>
        </row>
        <row r="17974">
          <cell r="A17974">
            <v>221673</v>
          </cell>
          <cell r="B17974" t="str">
            <v>维生素B12片</v>
          </cell>
          <cell r="C17974" t="str">
            <v>山西亨瑞达制药有限公司</v>
          </cell>
          <cell r="D17974" t="str">
            <v>25ugx25片x3板</v>
          </cell>
        </row>
        <row r="17975">
          <cell r="A17975">
            <v>221668</v>
          </cell>
          <cell r="B17975" t="str">
            <v>3M耐适康舒适口罩（中号）</v>
          </cell>
          <cell r="C17975" t="str">
            <v>3M中国有限公司</v>
          </cell>
          <cell r="D17975" t="str">
            <v>5枚（白色、成人款）</v>
          </cell>
        </row>
        <row r="17976">
          <cell r="A17976">
            <v>221670</v>
          </cell>
          <cell r="B17976" t="str">
            <v>肺宁胶囊</v>
          </cell>
          <cell r="C17976" t="str">
            <v>吉林省通化博祥药业股份有限公司</v>
          </cell>
          <cell r="D17976" t="str">
            <v>0.3gx10粒x4板</v>
          </cell>
        </row>
        <row r="17977">
          <cell r="A17977">
            <v>221671</v>
          </cell>
          <cell r="B17977" t="str">
            <v>小林制药步履清运动鞋除臭喷剂</v>
          </cell>
          <cell r="C17977" t="str">
            <v>上海小林日化</v>
          </cell>
          <cell r="D17977" t="str">
            <v>250ml</v>
          </cell>
        </row>
        <row r="17978">
          <cell r="A17978">
            <v>221676</v>
          </cell>
          <cell r="B17978" t="str">
            <v>头孢克肟片</v>
          </cell>
          <cell r="C17978" t="str">
            <v>山东鲁抗医药股份有限公司</v>
          </cell>
          <cell r="D17978" t="str">
            <v>50mgx18片</v>
          </cell>
        </row>
        <row r="17979">
          <cell r="A17979">
            <v>221663</v>
          </cell>
          <cell r="B17979" t="str">
            <v>3M耐适康痘痘贴</v>
          </cell>
          <cell r="C17979" t="str">
            <v>3M中国有限公司</v>
          </cell>
          <cell r="D17979" t="str">
            <v>6粒x3袋（经典款）</v>
          </cell>
        </row>
        <row r="17980">
          <cell r="A17980">
            <v>221667</v>
          </cell>
          <cell r="B17980" t="str">
            <v>3M耐适康舒适口罩-大号</v>
          </cell>
          <cell r="C17980" t="str">
            <v>3M中国有限公司</v>
          </cell>
          <cell r="D17980" t="str">
            <v>7枚（白色，成人款）</v>
          </cell>
        </row>
        <row r="17981">
          <cell r="A17981">
            <v>221675</v>
          </cell>
          <cell r="B17981" t="str">
            <v>妥布霉素滴眼液</v>
          </cell>
          <cell r="C17981" t="str">
            <v>长春迪瑞制药有限公司</v>
          </cell>
          <cell r="D17981" t="str">
            <v>0.3%：10ml</v>
          </cell>
        </row>
        <row r="17982">
          <cell r="A17982">
            <v>151629</v>
          </cell>
          <cell r="B17982" t="str">
            <v>生物胶体液</v>
          </cell>
          <cell r="C17982" t="str">
            <v>海南众森生物科技有限公司</v>
          </cell>
          <cell r="D17982" t="str">
            <v>50ml</v>
          </cell>
        </row>
        <row r="17983">
          <cell r="A17983">
            <v>222507</v>
          </cell>
          <cell r="B17983" t="str">
            <v>蜂蜜(洋槐蜂蜜)</v>
          </cell>
          <cell r="C17983" t="str">
            <v>江西天巢药业有限公司</v>
          </cell>
          <cell r="D17983" t="str">
            <v>500g</v>
          </cell>
        </row>
        <row r="17984">
          <cell r="A17984">
            <v>151386</v>
          </cell>
          <cell r="B17984" t="str">
            <v>板蓝根颗粒</v>
          </cell>
          <cell r="C17984" t="str">
            <v>四川依科制药有限公司</v>
          </cell>
          <cell r="D17984" t="str">
            <v>10g*20袋</v>
          </cell>
        </row>
        <row r="17985">
          <cell r="A17985">
            <v>105017</v>
          </cell>
          <cell r="B17985" t="str">
            <v>复方酮康唑软膏</v>
          </cell>
          <cell r="C17985" t="str">
            <v>江西吉安三力制药有限公司</v>
          </cell>
          <cell r="D17985" t="str">
            <v>10g</v>
          </cell>
        </row>
        <row r="17986">
          <cell r="A17986">
            <v>129909</v>
          </cell>
          <cell r="B17986" t="str">
            <v>血糖试纸</v>
          </cell>
          <cell r="C17986" t="str">
            <v>达而泰(天津)实业有限公司</v>
          </cell>
          <cell r="D17986" t="str">
            <v>25sAS1(HGM-111、112、114)</v>
          </cell>
        </row>
        <row r="17987">
          <cell r="A17987">
            <v>149366</v>
          </cell>
          <cell r="B17987" t="str">
            <v>番泻叶颗粒</v>
          </cell>
          <cell r="C17987" t="str">
            <v>扬州星斗药业公司</v>
          </cell>
          <cell r="D17987" t="str">
            <v>10gx6袋</v>
          </cell>
        </row>
        <row r="17988">
          <cell r="A17988">
            <v>159706</v>
          </cell>
          <cell r="B17988" t="str">
            <v>腕式电子血压计</v>
          </cell>
          <cell r="C17988" t="str">
            <v>江苏鱼跃医疗设备股份有限公司</v>
          </cell>
          <cell r="D17988" t="str">
            <v>YE8600A</v>
          </cell>
        </row>
        <row r="17989">
          <cell r="A17989">
            <v>159718</v>
          </cell>
          <cell r="B17989" t="str">
            <v>荜铃胃痛颗粒</v>
          </cell>
          <cell r="C17989" t="str">
            <v>扬子江药业集团江苏制药股份有限公司</v>
          </cell>
          <cell r="D17989" t="str">
            <v>5gx6袋</v>
          </cell>
        </row>
        <row r="17990">
          <cell r="A17990">
            <v>166455</v>
          </cell>
          <cell r="B17990" t="str">
            <v>蒲公英</v>
          </cell>
          <cell r="C17990" t="str">
            <v>其他生产厂家</v>
          </cell>
          <cell r="D17990" t="str">
            <v>切制</v>
          </cell>
        </row>
        <row r="17991">
          <cell r="A17991">
            <v>231617</v>
          </cell>
          <cell r="B17991" t="str">
            <v>地诺孕素片</v>
          </cell>
          <cell r="C17991" t="str">
            <v>南京白敬宇制药有限责任公司</v>
          </cell>
          <cell r="D17991" t="str">
            <v>2mgx28片</v>
          </cell>
        </row>
        <row r="17992">
          <cell r="A17992">
            <v>173779</v>
          </cell>
          <cell r="B17992" t="str">
            <v>黄芪</v>
          </cell>
          <cell r="C17992" t="str">
            <v>其他生产厂家</v>
          </cell>
          <cell r="D17992" t="str">
            <v>一级片</v>
          </cell>
        </row>
        <row r="17993">
          <cell r="A17993">
            <v>234203</v>
          </cell>
          <cell r="B17993" t="str">
            <v>液体敷料</v>
          </cell>
          <cell r="C17993" t="str">
            <v>陕西恒和睿医药有限公司</v>
          </cell>
          <cell r="D17993" t="str">
            <v>15ml（涂抹型）</v>
          </cell>
        </row>
        <row r="17994">
          <cell r="A17994">
            <v>235550</v>
          </cell>
          <cell r="B17994" t="str">
            <v>医用固定带</v>
          </cell>
          <cell r="C17994" t="str">
            <v>邢台华琪医疗器械有限公司</v>
          </cell>
          <cell r="D17994" t="str">
            <v>约束带手套（棉）均码</v>
          </cell>
        </row>
        <row r="17995">
          <cell r="A17995">
            <v>235553</v>
          </cell>
          <cell r="B17995" t="str">
            <v>重组人干扰素抗HPV融合因子阴道阻菌液体敷料</v>
          </cell>
          <cell r="C17995" t="str">
            <v>贵州贝斯生物科技有限公司</v>
          </cell>
          <cell r="D17995" t="str">
            <v>3gx2支（通用型）</v>
          </cell>
        </row>
        <row r="17996">
          <cell r="A17996">
            <v>75119</v>
          </cell>
          <cell r="B17996" t="str">
            <v>甘精胰岛素注射液(来得时)</v>
          </cell>
          <cell r="C17996" t="str">
            <v>赛诺菲(北京)制药有限公司</v>
          </cell>
          <cell r="D17996" t="str">
            <v>3ml:300单位(预填充)</v>
          </cell>
        </row>
        <row r="17997">
          <cell r="A17997">
            <v>87700</v>
          </cell>
          <cell r="B17997" t="str">
            <v>甲钴胺胶囊</v>
          </cell>
          <cell r="C17997" t="str">
            <v>扬子江药业集团南京海陵药业有限公司</v>
          </cell>
          <cell r="D17997" t="str">
            <v>0.5mgx50粒</v>
          </cell>
        </row>
        <row r="17998">
          <cell r="A17998">
            <v>117756</v>
          </cell>
          <cell r="B17998" t="str">
            <v>他达拉非片</v>
          </cell>
          <cell r="C17998" t="str">
            <v>Lilly del Caribe lnc.PUERTO RICO(波多黎各）</v>
          </cell>
          <cell r="D17998" t="str">
            <v>20mgx8片</v>
          </cell>
        </row>
        <row r="17999">
          <cell r="A17999">
            <v>56277</v>
          </cell>
          <cell r="B17999" t="str">
            <v>同仁牛黄清心丸</v>
          </cell>
          <cell r="C17999" t="str">
            <v>北京同仁堂股份有限公司同仁堂制药厂</v>
          </cell>
          <cell r="D17999" t="str">
            <v>3gx10丸(大蜜丸)</v>
          </cell>
        </row>
        <row r="18000">
          <cell r="A18000">
            <v>248168</v>
          </cell>
          <cell r="B18000" t="str">
            <v>怡养氨糖钙奶粉</v>
          </cell>
          <cell r="C18000" t="str">
            <v>雀巢（中国）有限公司</v>
          </cell>
          <cell r="D18000" t="str">
            <v>800g</v>
          </cell>
        </row>
        <row r="18001">
          <cell r="A18001">
            <v>256909</v>
          </cell>
          <cell r="B18001" t="str">
            <v>医用棉签</v>
          </cell>
          <cell r="C18001" t="str">
            <v>四川省遂宁市康达卫生材料有限公司</v>
          </cell>
          <cell r="D18001" t="str">
            <v>10cmx50支（KD/MQ-P-50）</v>
          </cell>
        </row>
        <row r="18002">
          <cell r="A18002">
            <v>170944</v>
          </cell>
          <cell r="B18002" t="str">
            <v>精久牌消洗灵消毒粉</v>
          </cell>
          <cell r="C18002" t="str">
            <v>四川蓉康世圣药业有限责任公司新都分公司</v>
          </cell>
          <cell r="D18002" t="str">
            <v>450g</v>
          </cell>
        </row>
        <row r="18003">
          <cell r="A18003">
            <v>187984</v>
          </cell>
          <cell r="B18003" t="str">
            <v>咽炎片</v>
          </cell>
          <cell r="C18003" t="str">
            <v>华润三九(黄石)药业有限公司</v>
          </cell>
          <cell r="D18003" t="str">
            <v>0.26gx12片x4板(薄膜衣)</v>
          </cell>
        </row>
        <row r="18004">
          <cell r="A18004">
            <v>208466</v>
          </cell>
          <cell r="B18004" t="str">
            <v>肾骨胶囊</v>
          </cell>
          <cell r="C18004" t="str">
            <v>颈复康药业集团有限公司(原承德颈复康药业集团有限公司)</v>
          </cell>
          <cell r="D18004" t="str">
            <v>0.1gx10粒x3小盒</v>
          </cell>
        </row>
        <row r="18005">
          <cell r="A18005">
            <v>236662</v>
          </cell>
          <cell r="B18005" t="str">
            <v>云南白药膏</v>
          </cell>
          <cell r="C18005" t="str">
            <v>云南白药集团股份有限公司</v>
          </cell>
          <cell r="D18005" t="str">
            <v>6.5cmx10cmx10片</v>
          </cell>
        </row>
        <row r="18006">
          <cell r="A18006">
            <v>236666</v>
          </cell>
          <cell r="B18006" t="str">
            <v>云南白药膏</v>
          </cell>
          <cell r="C18006" t="str">
            <v>云南白药集团股份有限公司</v>
          </cell>
          <cell r="D18006" t="str">
            <v>6.5cmx10cmx8片</v>
          </cell>
        </row>
        <row r="18007">
          <cell r="A18007">
            <v>237669</v>
          </cell>
          <cell r="B18007" t="str">
            <v>龙牡壮骨颗粒</v>
          </cell>
          <cell r="C18007" t="str">
            <v>健民集团叶开泰国药(随州)有限公司(原武汉健民集团随州药业)</v>
          </cell>
          <cell r="D18007" t="str">
            <v>5gx60袋</v>
          </cell>
        </row>
        <row r="18008">
          <cell r="A18008">
            <v>243370</v>
          </cell>
          <cell r="B18008" t="str">
            <v>噻托溴铵吸入喷雾剂</v>
          </cell>
          <cell r="C18008" t="str">
            <v>德国Boehringer Ingelheim Pharma GmbH＆Co.KG</v>
          </cell>
          <cell r="D18008" t="str">
            <v>2.5μgx60喷（带吸入器和药瓶）</v>
          </cell>
        </row>
        <row r="18009">
          <cell r="A18009">
            <v>248473</v>
          </cell>
          <cell r="B18009" t="str">
            <v>中光牌75%免洗手消毒凝胶</v>
          </cell>
          <cell r="C18009" t="str">
            <v>成都中光洗消剂有限公司</v>
          </cell>
          <cell r="D18009" t="str">
            <v>500ml</v>
          </cell>
        </row>
        <row r="18010">
          <cell r="A18010">
            <v>249450</v>
          </cell>
          <cell r="B18010" t="str">
            <v>血糖尿酸测试仪套装</v>
          </cell>
          <cell r="C18010" t="str">
            <v>长沙三诺生物传感技术有限公司</v>
          </cell>
          <cell r="D18010" t="str">
            <v>UG11型尿酸测试条20支+UG-11血糖尿酸测试仪+一次性使用末梢采血针（28G）25支</v>
          </cell>
        </row>
        <row r="18011">
          <cell r="A18011">
            <v>237975</v>
          </cell>
          <cell r="B18011" t="str">
            <v>盐酸西替利嗪片</v>
          </cell>
          <cell r="C18011" t="str">
            <v>瑞士UCB Farchim SA.</v>
          </cell>
          <cell r="D18011" t="str">
            <v>10mgx5片</v>
          </cell>
        </row>
        <row r="18012">
          <cell r="A18012">
            <v>248647</v>
          </cell>
          <cell r="B18012" t="str">
            <v>氢溴酸西酞普兰片</v>
          </cell>
          <cell r="C18012" t="str">
            <v>H.Lundbeck A/S</v>
          </cell>
          <cell r="D18012" t="str">
            <v>20mgx14片</v>
          </cell>
        </row>
        <row r="18013">
          <cell r="A18013">
            <v>260081</v>
          </cell>
          <cell r="B18013" t="str">
            <v>穴位压力刺激贴</v>
          </cell>
          <cell r="C18013" t="str">
            <v>有邦医疗科技（云南）有限公司</v>
          </cell>
          <cell r="D18013" t="str">
            <v>6贴（头部型 圆形 直径3.0cm)</v>
          </cell>
        </row>
        <row r="18014">
          <cell r="A18014">
            <v>260279</v>
          </cell>
          <cell r="B18014" t="str">
            <v>棉签</v>
          </cell>
          <cell r="C18014" t="str">
            <v>浙江红雨医药用品有限公司</v>
          </cell>
          <cell r="D18014" t="str">
            <v>100支 Ⅱ型7505(纸棒棉签)</v>
          </cell>
        </row>
        <row r="18015">
          <cell r="A18015">
            <v>260278</v>
          </cell>
          <cell r="B18015" t="str">
            <v>棉签</v>
          </cell>
          <cell r="C18015" t="str">
            <v>浙江红雨医药用品有限公司</v>
          </cell>
          <cell r="D18015" t="str">
            <v>100支 Ⅱ型 7505(竹杆棉花棒)</v>
          </cell>
        </row>
        <row r="18016">
          <cell r="A18016">
            <v>260860</v>
          </cell>
          <cell r="B18016" t="str">
            <v>创口贴</v>
          </cell>
          <cell r="C18016" t="str">
            <v>浙江红雨医药用品有限公司</v>
          </cell>
          <cell r="D18016" t="str">
            <v>72mmx19mmx20片夏款防水透气型</v>
          </cell>
        </row>
        <row r="18017">
          <cell r="A18017">
            <v>259181</v>
          </cell>
          <cell r="B18017" t="str">
            <v>血糖试纸(葡萄糖脱氢酶法)</v>
          </cell>
          <cell r="C18017" t="str">
            <v>Ascensia Diabetes Care Holdings AG</v>
          </cell>
          <cell r="D18017" t="str">
            <v>50次测试/瓶</v>
          </cell>
        </row>
        <row r="18018">
          <cell r="A18018">
            <v>259229</v>
          </cell>
          <cell r="B18018" t="str">
            <v>手动轮椅车</v>
          </cell>
          <cell r="C18018" t="str">
            <v>江苏鱼跃医疗设备股份有限公司</v>
          </cell>
          <cell r="D18018" t="str">
            <v>H007</v>
          </cell>
        </row>
        <row r="18019">
          <cell r="A18019">
            <v>259424</v>
          </cell>
          <cell r="B18019" t="str">
            <v>酒水蛭</v>
          </cell>
          <cell r="C18019" t="str">
            <v>其他生产厂家</v>
          </cell>
          <cell r="D18019" t="str">
            <v>酒炙</v>
          </cell>
        </row>
        <row r="18020">
          <cell r="A18020">
            <v>244768</v>
          </cell>
          <cell r="B18020" t="str">
            <v>钙尔奇钙锌维生素D颗粒</v>
          </cell>
          <cell r="C18020" t="str">
            <v>惠氏制药有限公司</v>
          </cell>
          <cell r="D18020" t="str">
            <v>120g（4gx30袋）</v>
          </cell>
        </row>
        <row r="18021">
          <cell r="A18021">
            <v>247168</v>
          </cell>
          <cell r="B18021" t="str">
            <v>生力片</v>
          </cell>
          <cell r="C18021" t="str">
            <v>江西聚仁堂药业有限公司</v>
          </cell>
          <cell r="D18021" t="str">
            <v>0.36gx12片x2板</v>
          </cell>
        </row>
        <row r="18022">
          <cell r="A18022">
            <v>209661</v>
          </cell>
          <cell r="B18022" t="str">
            <v>竹红菌素软膏</v>
          </cell>
          <cell r="C18022" t="str">
            <v>云南植物药业有限公司</v>
          </cell>
          <cell r="D18022" t="str">
            <v>4gx4支</v>
          </cell>
        </row>
        <row r="18023">
          <cell r="A18023">
            <v>89829</v>
          </cell>
          <cell r="B18023" t="str">
            <v>盐酸丙卡特罗片</v>
          </cell>
          <cell r="C18023" t="str">
            <v>青岛国大药业有限公司</v>
          </cell>
          <cell r="D18023" t="str">
            <v>25ugx10片x2板</v>
          </cell>
        </row>
        <row r="18024">
          <cell r="A18024">
            <v>250405</v>
          </cell>
          <cell r="B18024" t="str">
            <v>克拉霉素干混悬剂</v>
          </cell>
          <cell r="C18024" t="str">
            <v>意大利ABBVIE S.R.L.</v>
          </cell>
          <cell r="D18024" t="str">
            <v>(125mg:5ml)x60ml</v>
          </cell>
        </row>
        <row r="18025">
          <cell r="A18025">
            <v>238591</v>
          </cell>
          <cell r="B18025" t="str">
            <v>人参片</v>
          </cell>
          <cell r="C18025" t="str">
            <v>北京同仁堂（四川）健康药业有限公司</v>
          </cell>
          <cell r="D18025" t="str">
            <v>60g</v>
          </cell>
        </row>
        <row r="18026">
          <cell r="A18026">
            <v>251283</v>
          </cell>
          <cell r="B18026" t="str">
            <v>乙酰半胱氨酸颗粒</v>
          </cell>
          <cell r="C18026" t="str">
            <v>海南赞邦制药有限公司(原为海南金晓制药有限公司)</v>
          </cell>
          <cell r="D18026" t="str">
            <v>0.1gx28包</v>
          </cell>
        </row>
        <row r="18027">
          <cell r="A18027">
            <v>256211</v>
          </cell>
          <cell r="B18027" t="str">
            <v>棉卷</v>
          </cell>
          <cell r="C18027" t="str">
            <v>安徽省守护线药业有限公司</v>
          </cell>
          <cell r="D18027" t="str">
            <v>A型;20cmx1120cm</v>
          </cell>
        </row>
        <row r="18028">
          <cell r="A18028">
            <v>256212</v>
          </cell>
          <cell r="B18028" t="str">
            <v>棉片</v>
          </cell>
          <cell r="C18028" t="str">
            <v>安徽省守护线药业有限公司</v>
          </cell>
          <cell r="D18028" t="str">
            <v>8片x10包 B型;22cmx22cm</v>
          </cell>
        </row>
        <row r="18029">
          <cell r="A18029">
            <v>256217</v>
          </cell>
          <cell r="B18029" t="str">
            <v>棉片</v>
          </cell>
          <cell r="C18029" t="str">
            <v>安徽省守护线药业有限公司</v>
          </cell>
          <cell r="D18029" t="str">
            <v>60片 B型;20cmx20cm</v>
          </cell>
        </row>
        <row r="18030">
          <cell r="A18030">
            <v>256213</v>
          </cell>
          <cell r="B18030" t="str">
            <v>棉片</v>
          </cell>
          <cell r="C18030" t="str">
            <v>安徽省守护线药业有限公司</v>
          </cell>
          <cell r="D18030" t="str">
            <v>10片 B型;20cmx20cm</v>
          </cell>
        </row>
        <row r="18031">
          <cell r="A18031">
            <v>106120</v>
          </cell>
          <cell r="B18031" t="str">
            <v>香砂养胃丸</v>
          </cell>
          <cell r="C18031" t="str">
            <v>河南省济源市济世药业有限公司</v>
          </cell>
          <cell r="D18031" t="str">
            <v>240丸</v>
          </cell>
        </row>
        <row r="18032">
          <cell r="A18032">
            <v>106117</v>
          </cell>
          <cell r="B18032" t="str">
            <v>逍遥丸</v>
          </cell>
          <cell r="C18032" t="str">
            <v>河南省济源市济世药业有限公司</v>
          </cell>
          <cell r="D18032" t="str">
            <v>240丸(浓缩丸)</v>
          </cell>
        </row>
        <row r="18033">
          <cell r="A18033">
            <v>212451</v>
          </cell>
          <cell r="B18033" t="str">
            <v>保和丸</v>
          </cell>
          <cell r="C18033" t="str">
            <v>河南省济源市济世药业有限公司</v>
          </cell>
          <cell r="D18033" t="str">
            <v>240丸(浓缩丸）</v>
          </cell>
        </row>
        <row r="18034">
          <cell r="A18034">
            <v>244098</v>
          </cell>
          <cell r="B18034" t="str">
            <v>右旋糖酐铁分散片</v>
          </cell>
          <cell r="C18034" t="str">
            <v>江西华太药业有限公司</v>
          </cell>
          <cell r="D18034" t="str">
            <v>25mgx58片</v>
          </cell>
        </row>
        <row r="18035">
          <cell r="A18035">
            <v>244096</v>
          </cell>
          <cell r="B18035" t="str">
            <v>小儿豉翘清热颗粒</v>
          </cell>
          <cell r="C18035" t="str">
            <v>济川药业集团有限公司（原济川药业集团股份有限公司）</v>
          </cell>
          <cell r="D18035" t="str">
            <v>2gx5袋(无糖)</v>
          </cell>
        </row>
        <row r="18036">
          <cell r="A18036">
            <v>249664</v>
          </cell>
          <cell r="B18036" t="str">
            <v>五子衍宗片</v>
          </cell>
          <cell r="C18036" t="str">
            <v>威特(湖南)药业有限公司</v>
          </cell>
          <cell r="D18036" t="str">
            <v>0.3gx72片</v>
          </cell>
        </row>
        <row r="18037">
          <cell r="A18037">
            <v>251512</v>
          </cell>
          <cell r="B18037" t="str">
            <v>燕窝（白燕盏）</v>
          </cell>
          <cell r="C18037" t="str">
            <v>广东泰升药业有限公司</v>
          </cell>
          <cell r="D18037" t="str">
            <v>50g</v>
          </cell>
        </row>
        <row r="18038">
          <cell r="A18038">
            <v>252824</v>
          </cell>
          <cell r="B18038" t="str">
            <v>医用防护口罩</v>
          </cell>
          <cell r="C18038" t="str">
            <v>湖南康之健科技有限公司</v>
          </cell>
          <cell r="D18038" t="str">
            <v>L（16cmx10cm±5%）折叠型耳挂式无菌型</v>
          </cell>
        </row>
        <row r="18039">
          <cell r="A18039">
            <v>184815</v>
          </cell>
          <cell r="B18039" t="str">
            <v>美澳健牌蛋白粉</v>
          </cell>
          <cell r="C18039" t="str">
            <v>广州龙力商贸发展有限公司</v>
          </cell>
          <cell r="D18039" t="str">
            <v>320g</v>
          </cell>
        </row>
        <row r="18040">
          <cell r="A18040">
            <v>263869</v>
          </cell>
          <cell r="B18040" t="str">
            <v>血糖仪套装</v>
          </cell>
          <cell r="C18040" t="str">
            <v>江苏鱼跃凯立特生物科技有限公司</v>
          </cell>
          <cell r="D18040" t="str">
            <v>血糖仪730+血糖试纸（葡萄糖氧化酶法）50片+一次性使用末梢采血针50支（28G Ⅰ型）</v>
          </cell>
        </row>
        <row r="18041">
          <cell r="A18041">
            <v>266904</v>
          </cell>
          <cell r="B18041" t="str">
            <v>菌菇组合包</v>
          </cell>
          <cell r="C18041" t="str">
            <v>郫都区康欣食品厂</v>
          </cell>
          <cell r="D18041" t="str">
            <v>100g</v>
          </cell>
        </row>
        <row r="18042">
          <cell r="A18042">
            <v>256336</v>
          </cell>
          <cell r="B18042" t="str">
            <v>蜜麻黄绒</v>
          </cell>
          <cell r="C18042" t="str">
            <v>其他生产厂家</v>
          </cell>
          <cell r="D18042" t="str">
            <v>蜜炙</v>
          </cell>
        </row>
        <row r="18043">
          <cell r="A18043">
            <v>251421</v>
          </cell>
          <cell r="B18043" t="str">
            <v>甲泼尼龙片</v>
          </cell>
          <cell r="C18043" t="str">
            <v>山东鲁抗医药集团赛特有限责任公司</v>
          </cell>
          <cell r="D18043" t="str">
            <v>4mgx30片</v>
          </cell>
        </row>
        <row r="18044">
          <cell r="A18044">
            <v>271583</v>
          </cell>
          <cell r="B18044" t="str">
            <v>三角巾急救包</v>
          </cell>
          <cell r="C18044" t="str">
            <v>北京市鑫田黎明医疗器械有限公司</v>
          </cell>
          <cell r="D18044" t="str">
            <v>82型 1套/包</v>
          </cell>
        </row>
        <row r="18045">
          <cell r="A18045">
            <v>267112</v>
          </cell>
          <cell r="B18045" t="str">
            <v>持续葡萄糖监测系统</v>
          </cell>
          <cell r="C18045" t="str">
            <v>深圳硅基传感科技有限公司</v>
          </cell>
          <cell r="D18045" t="str">
            <v>GS1</v>
          </cell>
        </row>
        <row r="18046">
          <cell r="A18046">
            <v>218554</v>
          </cell>
          <cell r="B18046" t="str">
            <v>医用退热贴</v>
          </cell>
          <cell r="C18046" t="str">
            <v>珠海国佳新材股份有限公司</v>
          </cell>
          <cell r="D18046" t="str">
            <v>112.5mmx40mmx4贴(BB-01VI型感温变色儿童装)</v>
          </cell>
        </row>
        <row r="18047">
          <cell r="A18047">
            <v>211635</v>
          </cell>
          <cell r="B18047" t="str">
            <v>厄贝沙坦氢氯噻嗪片</v>
          </cell>
          <cell r="C18047" t="str">
            <v>南京正大天晴制药有限公司</v>
          </cell>
          <cell r="D18047" t="str">
            <v>150mg：12.5mgx28片</v>
          </cell>
        </row>
        <row r="18048">
          <cell r="A18048">
            <v>239945</v>
          </cell>
          <cell r="B18048" t="str">
            <v>新型冠状病毒(2019-nCoV)抗原检测试剂盒(胶体金法)</v>
          </cell>
          <cell r="C18048" t="str">
            <v>天津博奥赛斯生物科技股份有限公司</v>
          </cell>
          <cell r="D18048" t="str">
            <v>5人份/盒</v>
          </cell>
        </row>
        <row r="18049">
          <cell r="A18049">
            <v>260738</v>
          </cell>
          <cell r="B18049" t="str">
            <v>燕窝（白燕盏）</v>
          </cell>
          <cell r="C18049" t="str">
            <v>广东泰升药业有限公司</v>
          </cell>
          <cell r="D18049" t="str">
            <v>20g</v>
          </cell>
        </row>
        <row r="18050">
          <cell r="A18050">
            <v>260737</v>
          </cell>
          <cell r="B18050" t="str">
            <v>燕窝（白燕盏）</v>
          </cell>
          <cell r="C18050" t="str">
            <v>广东泰升药业有限公司</v>
          </cell>
          <cell r="D18050" t="str">
            <v>5g</v>
          </cell>
        </row>
        <row r="18051">
          <cell r="A18051">
            <v>208748</v>
          </cell>
          <cell r="B18051" t="str">
            <v>医用冷敷凝胶</v>
          </cell>
          <cell r="C18051" t="str">
            <v>福建省海乐威生物工程有限公司</v>
          </cell>
          <cell r="D18051" t="str">
            <v>10g成人唇部型（百肤邦修复润唇膏)</v>
          </cell>
        </row>
        <row r="18052">
          <cell r="A18052">
            <v>208796</v>
          </cell>
          <cell r="B18052" t="str">
            <v>医用冷敷凝胶</v>
          </cell>
          <cell r="C18052" t="str">
            <v>福建省海乐威生物工程有限公司</v>
          </cell>
          <cell r="D18052" t="str">
            <v>10g儿童唇部型（百肤邦修复润唇膏）</v>
          </cell>
        </row>
        <row r="18053">
          <cell r="A18053">
            <v>75416</v>
          </cell>
          <cell r="B18053" t="str">
            <v>景天祛斑胶囊</v>
          </cell>
          <cell r="C18053" t="str">
            <v>青海晶珠藏药高新技术产业股份有限公司</v>
          </cell>
          <cell r="D18053" t="str">
            <v>0.5gx30粒</v>
          </cell>
        </row>
        <row r="18054">
          <cell r="A18054">
            <v>185401</v>
          </cell>
          <cell r="B18054" t="str">
            <v>强肾片</v>
          </cell>
          <cell r="C18054" t="str">
            <v>辽宁上药好护士药业(集团)有限公司</v>
          </cell>
          <cell r="D18054" t="str">
            <v>0.63gx12片x6板(薄膜衣)</v>
          </cell>
        </row>
        <row r="18055">
          <cell r="A18055">
            <v>227301</v>
          </cell>
          <cell r="B18055" t="str">
            <v>银黄含化滴丸</v>
          </cell>
          <cell r="C18055" t="str">
            <v>山西千汇药业有限公司</v>
          </cell>
          <cell r="D18055" t="str">
            <v>45mgx108丸</v>
          </cell>
        </row>
        <row r="18056">
          <cell r="A18056">
            <v>255883</v>
          </cell>
          <cell r="B18056" t="str">
            <v>医用电子体温计</v>
          </cell>
          <cell r="C18056" t="str">
            <v>广州市倍尔康医疗器械有限公司</v>
          </cell>
          <cell r="D18056" t="str">
            <v>DT008</v>
          </cell>
        </row>
        <row r="18057">
          <cell r="A18057">
            <v>223549</v>
          </cell>
          <cell r="B18057" t="str">
            <v>依诺肝素钠注射液</v>
          </cell>
          <cell r="C18057" t="str">
            <v>法国SANOFI WINTHROP INDUSTRIE</v>
          </cell>
          <cell r="D18057" t="str">
            <v>0.4ml: 4000AXaIUx2支</v>
          </cell>
        </row>
        <row r="18058">
          <cell r="A18058">
            <v>223547</v>
          </cell>
          <cell r="B18058" t="str">
            <v>一件式造口袋</v>
          </cell>
          <cell r="C18058" t="str">
            <v>振德医疗用品股份有限公司</v>
          </cell>
          <cell r="D18058" t="str">
            <v>10只 12071 Φ70mm(德舒妥）</v>
          </cell>
        </row>
        <row r="18059">
          <cell r="A18059">
            <v>223548</v>
          </cell>
          <cell r="B18059" t="str">
            <v>两件式造口袋</v>
          </cell>
          <cell r="C18059" t="str">
            <v>振德医疗用品股份有限公司</v>
          </cell>
          <cell r="D18059" t="str">
            <v>10只 开口袋 中容量（德舒妥）</v>
          </cell>
        </row>
        <row r="18060">
          <cell r="A18060">
            <v>223555</v>
          </cell>
          <cell r="B18060" t="str">
            <v>两件式造口袋</v>
          </cell>
          <cell r="C18060" t="str">
            <v>振德医疗用品股份有限公司</v>
          </cell>
          <cell r="D18060" t="str">
            <v>5只 22060 Φ60mm(德舒妥）</v>
          </cell>
        </row>
        <row r="18061">
          <cell r="A18061">
            <v>154013</v>
          </cell>
          <cell r="B18061" t="str">
            <v>前列安栓</v>
          </cell>
          <cell r="C18061" t="str">
            <v>丽珠集团丽珠制药厂</v>
          </cell>
          <cell r="D18061" t="str">
            <v>2gx7粒</v>
          </cell>
        </row>
        <row r="18062">
          <cell r="A18062">
            <v>199957</v>
          </cell>
          <cell r="B18062" t="str">
            <v>三七粉</v>
          </cell>
          <cell r="C18062" t="str">
            <v>云南天江一方药业有限公司</v>
          </cell>
          <cell r="D18062" t="str">
            <v>88g</v>
          </cell>
        </row>
        <row r="18063">
          <cell r="A18063">
            <v>242978</v>
          </cell>
          <cell r="B18063" t="str">
            <v>六灵解毒丸</v>
          </cell>
          <cell r="C18063" t="str">
            <v>雷允上药业集团有限公司</v>
          </cell>
          <cell r="D18063" t="str">
            <v>30粒x2支</v>
          </cell>
        </row>
        <row r="18064">
          <cell r="A18064">
            <v>239432</v>
          </cell>
          <cell r="B18064" t="str">
            <v>喷剂敷料</v>
          </cell>
          <cell r="C18064" t="str">
            <v>山东义才和锐生物技术有限公司</v>
          </cell>
          <cell r="D18064" t="str">
            <v>180ml（防晒喷雾）面部型</v>
          </cell>
        </row>
        <row r="18065">
          <cell r="A18065">
            <v>253896</v>
          </cell>
          <cell r="B18065" t="str">
            <v>复方托吡卡胺滴眼液</v>
          </cell>
          <cell r="C18065" t="str">
            <v>天津金耀集团河北永光制药有限公司</v>
          </cell>
          <cell r="D18065" t="str">
            <v>5ml：25mg：25mg</v>
          </cell>
        </row>
        <row r="18066">
          <cell r="A18066">
            <v>261110</v>
          </cell>
          <cell r="B18066" t="str">
            <v>罗替高汀贴片</v>
          </cell>
          <cell r="C18066" t="str">
            <v>德国 LTS Lohmann Therapie-Systeme AG</v>
          </cell>
          <cell r="D18066" t="str">
            <v>13.5mg/30cm2 (释药量6mg/24h)x14贴</v>
          </cell>
        </row>
        <row r="18067">
          <cell r="A18067">
            <v>254853</v>
          </cell>
          <cell r="B18067" t="str">
            <v>硝苯地平控释片</v>
          </cell>
          <cell r="C18067" t="str">
            <v>石药集团欧意药业有限公司(原:石家庄欧意药业公司)</v>
          </cell>
          <cell r="D18067" t="str">
            <v>30mgx14片</v>
          </cell>
        </row>
        <row r="18068">
          <cell r="A18068">
            <v>265091</v>
          </cell>
          <cell r="B18068" t="str">
            <v>皮肤修护敷料</v>
          </cell>
          <cell r="C18068" t="str">
            <v>陕西佰傲再生医学有限公司</v>
          </cell>
          <cell r="D18068" t="str">
            <v>SRD-O 25gx1片</v>
          </cell>
        </row>
        <row r="18069">
          <cell r="A18069">
            <v>244520</v>
          </cell>
          <cell r="B18069" t="str">
            <v>富马酸丙酚替诺福韦片</v>
          </cell>
          <cell r="C18069" t="str">
            <v>齐鲁制药有限公司</v>
          </cell>
          <cell r="D18069" t="str">
            <v>25mgx30片</v>
          </cell>
        </row>
        <row r="18070">
          <cell r="A18070">
            <v>211926</v>
          </cell>
          <cell r="B18070" t="str">
            <v>通络祛痛膏</v>
          </cell>
          <cell r="C18070" t="str">
            <v>河南羚锐制药股份有限公司</v>
          </cell>
          <cell r="D18070" t="str">
            <v>7cmx10cmx15贴</v>
          </cell>
        </row>
        <row r="18071">
          <cell r="A18071">
            <v>263510</v>
          </cell>
          <cell r="B18071" t="str">
            <v>海藻酸钠修护敷料</v>
          </cell>
          <cell r="C18071" t="str">
            <v>西安德诺海思医疗科技有限公司</v>
          </cell>
          <cell r="D18071" t="str">
            <v>ASRM(R)-07 30g</v>
          </cell>
        </row>
        <row r="18072">
          <cell r="A18072">
            <v>263498</v>
          </cell>
          <cell r="B18072" t="str">
            <v>绽妍JUYOU舒缓保湿洁面慕斯</v>
          </cell>
          <cell r="C18072" t="str">
            <v>西安德诺海思医疗科技有限公司</v>
          </cell>
          <cell r="D18072" t="str">
            <v>50ml</v>
          </cell>
        </row>
        <row r="18073">
          <cell r="A18073">
            <v>263484</v>
          </cell>
          <cell r="B18073" t="str">
            <v>医用皮肤修复敷料</v>
          </cell>
          <cell r="C18073" t="str">
            <v>海南众康悦医疗器械有限公司</v>
          </cell>
          <cell r="D18073" t="str">
            <v>B型 30ml</v>
          </cell>
        </row>
        <row r="18074">
          <cell r="A18074">
            <v>184575</v>
          </cell>
          <cell r="B18074" t="str">
            <v>珂尔维舒缓修护保湿洁面乳</v>
          </cell>
          <cell r="C18074" t="str">
            <v>成都信易凯威医疗器械有限公司</v>
          </cell>
          <cell r="D18074" t="str">
            <v>100ml</v>
          </cell>
        </row>
        <row r="18075">
          <cell r="A18075">
            <v>232108</v>
          </cell>
          <cell r="B18075" t="str">
            <v>医用液体敷料贴（原透明质酸钠皮肤保湿贴）</v>
          </cell>
          <cell r="C18075" t="str">
            <v>山东义才和锐生物技术有限公司</v>
          </cell>
          <cell r="D18075" t="str">
            <v>25gx5片（脸部护理型）</v>
          </cell>
        </row>
        <row r="18076">
          <cell r="A18076">
            <v>235085</v>
          </cell>
          <cell r="B18076" t="str">
            <v>枸杞子</v>
          </cell>
          <cell r="C18076" t="str">
            <v>安徽淮仁堂药业股份有限公司</v>
          </cell>
          <cell r="D18076" t="str">
            <v>100g</v>
          </cell>
        </row>
        <row r="18077">
          <cell r="A18077">
            <v>214091</v>
          </cell>
          <cell r="B18077" t="str">
            <v>氯雷他定糖浆</v>
          </cell>
          <cell r="C18077" t="str">
            <v>Schering-Plough Labo N.V.</v>
          </cell>
          <cell r="D18077" t="str">
            <v>100ml（1ml:1mg)</v>
          </cell>
        </row>
        <row r="18078">
          <cell r="A18078">
            <v>238017</v>
          </cell>
          <cell r="B18078" t="str">
            <v>血糖仪套装</v>
          </cell>
          <cell r="C18078" t="str">
            <v>彩晶光电科技（昆山）有限公司</v>
          </cell>
          <cell r="D18078" t="str">
            <v>Instant S(逸智)+LDE4-R型</v>
          </cell>
        </row>
        <row r="18079">
          <cell r="A18079">
            <v>253349</v>
          </cell>
          <cell r="B18079" t="str">
            <v>一次性使用帽子</v>
          </cell>
          <cell r="C18079" t="str">
            <v>新乡市畅达医疗器械有限公司</v>
          </cell>
          <cell r="D18079" t="str">
            <v>B型机制圆顶帽</v>
          </cell>
        </row>
        <row r="18080">
          <cell r="A18080">
            <v>256097</v>
          </cell>
          <cell r="B18080" t="str">
            <v>壳聚糖医用护创液体敷料</v>
          </cell>
          <cell r="C18080" t="str">
            <v>湖北精耕生物工程有限公司</v>
          </cell>
          <cell r="D18080" t="str">
            <v>40ml</v>
          </cell>
        </row>
        <row r="18081">
          <cell r="A18081">
            <v>256608</v>
          </cell>
          <cell r="B18081" t="str">
            <v>盐酸莫西沙星片</v>
          </cell>
          <cell r="C18081" t="str">
            <v>湖南天济草堂制药股份有限公司</v>
          </cell>
          <cell r="D18081" t="str">
            <v>0.4gx3片</v>
          </cell>
        </row>
        <row r="18082">
          <cell r="A18082">
            <v>256643</v>
          </cell>
          <cell r="B18082" t="str">
            <v>盐酸莫西沙星片</v>
          </cell>
          <cell r="C18082" t="str">
            <v>湖南天济草堂制药股份有限公司</v>
          </cell>
          <cell r="D18082" t="str">
            <v>0.4gx6片</v>
          </cell>
        </row>
        <row r="18083">
          <cell r="A18083">
            <v>231194</v>
          </cell>
          <cell r="B18083" t="str">
            <v>鸿洋神牌蓝莓叶黄素β-胡萝卜素软胶囊</v>
          </cell>
          <cell r="C18083" t="str">
            <v>威海百合生物技术股份有限公司</v>
          </cell>
          <cell r="D18083" t="str">
            <v>15g(0.5gx30粒）</v>
          </cell>
        </row>
        <row r="18084">
          <cell r="A18084">
            <v>198563</v>
          </cell>
          <cell r="B18084" t="str">
            <v>万通筋骨康贴</v>
          </cell>
          <cell r="C18084" t="str">
            <v>通化万通药业股份有限公司</v>
          </cell>
          <cell r="D18084" t="str">
            <v>7cmx10cmx4贴</v>
          </cell>
        </row>
        <row r="18085">
          <cell r="A18085">
            <v>263649</v>
          </cell>
          <cell r="B18085" t="str">
            <v>桑椹</v>
          </cell>
          <cell r="C18085" t="str">
            <v>安徽淮仁堂药业股份有限公司</v>
          </cell>
          <cell r="D18085" t="str">
            <v>150g</v>
          </cell>
        </row>
        <row r="18086">
          <cell r="A18086">
            <v>238987</v>
          </cell>
          <cell r="B18086" t="str">
            <v>醋艾叶</v>
          </cell>
          <cell r="C18086" t="str">
            <v>其他生产厂家</v>
          </cell>
          <cell r="D18086" t="str">
            <v>醋炙</v>
          </cell>
        </row>
        <row r="18087">
          <cell r="A18087">
            <v>228873</v>
          </cell>
          <cell r="B18087" t="str">
            <v>双唑泰软膏</v>
          </cell>
          <cell r="C18087" t="str">
            <v>北镇市山庆制药有限公司</v>
          </cell>
          <cell r="D18087" t="str">
            <v>4gx1支x2袋</v>
          </cell>
        </row>
        <row r="18088">
          <cell r="A18088">
            <v>234924</v>
          </cell>
          <cell r="B18088" t="str">
            <v>伏立康唑片</v>
          </cell>
          <cell r="C18088" t="str">
            <v>意大利Pfizer Italia Srl</v>
          </cell>
          <cell r="D18088" t="str">
            <v>200mgx10片</v>
          </cell>
        </row>
        <row r="18089">
          <cell r="A18089">
            <v>234926</v>
          </cell>
          <cell r="B18089" t="str">
            <v>疝气固定带</v>
          </cell>
          <cell r="C18089" t="str">
            <v>苏州维凯医用器材科技有限公司</v>
          </cell>
          <cell r="D18089" t="str">
            <v>663031 M</v>
          </cell>
        </row>
        <row r="18090">
          <cell r="A18090">
            <v>234927</v>
          </cell>
          <cell r="B18090" t="str">
            <v>疝气固定带</v>
          </cell>
          <cell r="C18090" t="str">
            <v>苏州维凯医用器材科技有限公司</v>
          </cell>
          <cell r="D18090" t="str">
            <v>663041 L</v>
          </cell>
        </row>
        <row r="18091">
          <cell r="A18091">
            <v>234928</v>
          </cell>
          <cell r="B18091" t="str">
            <v>疝气固定带</v>
          </cell>
          <cell r="C18091" t="str">
            <v>苏州维凯医用器材科技有限公司</v>
          </cell>
          <cell r="D18091" t="str">
            <v>663051 XL</v>
          </cell>
        </row>
        <row r="18092">
          <cell r="A18092">
            <v>166431</v>
          </cell>
          <cell r="B18092" t="str">
            <v>柿蒂</v>
          </cell>
          <cell r="C18092" t="str">
            <v>其他生产厂家</v>
          </cell>
          <cell r="D18092" t="str">
            <v>净制</v>
          </cell>
        </row>
        <row r="18093">
          <cell r="A18093">
            <v>189341</v>
          </cell>
          <cell r="B18093" t="str">
            <v>西吡氯铵含片</v>
          </cell>
          <cell r="C18093" t="str">
            <v>山东新时代药业有限公司</v>
          </cell>
          <cell r="D18093" t="str">
            <v>2mgx16片</v>
          </cell>
        </row>
        <row r="18094">
          <cell r="A18094">
            <v>257993</v>
          </cell>
          <cell r="B18094" t="str">
            <v>金银花</v>
          </cell>
          <cell r="C18094" t="str">
            <v>云南天江一方药业有限公司</v>
          </cell>
          <cell r="D18094" t="str">
            <v>50g</v>
          </cell>
        </row>
        <row r="18095">
          <cell r="A18095">
            <v>255685</v>
          </cell>
          <cell r="B18095" t="str">
            <v>磷酸奥司他韦干混悬剂</v>
          </cell>
          <cell r="C18095" t="str">
            <v>印度Hetero Labs Limited</v>
          </cell>
          <cell r="D18095" t="str">
            <v>0.36gx1瓶</v>
          </cell>
        </row>
        <row r="18096">
          <cell r="A18096">
            <v>211770</v>
          </cell>
          <cell r="B18096" t="str">
            <v>健力多氨糖软骨素钙片</v>
          </cell>
          <cell r="C18096" t="str">
            <v>汤臣倍健股份有限公司</v>
          </cell>
          <cell r="D18096" t="str">
            <v>40.8g（1.02gx40片）</v>
          </cell>
        </row>
        <row r="18097">
          <cell r="A18097">
            <v>239909</v>
          </cell>
          <cell r="B18097" t="str">
            <v>金银花</v>
          </cell>
          <cell r="C18097" t="str">
            <v>四川永天昌中药饮片有限公司</v>
          </cell>
          <cell r="D18097" t="str">
            <v>50g</v>
          </cell>
        </row>
        <row r="18098">
          <cell r="A18098">
            <v>93333</v>
          </cell>
          <cell r="B18098" t="str">
            <v>肤舒止痒膏</v>
          </cell>
          <cell r="C18098" t="str">
            <v>贵州科福丽康制药有限公司</v>
          </cell>
          <cell r="D18098" t="str">
            <v>200g</v>
          </cell>
        </row>
        <row r="18099">
          <cell r="A18099">
            <v>197027</v>
          </cell>
          <cell r="B18099" t="str">
            <v>精久牌75%消毒酒精</v>
          </cell>
          <cell r="C18099" t="str">
            <v>四川蓉康世圣药业有限责任公司新都分公司</v>
          </cell>
          <cell r="D18099" t="str">
            <v>25L</v>
          </cell>
        </row>
        <row r="18100">
          <cell r="A18100">
            <v>240772</v>
          </cell>
          <cell r="B18100" t="str">
            <v>医用防护口罩</v>
          </cell>
          <cell r="C18100" t="str">
            <v>可孚医疗科技股份有限公司</v>
          </cell>
          <cell r="D18100" t="str">
            <v>16cmx10.5cmx30只 拱形-I</v>
          </cell>
        </row>
        <row r="18101">
          <cell r="A18101">
            <v>218907</v>
          </cell>
          <cell r="B18101" t="str">
            <v>艾司奥美拉唑镁肠溶胶囊</v>
          </cell>
          <cell r="C18101" t="str">
            <v>石药集团欧意药业有限公司(原:石家庄欧意药业公司)</v>
          </cell>
          <cell r="D18101" t="str">
            <v>40mgx30粒</v>
          </cell>
        </row>
        <row r="18102">
          <cell r="A18102">
            <v>185458</v>
          </cell>
          <cell r="B18102" t="str">
            <v>脑蛋白水解物口服液</v>
          </cell>
          <cell r="C18102" t="str">
            <v>吉林万通药业集团梅河药业股份有限公司(吉林涌源药业)</v>
          </cell>
          <cell r="D18102" t="str">
            <v>10ml:50mgx10支</v>
          </cell>
        </row>
        <row r="18103">
          <cell r="A18103">
            <v>224952</v>
          </cell>
          <cell r="B18103" t="str">
            <v>血栓通胶囊</v>
          </cell>
          <cell r="C18103" t="str">
            <v>哈尔滨珍宝制药有限公司</v>
          </cell>
          <cell r="D18103" t="str">
            <v>0.18gx12粒x3板</v>
          </cell>
        </row>
        <row r="18104">
          <cell r="A18104">
            <v>244250</v>
          </cell>
          <cell r="B18104" t="str">
            <v>阿布昔替尼片</v>
          </cell>
          <cell r="C18104" t="str">
            <v>德国Pfizer Manufacturing Deutschland GmbH</v>
          </cell>
          <cell r="D18104" t="str">
            <v>100mgx14片</v>
          </cell>
        </row>
        <row r="18105">
          <cell r="A18105">
            <v>247118</v>
          </cell>
          <cell r="B18105" t="str">
            <v>脑蛋白水解物片</v>
          </cell>
          <cell r="C18105" t="str">
            <v>上海中华药业有限公司</v>
          </cell>
          <cell r="D18105" t="str">
            <v>6.5mg:14.4mgx24片</v>
          </cell>
        </row>
        <row r="18106">
          <cell r="A18106">
            <v>127678</v>
          </cell>
          <cell r="B18106" t="str">
            <v>瑞格列奈片</v>
          </cell>
          <cell r="C18106" t="str">
            <v>北京福元医药股份有限公司</v>
          </cell>
          <cell r="D18106" t="str">
            <v>1.0mgx30片</v>
          </cell>
        </row>
        <row r="18107">
          <cell r="A18107">
            <v>246241</v>
          </cell>
          <cell r="B18107" t="str">
            <v>葡萄糖酸锌片</v>
          </cell>
          <cell r="C18107" t="str">
            <v>湖南千金协力药业有限公司（原湖南协力）</v>
          </cell>
          <cell r="D18107" t="str">
            <v>70mgx45片</v>
          </cell>
        </row>
        <row r="18108">
          <cell r="A18108">
            <v>259961</v>
          </cell>
          <cell r="B18108" t="str">
            <v>硫酸氨基葡萄糖胶囊</v>
          </cell>
          <cell r="C18108" t="str">
            <v>信东生技股份有限公司</v>
          </cell>
          <cell r="D18108" t="str">
            <v>0.25gx180粒</v>
          </cell>
        </row>
        <row r="18109">
          <cell r="A18109">
            <v>259963</v>
          </cell>
          <cell r="B18109" t="str">
            <v>甲硝唑芬布芬胶囊</v>
          </cell>
          <cell r="C18109" t="str">
            <v>江苏神华药业有限公司</v>
          </cell>
          <cell r="D18109" t="str">
            <v>24粒</v>
          </cell>
        </row>
        <row r="18110">
          <cell r="A18110">
            <v>259968</v>
          </cell>
          <cell r="B18110" t="str">
            <v>维生素E软胶囊</v>
          </cell>
          <cell r="C18110" t="str">
            <v>山西立业制药有限公司</v>
          </cell>
          <cell r="D18110" t="str">
            <v>100mgx100粒</v>
          </cell>
        </row>
        <row r="18111">
          <cell r="A18111">
            <v>259966</v>
          </cell>
          <cell r="B18111" t="str">
            <v>左氧氟沙星片</v>
          </cell>
          <cell r="C18111" t="str">
            <v>浙江普洛康裕制药有限公司</v>
          </cell>
          <cell r="D18111" t="str">
            <v>0.5gx6片</v>
          </cell>
        </row>
        <row r="18112">
          <cell r="A18112">
            <v>259971</v>
          </cell>
          <cell r="B18112" t="str">
            <v>阿奇霉素干混悬剂</v>
          </cell>
          <cell r="C18112" t="str">
            <v>山东淄博新达制药有限公司</v>
          </cell>
          <cell r="D18112" t="str">
            <v>0.1gx12袋</v>
          </cell>
        </row>
        <row r="18113">
          <cell r="A18113">
            <v>252031</v>
          </cell>
          <cell r="B18113" t="str">
            <v>维立西呱片</v>
          </cell>
          <cell r="C18113" t="str">
            <v>Bayer AG</v>
          </cell>
          <cell r="D18113" t="str">
            <v>5mgx7片</v>
          </cell>
        </row>
        <row r="18114">
          <cell r="A18114">
            <v>223208</v>
          </cell>
          <cell r="B18114" t="str">
            <v>伤口护理软膏</v>
          </cell>
          <cell r="C18114" t="str">
            <v>成都信易凯威医疗器械有限公司</v>
          </cell>
          <cell r="D18114" t="str">
            <v>150g</v>
          </cell>
        </row>
        <row r="18115">
          <cell r="A18115">
            <v>223211</v>
          </cell>
          <cell r="B18115" t="str">
            <v>伤口护理软膏</v>
          </cell>
          <cell r="C18115" t="str">
            <v>成都信易凯威医疗器械有限公司</v>
          </cell>
          <cell r="D18115" t="str">
            <v>15g</v>
          </cell>
        </row>
        <row r="18116">
          <cell r="A18116">
            <v>223210</v>
          </cell>
          <cell r="B18116" t="str">
            <v>伤口护理软膏</v>
          </cell>
          <cell r="C18116" t="str">
            <v>成都信易凯威医疗器械有限公司</v>
          </cell>
          <cell r="D18116" t="str">
            <v>30g</v>
          </cell>
        </row>
        <row r="18117">
          <cell r="A18117">
            <v>239677</v>
          </cell>
          <cell r="B18117" t="str">
            <v>米诺地尔酊</v>
          </cell>
          <cell r="C18117" t="str">
            <v>厦门美商医药有限公司(原:厦门东风药业有限公司)</v>
          </cell>
          <cell r="D18117" t="str">
            <v>40mlx2(60ml:3g)</v>
          </cell>
        </row>
        <row r="18118">
          <cell r="A18118">
            <v>239675</v>
          </cell>
          <cell r="B18118" t="str">
            <v>凯贝尔辅酶Q10软胶囊</v>
          </cell>
          <cell r="C18118" t="str">
            <v>东营广元生物科技股份有限公司</v>
          </cell>
          <cell r="D18118" t="str">
            <v>36g(0.4gx90粒）</v>
          </cell>
        </row>
        <row r="18119">
          <cell r="A18119">
            <v>248015</v>
          </cell>
          <cell r="B18119" t="str">
            <v>燕窝（白燕盏）</v>
          </cell>
          <cell r="C18119" t="str">
            <v>佛山学善食品有限公司</v>
          </cell>
          <cell r="D18119" t="str">
            <v>30g</v>
          </cell>
        </row>
        <row r="18120">
          <cell r="A18120">
            <v>209845</v>
          </cell>
          <cell r="B18120" t="str">
            <v>阿胶珠</v>
          </cell>
          <cell r="C18120" t="str">
            <v>重庆中药饮片厂有限公司</v>
          </cell>
          <cell r="D18120" t="str">
            <v>3gx20袋 蛤粉烫</v>
          </cell>
        </row>
        <row r="18121">
          <cell r="A18121">
            <v>264555</v>
          </cell>
          <cell r="B18121" t="str">
            <v>出诊箱</v>
          </cell>
          <cell r="C18121" t="str">
            <v>江苏苏宏医疗器械有限公司</v>
          </cell>
          <cell r="D18121" t="str">
            <v>14寸</v>
          </cell>
        </row>
        <row r="18122">
          <cell r="A18122">
            <v>228183</v>
          </cell>
          <cell r="B18122" t="str">
            <v>聚苯乙烯磺酸钙散剂</v>
          </cell>
          <cell r="C18122" t="str">
            <v>日本Kowa Company,Ltd.,Mohka Plant</v>
          </cell>
          <cell r="D18122" t="str">
            <v>5gx9袋</v>
          </cell>
        </row>
        <row r="18123">
          <cell r="A18123">
            <v>194239</v>
          </cell>
          <cell r="B18123" t="str">
            <v>非布司他片</v>
          </cell>
          <cell r="C18123" t="str">
            <v>TEIJIN PHARMA LIMITED IWAKUNI PHARMACEUTICAL FACTORY（日本）</v>
          </cell>
          <cell r="D18123" t="str">
            <v>20mgx14片</v>
          </cell>
        </row>
        <row r="18124">
          <cell r="A18124">
            <v>178536</v>
          </cell>
          <cell r="B18124" t="str">
            <v>氯化钾缓释片</v>
          </cell>
          <cell r="C18124" t="str">
            <v>深圳市中联制药有限公司</v>
          </cell>
          <cell r="D18124" t="str">
            <v>0.5gx24片</v>
          </cell>
        </row>
        <row r="18125">
          <cell r="A18125">
            <v>265431</v>
          </cell>
          <cell r="B18125" t="str">
            <v>无菌创口贴</v>
          </cell>
          <cell r="C18125" t="str">
            <v>振德医疗用品股份有限公司</v>
          </cell>
          <cell r="D18125" t="str">
            <v>7.2cmx2.2xcm6片 防水型</v>
          </cell>
        </row>
        <row r="18126">
          <cell r="A18126">
            <v>265430</v>
          </cell>
          <cell r="B18126" t="str">
            <v>无菌创口贴</v>
          </cell>
          <cell r="C18126" t="str">
            <v>振德医疗用品股份有限公司</v>
          </cell>
          <cell r="D18126" t="str">
            <v>7.2cmx2.2cmx12片 透气型</v>
          </cell>
        </row>
        <row r="18127">
          <cell r="A18127">
            <v>2502255</v>
          </cell>
          <cell r="B18127" t="str">
            <v>棉签</v>
          </cell>
          <cell r="C18127" t="str">
            <v>许昌振德医用敷料有限公司</v>
          </cell>
          <cell r="D18127" t="str">
            <v>100支(7.5cm双头)普通级/纸棒型</v>
          </cell>
        </row>
        <row r="18128">
          <cell r="A18128">
            <v>2502256</v>
          </cell>
          <cell r="B18128" t="str">
            <v>棉签</v>
          </cell>
          <cell r="C18128" t="str">
            <v>许昌振德医用敷料有限公司</v>
          </cell>
          <cell r="D18128" t="str">
            <v>180支(7.5cm双头)普通级/纸棒型</v>
          </cell>
        </row>
        <row r="18129">
          <cell r="A18129">
            <v>2502257</v>
          </cell>
          <cell r="B18129" t="str">
            <v>医用退热贴</v>
          </cell>
          <cell r="C18129" t="str">
            <v>扶桑帝药(青岛)有限公司</v>
          </cell>
          <cell r="D18129" t="str">
            <v>4+2片装 (5cmx8.5cm婴儿型)</v>
          </cell>
        </row>
        <row r="18130">
          <cell r="A18130">
            <v>2502258</v>
          </cell>
          <cell r="B18130" t="str">
            <v>医用退热贴</v>
          </cell>
          <cell r="C18130" t="str">
            <v>扶桑帝药(青岛)有限公司</v>
          </cell>
          <cell r="D18130" t="str">
            <v>4+2片装(5cmx11cm儿童型)</v>
          </cell>
        </row>
        <row r="18131">
          <cell r="A18131">
            <v>2502154</v>
          </cell>
          <cell r="B18131" t="str">
            <v>医用垫单</v>
          </cell>
          <cell r="C18131" t="str">
            <v>杭州千芝雅卫生用品有限公司</v>
          </cell>
          <cell r="D18131" t="str">
            <v>QZY-MNP-U-1 78x56cmx10片（M）</v>
          </cell>
        </row>
        <row r="18132">
          <cell r="A18132">
            <v>2502265</v>
          </cell>
          <cell r="B18132" t="str">
            <v>腰部固定器</v>
          </cell>
          <cell r="C18132" t="str">
            <v>浙江斯坦格运动护具科技有限公司</v>
          </cell>
          <cell r="D18132" t="str">
            <v>STW-0097 XL</v>
          </cell>
        </row>
        <row r="18133">
          <cell r="A18133">
            <v>2502513</v>
          </cell>
          <cell r="B18133" t="str">
            <v>一次性使用引流袋</v>
          </cell>
          <cell r="C18133" t="str">
            <v>湛江市事达实业有限公司</v>
          </cell>
          <cell r="D18133" t="str">
            <v>推拉阀型 1000ml（带止水器）</v>
          </cell>
        </row>
        <row r="18134">
          <cell r="A18134">
            <v>182324</v>
          </cell>
          <cell r="B18134" t="str">
            <v>木瓜</v>
          </cell>
          <cell r="C18134" t="str">
            <v>其他生产厂家</v>
          </cell>
          <cell r="D18134" t="str">
            <v>切制</v>
          </cell>
        </row>
        <row r="18135">
          <cell r="A18135">
            <v>236093</v>
          </cell>
          <cell r="B18135" t="str">
            <v>海御堂珍珠粉</v>
          </cell>
          <cell r="C18135" t="str">
            <v>海南娇黛日用化工有限公司</v>
          </cell>
          <cell r="D18135" t="str">
            <v>150g</v>
          </cell>
        </row>
        <row r="18136">
          <cell r="A18136">
            <v>193907</v>
          </cell>
          <cell r="B18136" t="str">
            <v>芦根</v>
          </cell>
          <cell r="C18136" t="str">
            <v>其他生产厂家</v>
          </cell>
          <cell r="D18136" t="str">
            <v>段</v>
          </cell>
        </row>
        <row r="18137">
          <cell r="A18137">
            <v>234655</v>
          </cell>
          <cell r="B18137" t="str">
            <v>鱼石脂软膏</v>
          </cell>
          <cell r="C18137" t="str">
            <v>上海世康特制药有限公司</v>
          </cell>
          <cell r="D18137" t="str">
            <v>10%:20g</v>
          </cell>
        </row>
        <row r="18138">
          <cell r="A18138">
            <v>45384</v>
          </cell>
          <cell r="B18138" t="str">
            <v>乳核内消液</v>
          </cell>
          <cell r="C18138" t="str">
            <v>太极集团重庆桐君阁药厂有限公司</v>
          </cell>
          <cell r="D18138" t="str">
            <v>10mlx6支</v>
          </cell>
        </row>
        <row r="18139">
          <cell r="A18139">
            <v>224599</v>
          </cell>
          <cell r="B18139" t="str">
            <v>医用射线防护喷剂</v>
          </cell>
          <cell r="C18139" t="str">
            <v>河北汇邦医药科技有限公司</v>
          </cell>
          <cell r="D18139" t="str">
            <v>A瓶30000u,B瓶30ml</v>
          </cell>
        </row>
        <row r="18140">
          <cell r="A18140">
            <v>213768</v>
          </cell>
          <cell r="B18140" t="str">
            <v>清血八味片</v>
          </cell>
          <cell r="C18140" t="str">
            <v>内蒙古蒙奇药业有限公司</v>
          </cell>
          <cell r="D18140" t="str">
            <v>0.5gx12片x10板</v>
          </cell>
        </row>
        <row r="18141">
          <cell r="A18141">
            <v>247262</v>
          </cell>
          <cell r="B18141" t="str">
            <v>猪牙皂</v>
          </cell>
          <cell r="C18141" t="str">
            <v>其他生产厂家</v>
          </cell>
          <cell r="D18141" t="str">
            <v>选</v>
          </cell>
        </row>
        <row r="18142">
          <cell r="A18142">
            <v>247255</v>
          </cell>
          <cell r="B18142" t="str">
            <v>地耳草（田基黄）</v>
          </cell>
          <cell r="C18142" t="str">
            <v>其他生产厂家</v>
          </cell>
          <cell r="D18142" t="str">
            <v>选</v>
          </cell>
        </row>
        <row r="18143">
          <cell r="A18143">
            <v>222840</v>
          </cell>
          <cell r="B18143" t="str">
            <v>大山楂丸</v>
          </cell>
          <cell r="C18143" t="str">
            <v>朗致集团双人药业有限公司（原山西双人药业有限责任公司）</v>
          </cell>
          <cell r="D18143" t="str">
            <v>9gx20丸(大蜜丸)</v>
          </cell>
        </row>
        <row r="18144">
          <cell r="A18144">
            <v>255203</v>
          </cell>
          <cell r="B18144" t="str">
            <v>新型冠状病毒（2019-nCoV）抗原检测试剂盒（胶体金法）</v>
          </cell>
          <cell r="C18144" t="str">
            <v>复星诊断科技（上海）有限公司</v>
          </cell>
          <cell r="D18144" t="str">
            <v>25人份</v>
          </cell>
        </row>
        <row r="18145">
          <cell r="A18145">
            <v>259967</v>
          </cell>
          <cell r="B18145" t="str">
            <v>磷酸奥司他韦胶囊</v>
          </cell>
          <cell r="C18145" t="str">
            <v>成都倍特药业有限公司(原四川方向药业有限责任公司)</v>
          </cell>
          <cell r="D18145" t="str">
            <v>75mgx10粒</v>
          </cell>
        </row>
        <row r="18146">
          <cell r="A18146">
            <v>2500923</v>
          </cell>
          <cell r="B18146" t="str">
            <v>软性亲水接触镜</v>
          </cell>
          <cell r="C18146" t="str">
            <v>晶硕光学股份有限公司</v>
          </cell>
          <cell r="D18146" t="str">
            <v>月抛1片装 椰滩岩石灰-1.75D</v>
          </cell>
        </row>
        <row r="18147">
          <cell r="A18147">
            <v>2500924</v>
          </cell>
          <cell r="B18147" t="str">
            <v>软性亲水接触镜</v>
          </cell>
          <cell r="C18147" t="str">
            <v>晶硕光学股份有限公司</v>
          </cell>
          <cell r="D18147" t="str">
            <v>月抛1片装 椰滩岩石灰-2.00D</v>
          </cell>
        </row>
        <row r="18148">
          <cell r="A18148">
            <v>2500925</v>
          </cell>
          <cell r="B18148" t="str">
            <v>软性亲水接触镜</v>
          </cell>
          <cell r="C18148" t="str">
            <v>晶硕光学股份有限公司</v>
          </cell>
          <cell r="D18148" t="str">
            <v>月抛1片装 椰滩岩石灰-2.25D</v>
          </cell>
        </row>
        <row r="18149">
          <cell r="A18149">
            <v>2500926</v>
          </cell>
          <cell r="B18149" t="str">
            <v>软性亲水接触镜</v>
          </cell>
          <cell r="C18149" t="str">
            <v>晶硕光学股份有限公司</v>
          </cell>
          <cell r="D18149" t="str">
            <v>月抛1片装 椰滩岩石灰-2.50D</v>
          </cell>
        </row>
        <row r="18150">
          <cell r="A18150">
            <v>2500927</v>
          </cell>
          <cell r="B18150" t="str">
            <v>软性亲水接触镜</v>
          </cell>
          <cell r="C18150" t="str">
            <v>晶硕光学股份有限公司</v>
          </cell>
          <cell r="D18150" t="str">
            <v>月抛1片装 椰滩岩石灰-2.75D</v>
          </cell>
        </row>
        <row r="18151">
          <cell r="A18151">
            <v>2500928</v>
          </cell>
          <cell r="B18151" t="str">
            <v>软性亲水接触镜</v>
          </cell>
          <cell r="C18151" t="str">
            <v>晶硕光学股份有限公司</v>
          </cell>
          <cell r="D18151" t="str">
            <v>月抛1片装 椰滩岩石灰-3.00D</v>
          </cell>
        </row>
        <row r="18152">
          <cell r="A18152">
            <v>2500929</v>
          </cell>
          <cell r="B18152" t="str">
            <v>软性亲水接触镜</v>
          </cell>
          <cell r="C18152" t="str">
            <v>晶硕光学股份有限公司</v>
          </cell>
          <cell r="D18152" t="str">
            <v>月抛1片装 椰滩岩石灰-3.25D</v>
          </cell>
        </row>
        <row r="18153">
          <cell r="A18153">
            <v>2500930</v>
          </cell>
          <cell r="B18153" t="str">
            <v>软性亲水接触镜</v>
          </cell>
          <cell r="C18153" t="str">
            <v>晶硕光学股份有限公司</v>
          </cell>
          <cell r="D18153" t="str">
            <v>月抛1片装 椰滩岩石灰-3.50D</v>
          </cell>
        </row>
        <row r="18154">
          <cell r="A18154">
            <v>2500932</v>
          </cell>
          <cell r="B18154" t="str">
            <v>软性亲水接触镜</v>
          </cell>
          <cell r="C18154" t="str">
            <v>晶硕光学股份有限公司</v>
          </cell>
          <cell r="D18154" t="str">
            <v>月抛1片装 椰滩岩石灰-4.00D</v>
          </cell>
        </row>
        <row r="18155">
          <cell r="A18155">
            <v>2500933</v>
          </cell>
          <cell r="B18155" t="str">
            <v>软性亲水接触镜</v>
          </cell>
          <cell r="C18155" t="str">
            <v>晶硕光学股份有限公司</v>
          </cell>
          <cell r="D18155" t="str">
            <v>月抛1片装 椰滩岩石灰-4.25D</v>
          </cell>
        </row>
        <row r="18156">
          <cell r="A18156">
            <v>2500934</v>
          </cell>
          <cell r="B18156" t="str">
            <v>软性亲水接触镜</v>
          </cell>
          <cell r="C18156" t="str">
            <v>晶硕光学股份有限公司</v>
          </cell>
          <cell r="D18156" t="str">
            <v>月抛1片装 椰滩岩石灰-4.50D</v>
          </cell>
        </row>
        <row r="18157">
          <cell r="A18157">
            <v>2500551</v>
          </cell>
          <cell r="B18157" t="str">
            <v>软性亲水接触镜</v>
          </cell>
          <cell r="C18157" t="str">
            <v>西安科诗美光学科技有限公司</v>
          </cell>
          <cell r="D18157" t="str">
            <v>抛5片装 沐羽棕 四色珠光棕0.00D</v>
          </cell>
        </row>
        <row r="18158">
          <cell r="A18158">
            <v>2500552</v>
          </cell>
          <cell r="B18158" t="str">
            <v>软性亲水接触镜</v>
          </cell>
          <cell r="C18158" t="str">
            <v>西安科诗美光学科技有限公司</v>
          </cell>
          <cell r="D18158" t="str">
            <v>抛5片装 沐羽棕 四色珠光棕-1.00D</v>
          </cell>
        </row>
        <row r="18159">
          <cell r="A18159">
            <v>2500553</v>
          </cell>
          <cell r="B18159" t="str">
            <v>软性亲水接触镜</v>
          </cell>
          <cell r="C18159" t="str">
            <v>西安科诗美光学科技有限公司</v>
          </cell>
          <cell r="D18159" t="str">
            <v>抛5片装 沐羽棕 四色珠光棕-1.25D</v>
          </cell>
        </row>
        <row r="18160">
          <cell r="A18160">
            <v>2500554</v>
          </cell>
          <cell r="B18160" t="str">
            <v>软性亲水接触镜</v>
          </cell>
          <cell r="C18160" t="str">
            <v>西安科诗美光学科技有限公司</v>
          </cell>
          <cell r="D18160" t="str">
            <v>抛5片装 沐羽棕 四色珠光棕-1.50D</v>
          </cell>
        </row>
        <row r="18161">
          <cell r="A18161">
            <v>2500555</v>
          </cell>
          <cell r="B18161" t="str">
            <v>软性亲水接触镜</v>
          </cell>
          <cell r="C18161" t="str">
            <v>西安科诗美光学科技有限公司</v>
          </cell>
          <cell r="D18161" t="str">
            <v>抛5片装 沐羽棕 四色珠光棕-1.75D</v>
          </cell>
        </row>
        <row r="18162">
          <cell r="A18162">
            <v>2500556</v>
          </cell>
          <cell r="B18162" t="str">
            <v>软性亲水接触镜</v>
          </cell>
          <cell r="C18162" t="str">
            <v>西安科诗美光学科技有限公司</v>
          </cell>
          <cell r="D18162" t="str">
            <v>抛5片装 沐羽棕 四色珠光棕-2.00D</v>
          </cell>
        </row>
        <row r="18163">
          <cell r="A18163">
            <v>2500557</v>
          </cell>
          <cell r="B18163" t="str">
            <v>软性亲水接触镜</v>
          </cell>
          <cell r="C18163" t="str">
            <v>西安科诗美光学科技有限公司</v>
          </cell>
          <cell r="D18163" t="str">
            <v>抛5片装 沐羽棕 四色珠光棕-2.25D</v>
          </cell>
        </row>
        <row r="18164">
          <cell r="A18164">
            <v>2500558</v>
          </cell>
          <cell r="B18164" t="str">
            <v>软性亲水接触镜</v>
          </cell>
          <cell r="C18164" t="str">
            <v>西安科诗美光学科技有限公司</v>
          </cell>
          <cell r="D18164" t="str">
            <v>抛5片装 沐羽棕 四色珠光棕-2.50D</v>
          </cell>
        </row>
        <row r="18165">
          <cell r="A18165">
            <v>2500559</v>
          </cell>
          <cell r="B18165" t="str">
            <v>软性亲水接触镜</v>
          </cell>
          <cell r="C18165" t="str">
            <v>西安科诗美光学科技有限公司</v>
          </cell>
          <cell r="D18165" t="str">
            <v>抛5片装 沐羽棕 四色珠光棕-2.75D</v>
          </cell>
        </row>
        <row r="18166">
          <cell r="A18166">
            <v>2500560</v>
          </cell>
          <cell r="B18166" t="str">
            <v>软性亲水接触镜</v>
          </cell>
          <cell r="C18166" t="str">
            <v>西安科诗美光学科技有限公司</v>
          </cell>
          <cell r="D18166" t="str">
            <v>抛5片装 沐羽棕 四色珠光棕-3.00D</v>
          </cell>
        </row>
        <row r="18167">
          <cell r="A18167">
            <v>2500561</v>
          </cell>
          <cell r="B18167" t="str">
            <v>软性亲水接触镜</v>
          </cell>
          <cell r="C18167" t="str">
            <v>西安科诗美光学科技有限公司</v>
          </cell>
          <cell r="D18167" t="str">
            <v>抛5片装 沐羽棕 四色珠光棕-3.25D</v>
          </cell>
        </row>
        <row r="18168">
          <cell r="A18168">
            <v>2500562</v>
          </cell>
          <cell r="B18168" t="str">
            <v>软性亲水接触镜</v>
          </cell>
          <cell r="C18168" t="str">
            <v>西安科诗美光学科技有限公司</v>
          </cell>
          <cell r="D18168" t="str">
            <v>抛5片装 沐羽棕 四色珠光棕-3.50D</v>
          </cell>
        </row>
        <row r="18169">
          <cell r="A18169">
            <v>2500750</v>
          </cell>
          <cell r="B18169" t="str">
            <v>软性亲水接触镜</v>
          </cell>
          <cell r="C18169" t="str">
            <v>吉林瑞尔康光学科技有限公司</v>
          </cell>
          <cell r="D18169" t="str">
            <v>半年抛1片装 冒险椰林灰-6.50D</v>
          </cell>
        </row>
        <row r="18170">
          <cell r="A18170">
            <v>2500752</v>
          </cell>
          <cell r="B18170" t="str">
            <v>软性亲水接触镜</v>
          </cell>
          <cell r="C18170" t="str">
            <v>吉林瑞尔康光学科技有限公司</v>
          </cell>
          <cell r="D18170" t="str">
            <v>半年抛1片装 冒险椰林灰-7.50D</v>
          </cell>
        </row>
        <row r="18171">
          <cell r="A18171">
            <v>227739</v>
          </cell>
          <cell r="B18171" t="str">
            <v>蜂胶牙痛酊</v>
          </cell>
          <cell r="C18171" t="str">
            <v>福元药业有限公司（福元药业股份有限公司）</v>
          </cell>
          <cell r="D18171" t="str">
            <v>2ml:16mg</v>
          </cell>
        </row>
        <row r="18172">
          <cell r="A18172">
            <v>243577</v>
          </cell>
          <cell r="B18172" t="str">
            <v>清洗液</v>
          </cell>
          <cell r="C18172" t="str">
            <v>湖北中研科院药业有限公司</v>
          </cell>
          <cell r="D18172" t="str">
            <v>2000ml</v>
          </cell>
        </row>
        <row r="18173">
          <cell r="A18173">
            <v>243578</v>
          </cell>
          <cell r="B18173" t="str">
            <v>清洗液</v>
          </cell>
          <cell r="C18173" t="str">
            <v>湖北中研科院药业有限公司</v>
          </cell>
          <cell r="D18173" t="str">
            <v>1250ml</v>
          </cell>
        </row>
        <row r="18174">
          <cell r="A18174">
            <v>179146</v>
          </cell>
          <cell r="B18174" t="str">
            <v>奥卡西平片</v>
          </cell>
          <cell r="C18174" t="str">
            <v>武汉人福药业有限责任公司</v>
          </cell>
          <cell r="D18174" t="str">
            <v>0.3gx30片</v>
          </cell>
        </row>
        <row r="18175">
          <cell r="A18175">
            <v>247473</v>
          </cell>
          <cell r="B18175" t="str">
            <v>氢醌乳膏</v>
          </cell>
          <cell r="C18175" t="str">
            <v>广东人人康药业有限公司</v>
          </cell>
          <cell r="D18175" t="str">
            <v>35g(10g:0.2g)</v>
          </cell>
        </row>
        <row r="18176">
          <cell r="A18176">
            <v>148073</v>
          </cell>
          <cell r="B18176" t="str">
            <v>固肾生发丸</v>
          </cell>
          <cell r="C18176" t="str">
            <v>吉林省俊宏药业有限公司</v>
          </cell>
          <cell r="D18176" t="str">
            <v>2.5gx18袋（水蜜丸）</v>
          </cell>
        </row>
        <row r="18177">
          <cell r="A18177">
            <v>257274</v>
          </cell>
          <cell r="B18177" t="str">
            <v>西黄丸</v>
          </cell>
          <cell r="C18177" t="str">
            <v>九寨沟天然药业集团有限责任公司</v>
          </cell>
          <cell r="D18177" t="str">
            <v>3gx6瓶</v>
          </cell>
        </row>
        <row r="18178">
          <cell r="A18178">
            <v>2500647</v>
          </cell>
          <cell r="B18178" t="str">
            <v>软性亲水接触镜</v>
          </cell>
          <cell r="C18178" t="str">
            <v>海昌隐形眼镜有限公司</v>
          </cell>
          <cell r="D18178" t="str">
            <v>星眸异想 日抛2片装 星野黑-2.25D</v>
          </cell>
        </row>
        <row r="18179">
          <cell r="A18179">
            <v>2500648</v>
          </cell>
          <cell r="B18179" t="str">
            <v>软性亲水接触镜</v>
          </cell>
          <cell r="C18179" t="str">
            <v>海昌隐形眼镜有限公司</v>
          </cell>
          <cell r="D18179" t="str">
            <v>星眸异想 日抛2片装 星野黑-2.50D</v>
          </cell>
        </row>
        <row r="18180">
          <cell r="A18180">
            <v>2500649</v>
          </cell>
          <cell r="B18180" t="str">
            <v>软性亲水接触镜</v>
          </cell>
          <cell r="C18180" t="str">
            <v>海昌隐形眼镜有限公司</v>
          </cell>
          <cell r="D18180" t="str">
            <v>星眸异想 日抛2片装 星野黑-2.75D</v>
          </cell>
        </row>
        <row r="18181">
          <cell r="A18181">
            <v>2500650</v>
          </cell>
          <cell r="B18181" t="str">
            <v>软性亲水接触镜</v>
          </cell>
          <cell r="C18181" t="str">
            <v>海昌隐形眼镜有限公司</v>
          </cell>
          <cell r="D18181" t="str">
            <v>星眸异想 日抛2片装 星野黑-3.00D</v>
          </cell>
        </row>
        <row r="18182">
          <cell r="A18182">
            <v>2500651</v>
          </cell>
          <cell r="B18182" t="str">
            <v>软性亲水接触镜</v>
          </cell>
          <cell r="C18182" t="str">
            <v>海昌隐形眼镜有限公司</v>
          </cell>
          <cell r="D18182" t="str">
            <v>星眸异想 日抛2片装 星野黑-3.25D</v>
          </cell>
        </row>
        <row r="18183">
          <cell r="A18183">
            <v>2500652</v>
          </cell>
          <cell r="B18183" t="str">
            <v>软性亲水接触镜</v>
          </cell>
          <cell r="C18183" t="str">
            <v>海昌隐形眼镜有限公司</v>
          </cell>
          <cell r="D18183" t="str">
            <v>星眸异想 日抛2片装 星野黑-3.50D</v>
          </cell>
        </row>
        <row r="18184">
          <cell r="A18184">
            <v>2500653</v>
          </cell>
          <cell r="B18184" t="str">
            <v>软性亲水接触镜</v>
          </cell>
          <cell r="C18184" t="str">
            <v>海昌隐形眼镜有限公司</v>
          </cell>
          <cell r="D18184" t="str">
            <v>星眸异想 日抛2片装 星野黑-3.75D</v>
          </cell>
        </row>
        <row r="18185">
          <cell r="A18185">
            <v>2500654</v>
          </cell>
          <cell r="B18185" t="str">
            <v>软性亲水接触镜</v>
          </cell>
          <cell r="C18185" t="str">
            <v>海昌隐形眼镜有限公司</v>
          </cell>
          <cell r="D18185" t="str">
            <v>星眸异想 日抛2片装 星野黑-4.00D</v>
          </cell>
        </row>
        <row r="18186">
          <cell r="A18186">
            <v>2500655</v>
          </cell>
          <cell r="B18186" t="str">
            <v>软性亲水接触镜</v>
          </cell>
          <cell r="C18186" t="str">
            <v>海昌隐形眼镜有限公司</v>
          </cell>
          <cell r="D18186" t="str">
            <v>星眸异想 日抛2片装 星野黑-4.25D</v>
          </cell>
        </row>
        <row r="18187">
          <cell r="A18187">
            <v>2500656</v>
          </cell>
          <cell r="B18187" t="str">
            <v>软性亲水接触镜</v>
          </cell>
          <cell r="C18187" t="str">
            <v>海昌隐形眼镜有限公司</v>
          </cell>
          <cell r="D18187" t="str">
            <v>星眸异想 日抛2片装 星野黑-4.50D</v>
          </cell>
        </row>
        <row r="18188">
          <cell r="A18188">
            <v>2500658</v>
          </cell>
          <cell r="B18188" t="str">
            <v>软性亲水接触镜</v>
          </cell>
          <cell r="C18188" t="str">
            <v>海昌隐形眼镜有限公司</v>
          </cell>
          <cell r="D18188" t="str">
            <v>星眸异想 日抛2片装 星野黑-5.00D</v>
          </cell>
        </row>
        <row r="18189">
          <cell r="A18189">
            <v>2500839</v>
          </cell>
          <cell r="B18189" t="str">
            <v>软性亲水接触镜</v>
          </cell>
          <cell r="C18189" t="str">
            <v>海昌隐形眼镜有限公司</v>
          </cell>
          <cell r="D18189" t="str">
            <v>日抛2片装 微光暖棕-4.25D</v>
          </cell>
        </row>
        <row r="18190">
          <cell r="A18190">
            <v>2500840</v>
          </cell>
          <cell r="B18190" t="str">
            <v>软性亲水接触镜</v>
          </cell>
          <cell r="C18190" t="str">
            <v>海昌隐形眼镜有限公司</v>
          </cell>
          <cell r="D18190" t="str">
            <v>日抛2片装 微光暖棕-4.50D</v>
          </cell>
        </row>
        <row r="18191">
          <cell r="A18191">
            <v>2500841</v>
          </cell>
          <cell r="B18191" t="str">
            <v>软性亲水接触镜</v>
          </cell>
          <cell r="C18191" t="str">
            <v>海昌隐形眼镜有限公司</v>
          </cell>
          <cell r="D18191" t="str">
            <v>日抛2片装 微光暖棕-4.75D</v>
          </cell>
        </row>
        <row r="18192">
          <cell r="A18192">
            <v>2500842</v>
          </cell>
          <cell r="B18192" t="str">
            <v>软性亲水接触镜</v>
          </cell>
          <cell r="C18192" t="str">
            <v>海昌隐形眼镜有限公司</v>
          </cell>
          <cell r="D18192" t="str">
            <v>日抛2片装 微光暖棕-5.00D</v>
          </cell>
        </row>
        <row r="18193">
          <cell r="A18193">
            <v>2500844</v>
          </cell>
          <cell r="B18193" t="str">
            <v>软性亲水接触镜</v>
          </cell>
          <cell r="C18193" t="str">
            <v>海昌隐形眼镜有限公司</v>
          </cell>
          <cell r="D18193" t="str">
            <v>日抛2片装 微光暖棕-6.00D</v>
          </cell>
        </row>
        <row r="18194">
          <cell r="A18194">
            <v>2500845</v>
          </cell>
          <cell r="B18194" t="str">
            <v>软性亲水接触镜</v>
          </cell>
          <cell r="C18194" t="str">
            <v>海昌隐形眼镜有限公司</v>
          </cell>
          <cell r="D18194" t="str">
            <v>日抛2片装 微光暖棕-6.50D</v>
          </cell>
        </row>
        <row r="18195">
          <cell r="A18195">
            <v>2500846</v>
          </cell>
          <cell r="B18195" t="str">
            <v>软性亲水接触镜</v>
          </cell>
          <cell r="C18195" t="str">
            <v>海昌隐形眼镜有限公司</v>
          </cell>
          <cell r="D18195" t="str">
            <v>日抛2片装 微光暖棕-7.00D</v>
          </cell>
        </row>
        <row r="18196">
          <cell r="A18196">
            <v>238925</v>
          </cell>
          <cell r="B18196" t="str">
            <v>红参片</v>
          </cell>
          <cell r="C18196" t="str">
            <v>北京同仁堂（四川）健康药业有限公司</v>
          </cell>
          <cell r="D18196" t="str">
            <v>片100g</v>
          </cell>
        </row>
        <row r="18197">
          <cell r="A18197">
            <v>2500753</v>
          </cell>
          <cell r="B18197" t="str">
            <v>软性亲水接触镜</v>
          </cell>
          <cell r="C18197" t="str">
            <v>吉林瑞尔康光学科技有限公司</v>
          </cell>
          <cell r="D18197" t="str">
            <v>半年抛1片装 冒险椰林灰-8.00D</v>
          </cell>
        </row>
        <row r="18198">
          <cell r="A18198">
            <v>2500477</v>
          </cell>
          <cell r="B18198" t="str">
            <v>软性亲水接触镜</v>
          </cell>
          <cell r="C18198" t="str">
            <v>海昌隐形眼镜有限公司</v>
          </cell>
          <cell r="D18198" t="str">
            <v>日抛5片 云梦棕-2.25D</v>
          </cell>
        </row>
        <row r="18199">
          <cell r="A18199">
            <v>2500789</v>
          </cell>
          <cell r="B18199" t="str">
            <v>软性亲水接触镜</v>
          </cell>
          <cell r="C18199" t="str">
            <v>海昌隐形眼镜有限公司</v>
          </cell>
          <cell r="D18199" t="str">
            <v>日抛2片装 极光冷灰-3.75D</v>
          </cell>
        </row>
        <row r="18200">
          <cell r="A18200">
            <v>2500798</v>
          </cell>
          <cell r="B18200" t="str">
            <v>软性亲水接触镜</v>
          </cell>
          <cell r="C18200" t="str">
            <v>海昌隐形眼镜有限公司</v>
          </cell>
          <cell r="D18200" t="str">
            <v>日抛2片装 极光冷灰-7.00D</v>
          </cell>
        </row>
        <row r="18201">
          <cell r="A18201">
            <v>2500947</v>
          </cell>
          <cell r="B18201" t="str">
            <v>软性亲水接触镜</v>
          </cell>
          <cell r="C18201" t="str">
            <v>江苏视准医疗器械有限公司</v>
          </cell>
          <cell r="D18201" t="str">
            <v>优瞳 初零感 日抛5片装-2.00D</v>
          </cell>
        </row>
        <row r="18202">
          <cell r="A18202">
            <v>2500811</v>
          </cell>
          <cell r="B18202" t="str">
            <v>软性亲水接触镜</v>
          </cell>
          <cell r="C18202" t="str">
            <v>海昌隐形眼镜有限公司</v>
          </cell>
          <cell r="D18202" t="str">
            <v>日抛2片装 耀光星黑-3.25D</v>
          </cell>
        </row>
        <row r="18203">
          <cell r="A18203">
            <v>2500957</v>
          </cell>
          <cell r="B18203" t="str">
            <v>软性亲水接触镜</v>
          </cell>
          <cell r="C18203" t="str">
            <v>江苏视准医疗器械有限公司</v>
          </cell>
          <cell r="D18203" t="str">
            <v>优瞳 初零感 日抛5片装-4.50D</v>
          </cell>
        </row>
        <row r="18204">
          <cell r="A18204">
            <v>2500825</v>
          </cell>
          <cell r="B18204" t="str">
            <v>软性亲水接触镜</v>
          </cell>
          <cell r="C18204" t="str">
            <v>海昌隐形眼镜有限公司</v>
          </cell>
          <cell r="D18204" t="str">
            <v>日抛2片装 微光暖棕0.00D</v>
          </cell>
        </row>
        <row r="18205">
          <cell r="A18205">
            <v>2500861</v>
          </cell>
          <cell r="B18205" t="str">
            <v>软性亲水接触镜</v>
          </cell>
          <cell r="C18205" t="str">
            <v>视阳科技有限公司Visco Technology Sdn.Bhd.</v>
          </cell>
          <cell r="D18205" t="str">
            <v>舒活日抛5片装-4.00</v>
          </cell>
        </row>
        <row r="18206">
          <cell r="A18206">
            <v>2500870</v>
          </cell>
          <cell r="B18206" t="str">
            <v>软性亲水接触镜</v>
          </cell>
          <cell r="C18206" t="str">
            <v>视阳科技有限公司Visco Technology Sdn.Bhd.</v>
          </cell>
          <cell r="D18206" t="str">
            <v>舒活日抛5片装-7.50</v>
          </cell>
        </row>
        <row r="18207">
          <cell r="A18207">
            <v>2500885</v>
          </cell>
          <cell r="B18207" t="str">
            <v>软性亲水接触镜</v>
          </cell>
          <cell r="C18207" t="str">
            <v>海昌隐形眼镜有限公司</v>
          </cell>
          <cell r="D18207" t="str">
            <v> 水润 季抛2片装PWR-4.25D</v>
          </cell>
        </row>
        <row r="18208">
          <cell r="A18208">
            <v>262756</v>
          </cell>
          <cell r="B18208" t="str">
            <v>熊胆粉</v>
          </cell>
          <cell r="C18208" t="str">
            <v/>
          </cell>
          <cell r="D18208" t="str">
            <v>0.3gx10瓶</v>
          </cell>
        </row>
        <row r="18209">
          <cell r="A18209">
            <v>2501827</v>
          </cell>
          <cell r="B18209" t="str">
            <v>盐酸硫必利片</v>
          </cell>
          <cell r="C18209" t="str">
            <v>江苏恩华赛德药业有限责任公司</v>
          </cell>
          <cell r="D18209" t="str">
            <v>0.1gx100片</v>
          </cell>
        </row>
        <row r="18210">
          <cell r="A18210">
            <v>2501550</v>
          </cell>
          <cell r="B18210" t="str">
            <v>鼻渊通窍颗粒</v>
          </cell>
          <cell r="C18210" t="str">
            <v>山东新时代药业有限公司</v>
          </cell>
          <cell r="D18210" t="str">
            <v>6gx6袋</v>
          </cell>
        </row>
        <row r="18211">
          <cell r="A18211">
            <v>2501962</v>
          </cell>
          <cell r="B18211" t="str">
            <v>双歧杆菌四联活菌片</v>
          </cell>
          <cell r="C18211" t="str">
            <v>杭州远大生物制药有限公司</v>
          </cell>
          <cell r="D18211" t="str">
            <v>0.5gx15片x2板</v>
          </cell>
        </row>
        <row r="18212">
          <cell r="A18212">
            <v>2501963</v>
          </cell>
          <cell r="B18212" t="str">
            <v>双歧杆菌四联活菌片</v>
          </cell>
          <cell r="C18212" t="str">
            <v>杭州远大生物制药有限公司</v>
          </cell>
          <cell r="D18212" t="str">
            <v>0.5gx12片</v>
          </cell>
        </row>
        <row r="18213">
          <cell r="A18213">
            <v>2504108</v>
          </cell>
          <cell r="B18213" t="str">
            <v>无线智能护眼仪</v>
          </cell>
          <cell r="C18213" t="str">
            <v>浙江青扬电子科技有限公司</v>
          </cell>
          <cell r="D18213" t="str">
            <v>QY-0917S</v>
          </cell>
        </row>
        <row r="18214">
          <cell r="A18214">
            <v>227794</v>
          </cell>
          <cell r="B18214" t="str">
            <v>枸橼酸氢钾钠颗粒</v>
          </cell>
          <cell r="C18214" t="str">
            <v>湖南九典制药有限公司</v>
          </cell>
          <cell r="D18214" t="str">
            <v>2.5g：2.4275gx28袋</v>
          </cell>
        </row>
        <row r="18215">
          <cell r="A18215">
            <v>228659</v>
          </cell>
          <cell r="B18215" t="str">
            <v>燕窝流心月饼</v>
          </cell>
          <cell r="C18215" t="str">
            <v>广州市海利来食品有限公司</v>
          </cell>
          <cell r="D18215" t="str">
            <v>60gx6个</v>
          </cell>
        </row>
        <row r="18216">
          <cell r="A18216">
            <v>233760</v>
          </cell>
          <cell r="B18216" t="str">
            <v>扁枝槲寄生</v>
          </cell>
          <cell r="C18216" t="str">
            <v>其他生产厂家</v>
          </cell>
          <cell r="D18216" t="str">
            <v>段</v>
          </cell>
        </row>
        <row r="18217">
          <cell r="A18217">
            <v>239848</v>
          </cell>
          <cell r="B18217" t="str">
            <v>人干扰素a2b栓</v>
          </cell>
          <cell r="C18217" t="str">
            <v>长春生物制品研究所有限责任公司</v>
          </cell>
          <cell r="D18217" t="str">
            <v>50万IUx3枚</v>
          </cell>
        </row>
        <row r="18218">
          <cell r="A18218">
            <v>251234</v>
          </cell>
          <cell r="B18218" t="str">
            <v>医用防护口罩</v>
          </cell>
          <cell r="C18218" t="str">
            <v>湖南一喜科技服务有限公司</v>
          </cell>
          <cell r="D18218" t="str">
            <v>折叠型耳挂式(非无菌型)15.5cmx10.7cm</v>
          </cell>
        </row>
        <row r="18219">
          <cell r="A18219">
            <v>256234</v>
          </cell>
          <cell r="B18219" t="str">
            <v>卫生湿巾</v>
          </cell>
          <cell r="C18219" t="str">
            <v>山东鑫珂海洋生物技术股份有限公司(原：潍坊鑫珂海洋生物卫生材料有限公司)</v>
          </cell>
          <cell r="D18219" t="str">
            <v>160mmx180mmx10片</v>
          </cell>
        </row>
        <row r="18220">
          <cell r="A18220">
            <v>256235</v>
          </cell>
          <cell r="B18220" t="str">
            <v>卫生湿巾</v>
          </cell>
          <cell r="C18220" t="str">
            <v>山东鑫珂海洋生物技术股份有限公司(原：潍坊鑫珂海洋生物卫生材料有限公司)</v>
          </cell>
          <cell r="D18220" t="str">
            <v>150mmx200mmx10片（抽取式）</v>
          </cell>
        </row>
        <row r="18221">
          <cell r="A18221">
            <v>256236</v>
          </cell>
          <cell r="B18221" t="str">
            <v>卫生湿巾</v>
          </cell>
          <cell r="C18221" t="str">
            <v>山东鑫珂海洋生物技术股份有限公司(原：潍坊鑫珂海洋生物卫生材料有限公司)</v>
          </cell>
          <cell r="D18221" t="str">
            <v>150mmx200mmx20片（抽取式）</v>
          </cell>
        </row>
        <row r="18222">
          <cell r="A18222">
            <v>2500847</v>
          </cell>
          <cell r="B18222" t="str">
            <v>软性亲水接触镜</v>
          </cell>
          <cell r="C18222" t="str">
            <v>海昌隐形眼镜有限公司</v>
          </cell>
          <cell r="D18222" t="str">
            <v>日抛2片装 微光暖棕-7.50D</v>
          </cell>
        </row>
        <row r="18223">
          <cell r="A18223">
            <v>2500419</v>
          </cell>
          <cell r="B18223" t="str">
            <v>软性亲水接触镜</v>
          </cell>
          <cell r="C18223" t="str">
            <v>永胜光学股份有限公司</v>
          </cell>
          <cell r="D18223" t="str">
            <v>日抛2片天生主角灰 PWR-7.00</v>
          </cell>
        </row>
        <row r="18224">
          <cell r="A18224">
            <v>2500424</v>
          </cell>
          <cell r="B18224" t="str">
            <v>软性亲水接触镜</v>
          </cell>
          <cell r="C18224" t="str">
            <v>永胜光学股份有限公司</v>
          </cell>
          <cell r="D18224" t="str">
            <v>日抛2片天生主角灰 PWR-5.50</v>
          </cell>
        </row>
        <row r="18225">
          <cell r="A18225">
            <v>2500681</v>
          </cell>
          <cell r="B18225" t="str">
            <v>软性亲水接触镜</v>
          </cell>
          <cell r="C18225" t="str">
            <v>海昌隐形眼镜有限公司</v>
          </cell>
          <cell r="D18225" t="str">
            <v>星眸异想 日抛2片 云梦棕-4.75D</v>
          </cell>
        </row>
        <row r="18226">
          <cell r="A18226">
            <v>2500485</v>
          </cell>
          <cell r="B18226" t="str">
            <v>软性亲水接触镜</v>
          </cell>
          <cell r="C18226" t="str">
            <v>海昌隐形眼镜有限公司</v>
          </cell>
          <cell r="D18226" t="str">
            <v> 日抛5片 云梦棕-6.00D</v>
          </cell>
        </row>
        <row r="18227">
          <cell r="A18227">
            <v>2500751</v>
          </cell>
          <cell r="B18227" t="str">
            <v>软性亲水接触镜</v>
          </cell>
          <cell r="C18227" t="str">
            <v>吉林瑞尔康光学科技有限公司</v>
          </cell>
          <cell r="D18227" t="str">
            <v>半年抛1片装 冒险椰林灰-7.00D</v>
          </cell>
        </row>
        <row r="18228">
          <cell r="A18228">
            <v>2500707</v>
          </cell>
          <cell r="B18228" t="str">
            <v>软性亲水接触镜</v>
          </cell>
          <cell r="C18228" t="str">
            <v>西安科诗美光学科技有限公司</v>
          </cell>
          <cell r="D18228" t="str">
            <v>日抛2片装 露溪烟紫 四色珠光紫-3.25D</v>
          </cell>
        </row>
        <row r="18229">
          <cell r="A18229">
            <v>2500582</v>
          </cell>
          <cell r="B18229" t="str">
            <v>软性亲水接触镜</v>
          </cell>
          <cell r="C18229" t="str">
            <v>西安科诗美光学科技有限公司</v>
          </cell>
          <cell r="D18229" t="str">
            <v>日抛5片装 星幻黑 三色灰-3.00D</v>
          </cell>
        </row>
        <row r="18230">
          <cell r="A18230">
            <v>2500657</v>
          </cell>
          <cell r="B18230" t="str">
            <v>软性亲水接触镜</v>
          </cell>
          <cell r="C18230" t="str">
            <v>海昌隐形眼镜有限公司</v>
          </cell>
          <cell r="D18230" t="str">
            <v>星眸异想 日抛2片装 星野黑-4.75D</v>
          </cell>
        </row>
        <row r="18231">
          <cell r="A18231">
            <v>218598</v>
          </cell>
          <cell r="B18231" t="str">
            <v>银杏叶提取物片</v>
          </cell>
          <cell r="C18231" t="str">
            <v>Dr. Willmar Schwabe GmbH &amp; Co. KG</v>
          </cell>
          <cell r="D18231" t="str">
            <v>40mgx20片x2板</v>
          </cell>
        </row>
        <row r="18232">
          <cell r="A18232">
            <v>149720</v>
          </cell>
          <cell r="B18232" t="str">
            <v>头孢克肟颗粒</v>
          </cell>
          <cell r="C18232" t="str">
            <v>国药集团致君(深圳)制药有限公司(原深圳致君制药有限公司)</v>
          </cell>
          <cell r="D18232" t="str">
            <v>50mgx12包（无糖型）</v>
          </cell>
        </row>
        <row r="18233">
          <cell r="A18233">
            <v>191081</v>
          </cell>
          <cell r="B18233" t="str">
            <v>盐酸普拉克索片</v>
          </cell>
          <cell r="C18233" t="str">
            <v>德国Boehringer Ingelheim Pharma GmbH＆Co.KG</v>
          </cell>
          <cell r="D18233" t="str">
            <v>0.25mgx30片</v>
          </cell>
        </row>
        <row r="18234">
          <cell r="A18234">
            <v>216337</v>
          </cell>
          <cell r="B18234" t="str">
            <v>抗骨增生片</v>
          </cell>
          <cell r="C18234" t="str">
            <v>太极集团四川绵阳制药有限公司</v>
          </cell>
          <cell r="D18234" t="str">
            <v>15片x3板x3盒</v>
          </cell>
        </row>
        <row r="18235">
          <cell r="A18235">
            <v>246234</v>
          </cell>
          <cell r="B18235" t="str">
            <v>天麻超细粉</v>
          </cell>
          <cell r="C18235" t="str">
            <v>云南白药集团中药资源有限公司</v>
          </cell>
          <cell r="D18235" t="str">
            <v>120g(3gx40袋)</v>
          </cell>
        </row>
        <row r="18236">
          <cell r="A18236">
            <v>195514</v>
          </cell>
          <cell r="B18236" t="str">
            <v>春娟黄芪霜</v>
          </cell>
          <cell r="C18236" t="str">
            <v>成都蓝风（集团）股份有限公司</v>
          </cell>
          <cell r="D18236" t="str">
            <v>30g</v>
          </cell>
        </row>
        <row r="18237">
          <cell r="A18237">
            <v>263033</v>
          </cell>
          <cell r="B18237" t="str">
            <v>春娟黄芪霜【Ⅰ型】</v>
          </cell>
          <cell r="C18237" t="str">
            <v>成都蓝风(集团)股份有限公司营销分公司</v>
          </cell>
          <cell r="D18237" t="str">
            <v>30g</v>
          </cell>
        </row>
        <row r="18238">
          <cell r="A18238">
            <v>260438</v>
          </cell>
          <cell r="B18238" t="str">
            <v>薇诺娜安肤保湿舒缓洁面乳</v>
          </cell>
          <cell r="C18238" t="str">
            <v>云南贝泰妮生物科技集团股份有限公司  </v>
          </cell>
          <cell r="D18238" t="str">
            <v>80g</v>
          </cell>
        </row>
        <row r="18239">
          <cell r="A18239">
            <v>270697</v>
          </cell>
          <cell r="B18239" t="str">
            <v>合欢花</v>
          </cell>
          <cell r="C18239" t="str">
            <v>其他生产厂家</v>
          </cell>
          <cell r="D18239" t="str">
            <v>净制</v>
          </cell>
        </row>
        <row r="18240">
          <cell r="A18240">
            <v>91995</v>
          </cell>
          <cell r="B18240" t="str">
            <v>盐菟丝子</v>
          </cell>
          <cell r="C18240" t="str">
            <v>其他生产厂家</v>
          </cell>
          <cell r="D18240" t="str">
            <v>盐炙</v>
          </cell>
        </row>
        <row r="18241">
          <cell r="A18241">
            <v>2500352</v>
          </cell>
          <cell r="B18241" t="str">
            <v>清洗液</v>
          </cell>
          <cell r="C18241" t="str">
            <v>贵州华波日化有限公司</v>
          </cell>
          <cell r="D18241" t="str">
            <v>2000mL</v>
          </cell>
        </row>
        <row r="18242">
          <cell r="A18242">
            <v>2500748</v>
          </cell>
          <cell r="B18242" t="str">
            <v>软性亲水接触镜</v>
          </cell>
          <cell r="C18242" t="str">
            <v>吉林瑞尔康光学科技有限公司</v>
          </cell>
          <cell r="D18242" t="str">
            <v>半年抛1片装 冒险椰林灰-5.50D</v>
          </cell>
        </row>
        <row r="18243">
          <cell r="A18243">
            <v>2500802</v>
          </cell>
          <cell r="B18243" t="str">
            <v>软性亲水接触镜</v>
          </cell>
          <cell r="C18243" t="str">
            <v>海昌隐形眼镜有限公司</v>
          </cell>
          <cell r="D18243" t="str">
            <v>日抛2片装 耀光星黑-1.00D</v>
          </cell>
        </row>
        <row r="18244">
          <cell r="A18244">
            <v>2500851</v>
          </cell>
          <cell r="B18244" t="str">
            <v>软性亲水接触镜</v>
          </cell>
          <cell r="C18244" t="str">
            <v>视阳科技有限公司Visco Technology Sdn.Bhd.</v>
          </cell>
          <cell r="D18244" t="str">
            <v>舒活日抛5片装-1.50</v>
          </cell>
        </row>
        <row r="18245">
          <cell r="A18245">
            <v>230388</v>
          </cell>
          <cell r="B18245" t="str">
            <v>冷敷凝胶</v>
          </cell>
          <cell r="C18245" t="str">
            <v>西安市康春皮肤病疑难病综合研究所</v>
          </cell>
          <cell r="D18245" t="str">
            <v>10ml Ⅱ型（耳舒）</v>
          </cell>
        </row>
        <row r="18246">
          <cell r="A18246">
            <v>230389</v>
          </cell>
          <cell r="B18246" t="str">
            <v>冷敷凝胶</v>
          </cell>
          <cell r="C18246" t="str">
            <v>西安市康春皮肤病疑难病综合研究所</v>
          </cell>
          <cell r="D18246" t="str">
            <v>20ml Ⅹ型（鼻通）</v>
          </cell>
        </row>
        <row r="18247">
          <cell r="A18247">
            <v>211420</v>
          </cell>
          <cell r="B18247" t="str">
            <v>连花清瘟强力爆珠凝胶糖果</v>
          </cell>
          <cell r="C18247" t="str">
            <v>以岭健康城科技有限公司</v>
          </cell>
          <cell r="D18247" t="str">
            <v>1.6g（100粒）</v>
          </cell>
        </row>
        <row r="18248">
          <cell r="A18248">
            <v>231778</v>
          </cell>
          <cell r="B18248" t="str">
            <v>炒决明子</v>
          </cell>
          <cell r="C18248" t="str">
            <v>四川永天昌中药饮片有限公司</v>
          </cell>
          <cell r="D18248" t="str">
            <v>300g 清炒</v>
          </cell>
        </row>
        <row r="18249">
          <cell r="A18249">
            <v>225220</v>
          </cell>
          <cell r="B18249" t="str">
            <v>西红花</v>
          </cell>
          <cell r="C18249" t="str">
            <v>四川永天昌中药饮片有限公司</v>
          </cell>
          <cell r="D18249" t="str">
            <v>2g  净制</v>
          </cell>
        </row>
        <row r="18250">
          <cell r="A18250">
            <v>201015</v>
          </cell>
          <cell r="B18250" t="str">
            <v>消痛冷敷贴</v>
          </cell>
          <cell r="C18250" t="str">
            <v>青海御恩医疗器械有限公司</v>
          </cell>
          <cell r="D18250" t="str">
            <v>10cmx12cmx1贴x5袋</v>
          </cell>
        </row>
        <row r="18251">
          <cell r="A18251">
            <v>149936</v>
          </cell>
          <cell r="B18251" t="str">
            <v>维达抽取式纸面巾</v>
          </cell>
          <cell r="C18251" t="str">
            <v>四川维达纸业</v>
          </cell>
          <cell r="D18251" t="str">
            <v>三层 133mmx195mm/张 130抽x6包</v>
          </cell>
        </row>
        <row r="18252">
          <cell r="A18252">
            <v>253313</v>
          </cell>
          <cell r="B18252" t="str">
            <v>半夏曲</v>
          </cell>
          <cell r="C18252" t="str">
            <v>四川弘升药业有限公司</v>
          </cell>
          <cell r="D18252" t="str">
            <v>250g</v>
          </cell>
        </row>
        <row r="18253">
          <cell r="A18253">
            <v>253347</v>
          </cell>
          <cell r="B18253" t="str">
            <v>医用防护口罩</v>
          </cell>
          <cell r="C18253" t="str">
            <v>河南怡众医疗器械有限公司</v>
          </cell>
          <cell r="D18253" t="str">
            <v>折叠式耳挂式N95型1枚装</v>
          </cell>
        </row>
        <row r="18254">
          <cell r="A18254">
            <v>251510</v>
          </cell>
          <cell r="B18254" t="str">
            <v>奥美拉唑镁肠溶片</v>
          </cell>
          <cell r="C18254" t="str">
            <v>瑞典AstraZeneca AB s-15185,sodertalje</v>
          </cell>
          <cell r="D18254" t="str">
            <v>20mgx7片x2板</v>
          </cell>
        </row>
        <row r="18255">
          <cell r="A18255">
            <v>257772</v>
          </cell>
          <cell r="B18255" t="str">
            <v>盐酸二甲双胍缓释片</v>
          </cell>
          <cell r="C18255" t="str">
            <v>默克制药（江苏）有限公司</v>
          </cell>
          <cell r="D18255" t="str">
            <v>0.5gx30片</v>
          </cell>
        </row>
        <row r="18256">
          <cell r="A18256">
            <v>2500880</v>
          </cell>
          <cell r="B18256" t="str">
            <v>软性亲水接触镜</v>
          </cell>
          <cell r="C18256" t="str">
            <v>海昌隐形眼镜有限公司</v>
          </cell>
          <cell r="D18256" t="str">
            <v> 水润 季抛2片装PWR-3.00D</v>
          </cell>
        </row>
        <row r="18257">
          <cell r="A18257">
            <v>226542</v>
          </cell>
          <cell r="B18257" t="str">
            <v>拉考沙胺片</v>
          </cell>
          <cell r="C18257" t="str">
            <v>UCB Pharma S.A.(比利时)</v>
          </cell>
          <cell r="D18257" t="str">
            <v>100mgx14片</v>
          </cell>
        </row>
        <row r="18258">
          <cell r="A18258">
            <v>226539</v>
          </cell>
          <cell r="B18258" t="str">
            <v>苯环喹溴铵鼻喷雾剂</v>
          </cell>
          <cell r="C18258" t="str">
            <v>银谷制药有限责任公司</v>
          </cell>
          <cell r="D18258" t="str">
            <v>5ml:5mg:90ug（50喷）</v>
          </cell>
        </row>
        <row r="18259">
          <cell r="A18259">
            <v>46739</v>
          </cell>
          <cell r="B18259" t="str">
            <v>保济口服液</v>
          </cell>
          <cell r="C18259" t="str">
            <v>广州王老吉药业股份有限公司</v>
          </cell>
          <cell r="D18259" t="str">
            <v>10mlx10支</v>
          </cell>
        </row>
        <row r="18260">
          <cell r="A18260">
            <v>58117</v>
          </cell>
          <cell r="B18260" t="str">
            <v>风寒感冒颗粒</v>
          </cell>
          <cell r="C18260" t="str">
            <v>广东恒诚制药有限公司(湛江向阳药业有限公司)</v>
          </cell>
          <cell r="D18260" t="str">
            <v>8gx10袋</v>
          </cell>
        </row>
        <row r="18261">
          <cell r="A18261">
            <v>230278</v>
          </cell>
          <cell r="B18261" t="str">
            <v>鹿茸片</v>
          </cell>
          <cell r="C18261" t="str">
            <v>其他生产厂家</v>
          </cell>
          <cell r="D18261" t="str">
            <v>片</v>
          </cell>
        </row>
        <row r="18262">
          <cell r="A18262">
            <v>253346</v>
          </cell>
          <cell r="B18262" t="str">
            <v>75%酒精消毒液</v>
          </cell>
          <cell r="C18262" t="str">
            <v>山东星美生物科技有限公司</v>
          </cell>
          <cell r="D18262" t="str">
            <v>500ml</v>
          </cell>
        </row>
        <row r="18263">
          <cell r="A18263">
            <v>2500433</v>
          </cell>
          <cell r="B18263" t="str">
            <v>软性亲水接触镜</v>
          </cell>
          <cell r="C18263" t="str">
            <v>海昌隐形眼镜有限公司</v>
          </cell>
          <cell r="D18263" t="str">
            <v>日抛5片 星野黑- 3.25D</v>
          </cell>
        </row>
        <row r="18264">
          <cell r="A18264">
            <v>238110</v>
          </cell>
          <cell r="B18264" t="str">
            <v>清洁白燕盏（优选大盏）</v>
          </cell>
          <cell r="C18264" t="str">
            <v>PT.Swift Marketing Sdn.Bhd.</v>
          </cell>
          <cell r="D18264" t="str">
            <v>100g</v>
          </cell>
        </row>
        <row r="18265">
          <cell r="A18265">
            <v>246405</v>
          </cell>
          <cell r="B18265" t="str">
            <v>生物膜创面敷料</v>
          </cell>
          <cell r="C18265" t="str">
            <v>湖南金瑞祥药业有限公司（原：湖南卯金氏药业有限公司）</v>
          </cell>
          <cell r="D18265" t="str">
            <v>面膜型20cmx23cmx5片</v>
          </cell>
        </row>
        <row r="18266">
          <cell r="A18266">
            <v>139297</v>
          </cell>
          <cell r="B18266" t="str">
            <v>卡培他滨片</v>
          </cell>
          <cell r="C18266" t="str">
            <v>正大天晴药业集团股份有限公司</v>
          </cell>
          <cell r="D18266" t="str">
            <v>0.5gx12片</v>
          </cell>
        </row>
        <row r="18267">
          <cell r="A18267">
            <v>31902</v>
          </cell>
          <cell r="B18267" t="str">
            <v>六味地黄丸（浓缩丸）</v>
          </cell>
          <cell r="C18267" t="str">
            <v>太极集团重庆中药二厂有限公司</v>
          </cell>
          <cell r="D18267" t="str">
            <v>90丸</v>
          </cell>
        </row>
        <row r="18268">
          <cell r="A18268">
            <v>2501197</v>
          </cell>
          <cell r="B18268" t="str">
            <v>复方岩白菜素片</v>
          </cell>
          <cell r="C18268" t="str">
            <v>云南植物药业有限公司</v>
          </cell>
          <cell r="D18268" t="str">
            <v>0.125g:2mgx30片</v>
          </cell>
        </row>
        <row r="18269">
          <cell r="A18269">
            <v>2502327</v>
          </cell>
          <cell r="B18269" t="str">
            <v>导光凝胶</v>
          </cell>
          <cell r="C18269" t="str">
            <v>北京天珠药业有限公司</v>
          </cell>
          <cell r="D18269" t="str">
            <v>涂抹型 20g</v>
          </cell>
        </row>
        <row r="18270">
          <cell r="A18270">
            <v>223559</v>
          </cell>
          <cell r="B18270" t="str">
            <v>复方枸橼酸阿尔维林软胶囊</v>
          </cell>
          <cell r="C18270" t="str">
            <v>法国Laboratoires MAYOLY SPINDLER</v>
          </cell>
          <cell r="D18270" t="str">
            <v>20粒</v>
          </cell>
        </row>
        <row r="18271">
          <cell r="A18271">
            <v>162853</v>
          </cell>
          <cell r="B18271" t="str">
            <v>一次性使用末梢采血针</v>
          </cell>
          <cell r="C18271" t="str">
            <v>天津华鸿科技有限公司</v>
          </cell>
          <cell r="D18271" t="str">
            <v>50支 28G/I型（诺采Sinodraw））</v>
          </cell>
        </row>
        <row r="18272">
          <cell r="A18272">
            <v>233167</v>
          </cell>
          <cell r="B18272" t="str">
            <v>蜜瓜蒌子</v>
          </cell>
          <cell r="C18272" t="str">
            <v>四川德仁堂中药科技股份有限公司</v>
          </cell>
          <cell r="D18272" t="str">
            <v>蜜炙</v>
          </cell>
        </row>
        <row r="18273">
          <cell r="A18273">
            <v>239621</v>
          </cell>
          <cell r="B18273" t="str">
            <v>医用皮肤修复敷料</v>
          </cell>
          <cell r="C18273" t="str">
            <v>海南众康悦医疗器械有限公司</v>
          </cell>
          <cell r="D18273" t="str">
            <v>京润珍珠 5片 D1-O型25g</v>
          </cell>
        </row>
        <row r="18274">
          <cell r="A18274">
            <v>218489</v>
          </cell>
          <cell r="B18274" t="str">
            <v>卫生湿巾</v>
          </cell>
          <cell r="C18274" t="str">
            <v>青岛盛久医疗用品有限公司</v>
          </cell>
          <cell r="D18274" t="str">
            <v>180mmx180mmx20片</v>
          </cell>
        </row>
        <row r="18275">
          <cell r="A18275">
            <v>217484</v>
          </cell>
          <cell r="B18275" t="str">
            <v>炒薏苡仁</v>
          </cell>
          <cell r="C18275" t="str">
            <v>贵州旭茗康药业有限公司</v>
          </cell>
          <cell r="D18275" t="str">
            <v>60g</v>
          </cell>
        </row>
        <row r="18276">
          <cell r="A18276">
            <v>218587</v>
          </cell>
          <cell r="B18276" t="str">
            <v>鲑降钙素鼻用喷雾剂</v>
          </cell>
          <cell r="C18276" t="str">
            <v>法国Delpharm Huningue S.A.S.</v>
          </cell>
          <cell r="D18276" t="str">
            <v>2ml:4400IU(200IU/喷)x14喷</v>
          </cell>
        </row>
        <row r="18277">
          <cell r="A18277">
            <v>218642</v>
          </cell>
          <cell r="B18277" t="str">
            <v>胰激肽原酶肠溶片</v>
          </cell>
          <cell r="C18277" t="str">
            <v>成都通德药业有限公司</v>
          </cell>
          <cell r="D18277" t="str">
            <v>60单位x60片</v>
          </cell>
        </row>
        <row r="18278">
          <cell r="A18278">
            <v>173722</v>
          </cell>
          <cell r="B18278" t="str">
            <v>酒女贞子</v>
          </cell>
          <cell r="C18278" t="str">
            <v>其他生产厂家</v>
          </cell>
          <cell r="D18278" t="str">
            <v>酒蒸</v>
          </cell>
        </row>
        <row r="18279">
          <cell r="A18279">
            <v>223214</v>
          </cell>
          <cell r="B18279" t="str">
            <v>伤口护理软膏</v>
          </cell>
          <cell r="C18279" t="str">
            <v>成都信易凯威医疗器械有限公司</v>
          </cell>
          <cell r="D18279" t="str">
            <v>30g</v>
          </cell>
        </row>
        <row r="18280">
          <cell r="A18280">
            <v>223215</v>
          </cell>
          <cell r="B18280" t="str">
            <v>伤口护理软膏</v>
          </cell>
          <cell r="C18280" t="str">
            <v>成都信易凯威医疗器械有限公司</v>
          </cell>
          <cell r="D18280" t="str">
            <v>50g</v>
          </cell>
        </row>
        <row r="18281">
          <cell r="A18281">
            <v>253025</v>
          </cell>
          <cell r="B18281" t="str">
            <v>盐益智仁</v>
          </cell>
          <cell r="C18281" t="str">
            <v>其他生产厂家</v>
          </cell>
          <cell r="D18281" t="str">
            <v>盐制</v>
          </cell>
        </row>
        <row r="18282">
          <cell r="A18282">
            <v>225099</v>
          </cell>
          <cell r="B18282" t="str">
            <v>糖乐片</v>
          </cell>
          <cell r="C18282" t="str">
            <v>黑龙江天翼药业有限公司(原:黑龙江北兴制药有限公司)</v>
          </cell>
          <cell r="D18282" t="str">
            <v>0.4gx24片(薄膜衣)</v>
          </cell>
        </row>
        <row r="18283">
          <cell r="A18283">
            <v>130515</v>
          </cell>
          <cell r="B18283" t="str">
            <v>格列美脲片(力贻苹)</v>
          </cell>
          <cell r="C18283" t="str">
            <v>重庆康刻尔制药有限公司</v>
          </cell>
          <cell r="D18283" t="str">
            <v>2mgx10片x3板</v>
          </cell>
        </row>
        <row r="18284">
          <cell r="A18284">
            <v>211394</v>
          </cell>
          <cell r="B18284" t="str">
            <v>红外体温计</v>
          </cell>
          <cell r="C18284" t="str">
            <v>江苏鱼跃医疗设备股份有限公司</v>
          </cell>
          <cell r="D18284" t="str">
            <v>YT-2
</v>
          </cell>
        </row>
        <row r="18285">
          <cell r="A18285">
            <v>233366</v>
          </cell>
          <cell r="B18285" t="str">
            <v>灯心草</v>
          </cell>
          <cell r="C18285" t="str">
            <v>其他生产厂家</v>
          </cell>
          <cell r="D18285" t="str">
            <v>统</v>
          </cell>
        </row>
        <row r="18286">
          <cell r="A18286">
            <v>254160</v>
          </cell>
          <cell r="B18286" t="str">
            <v>穿破石</v>
          </cell>
          <cell r="C18286" t="str">
            <v>其他生产厂家</v>
          </cell>
          <cell r="D18286" t="str">
            <v>片</v>
          </cell>
        </row>
        <row r="18287">
          <cell r="A18287">
            <v>254181</v>
          </cell>
          <cell r="B18287" t="str">
            <v>夜明砂</v>
          </cell>
          <cell r="C18287" t="str">
            <v>其他生产厂家</v>
          </cell>
          <cell r="D18287" t="str">
            <v>统</v>
          </cell>
        </row>
        <row r="18288">
          <cell r="A18288">
            <v>214897</v>
          </cell>
          <cell r="B18288" t="str">
            <v>炒槐角</v>
          </cell>
          <cell r="C18288" t="str">
            <v>其他生产厂家</v>
          </cell>
          <cell r="D18288" t="str">
            <v>清炒</v>
          </cell>
        </row>
        <row r="18289">
          <cell r="A18289">
            <v>255020</v>
          </cell>
          <cell r="B18289" t="str">
            <v>鹿茸片</v>
          </cell>
          <cell r="C18289" t="str">
            <v>江苏联环颐和堂中药有限公司</v>
          </cell>
          <cell r="D18289" t="str">
            <v>20g</v>
          </cell>
        </row>
        <row r="18290">
          <cell r="A18290">
            <v>255015</v>
          </cell>
          <cell r="B18290" t="str">
            <v>陈皮(广陈皮)</v>
          </cell>
          <cell r="C18290" t="str">
            <v>江苏联环颐和堂中药有限公司</v>
          </cell>
          <cell r="D18290" t="str">
            <v>40g</v>
          </cell>
        </row>
        <row r="18291">
          <cell r="A18291">
            <v>195255</v>
          </cell>
          <cell r="B18291" t="str">
            <v>氟比洛芬凝胶贴膏</v>
          </cell>
          <cell r="C18291" t="str">
            <v>日本三笠制药株式会社</v>
          </cell>
          <cell r="D18291" t="str">
            <v>40mgx6贴</v>
          </cell>
        </row>
        <row r="18292">
          <cell r="A18292">
            <v>2500715</v>
          </cell>
          <cell r="B18292" t="str">
            <v>软性亲水接触镜</v>
          </cell>
          <cell r="C18292" t="str">
            <v>西安科诗美光学科技有限公司</v>
          </cell>
          <cell r="D18292" t="str">
            <v>日抛2片装 露溪烟紫 四色珠光紫-5.25D</v>
          </cell>
        </row>
        <row r="18293">
          <cell r="A18293">
            <v>2500865</v>
          </cell>
          <cell r="B18293" t="str">
            <v>软性亲水接触镜</v>
          </cell>
          <cell r="C18293" t="str">
            <v>视阳科技有限公司Visco Technology Sdn.Bhd.</v>
          </cell>
          <cell r="D18293" t="str">
            <v>舒活日抛5片装-5.00</v>
          </cell>
        </row>
        <row r="18294">
          <cell r="A18294">
            <v>2500606</v>
          </cell>
          <cell r="B18294" t="str">
            <v>软性亲水接触镜</v>
          </cell>
          <cell r="C18294" t="str">
            <v>海昌隐形眼镜有限公司</v>
          </cell>
          <cell r="D18294" t="str">
            <v>睛靓美日 日抛5片装-3.75D</v>
          </cell>
        </row>
        <row r="18295">
          <cell r="A18295">
            <v>2500624</v>
          </cell>
          <cell r="B18295" t="str">
            <v>软性亲水接触镜</v>
          </cell>
          <cell r="C18295" t="str">
            <v>海昌隐形眼镜有限公司</v>
          </cell>
          <cell r="D18295" t="str">
            <v>EYE100% 月抛2片装-2.50D</v>
          </cell>
        </row>
        <row r="18296">
          <cell r="A18296">
            <v>2500462</v>
          </cell>
          <cell r="B18296" t="str">
            <v>软性亲水接触镜</v>
          </cell>
          <cell r="C18296" t="str">
            <v>西安科诗美光学科技有限公司</v>
          </cell>
          <cell r="D18296" t="str">
            <v>日抛5片装 化影灰 -5.00D</v>
          </cell>
        </row>
        <row r="18297">
          <cell r="A18297">
            <v>2500644</v>
          </cell>
          <cell r="B18297" t="str">
            <v>软性亲水接触镜</v>
          </cell>
          <cell r="C18297" t="str">
            <v>海昌隐形眼镜有限公司</v>
          </cell>
          <cell r="D18297" t="str">
            <v>星眸异想 日抛2片装 星野黑-1.50D</v>
          </cell>
        </row>
        <row r="18298">
          <cell r="A18298">
            <v>263432</v>
          </cell>
          <cell r="B18298" t="str">
            <v>精氨酸布洛芬颗粒</v>
          </cell>
          <cell r="C18298" t="str">
            <v>安徽华辰制药有限公司</v>
          </cell>
          <cell r="D18298" t="str">
            <v>0.4gx12包（甜橙口味）</v>
          </cell>
        </row>
        <row r="18299">
          <cell r="A18299">
            <v>179510</v>
          </cell>
          <cell r="B18299" t="str">
            <v>复方玄驹胶囊</v>
          </cell>
          <cell r="C18299" t="str">
            <v>浙江施强制药有限公司</v>
          </cell>
          <cell r="D18299" t="str">
            <v>0.42gx72粒</v>
          </cell>
        </row>
        <row r="18300">
          <cell r="A18300">
            <v>257000</v>
          </cell>
          <cell r="B18300" t="str">
            <v>肺力咳胶囊</v>
          </cell>
          <cell r="C18300" t="str">
            <v>贵州健兴药业有限公司</v>
          </cell>
          <cell r="D18300" t="str">
            <v>0.3gx15粒</v>
          </cell>
        </row>
        <row r="18301">
          <cell r="A18301">
            <v>268812</v>
          </cell>
          <cell r="B18301" t="str">
            <v>红糖姜枣茶</v>
          </cell>
          <cell r="C18301" t="str">
            <v>江西国翔中药饮片有限公司</v>
          </cell>
          <cell r="D18301" t="str">
            <v>60g(6gx10袋)</v>
          </cell>
        </row>
        <row r="18302">
          <cell r="A18302">
            <v>265953</v>
          </cell>
          <cell r="B18302" t="str">
            <v>红豆薏米茯苓茶</v>
          </cell>
          <cell r="C18302" t="str">
            <v>江西国翔中药饮片有限公司</v>
          </cell>
          <cell r="D18302" t="str">
            <v>60g（6gx10袋）</v>
          </cell>
        </row>
        <row r="18303">
          <cell r="A18303">
            <v>265951</v>
          </cell>
          <cell r="B18303" t="str">
            <v>玉米须茶</v>
          </cell>
          <cell r="C18303" t="str">
            <v>江西国翔中药饮片有限公司</v>
          </cell>
          <cell r="D18303" t="str">
            <v>80g（8gx10袋）</v>
          </cell>
        </row>
        <row r="18304">
          <cell r="A18304">
            <v>265962</v>
          </cell>
          <cell r="B18304" t="str">
            <v>金桔百香果茶</v>
          </cell>
          <cell r="C18304" t="str">
            <v>江西国翔中药饮片有限公司</v>
          </cell>
          <cell r="D18304" t="str">
            <v>60g(6gx10袋）</v>
          </cell>
        </row>
        <row r="18305">
          <cell r="A18305">
            <v>268451</v>
          </cell>
          <cell r="B18305" t="str">
            <v>桂圆红枣枸杞茶</v>
          </cell>
          <cell r="C18305" t="str">
            <v>江西国翔中药饮片有限公司</v>
          </cell>
          <cell r="D18305" t="str">
            <v>60g（6gx10袋）</v>
          </cell>
        </row>
        <row r="18306">
          <cell r="A18306">
            <v>265961</v>
          </cell>
          <cell r="B18306" t="str">
            <v>白桃乌龙茶</v>
          </cell>
          <cell r="C18306" t="str">
            <v>江西国翔中药饮片有限公司</v>
          </cell>
          <cell r="D18306" t="str">
            <v>30g（3gx10袋）</v>
          </cell>
        </row>
        <row r="18307">
          <cell r="A18307">
            <v>265952</v>
          </cell>
          <cell r="B18307" t="str">
            <v>菊花决明子茶</v>
          </cell>
          <cell r="C18307" t="str">
            <v>江西国翔中药饮片有限公司</v>
          </cell>
          <cell r="D18307" t="str">
            <v>60g（6gx10袋）</v>
          </cell>
        </row>
        <row r="18308">
          <cell r="A18308">
            <v>265956</v>
          </cell>
          <cell r="B18308" t="str">
            <v>胖大海菊花茶</v>
          </cell>
          <cell r="C18308" t="str">
            <v>江西国翔中药饮片有限公司</v>
          </cell>
          <cell r="D18308" t="str">
            <v>60g（6gx10袋）</v>
          </cell>
        </row>
        <row r="18309">
          <cell r="A18309">
            <v>202416</v>
          </cell>
          <cell r="B18309" t="str">
            <v>隐形眼镜多功能护理液</v>
          </cell>
          <cell r="C18309" t="str">
            <v>美国爱尔康公司Alcon Laboratories, Inc.</v>
          </cell>
          <cell r="D18309" t="str">
            <v>120ml（傲滴）</v>
          </cell>
        </row>
        <row r="18310">
          <cell r="A18310">
            <v>206057</v>
          </cell>
          <cell r="B18310" t="str">
            <v>隐形眼镜护理液</v>
          </cell>
          <cell r="C18310" t="str">
            <v>海昌隐形眼镜有限公司</v>
          </cell>
          <cell r="D18310" t="str">
            <v>120ml 净能型</v>
          </cell>
        </row>
        <row r="18311">
          <cell r="A18311">
            <v>2500270</v>
          </cell>
          <cell r="B18311" t="str">
            <v>隐形眼镜多功能护理液</v>
          </cell>
          <cell r="C18311" t="str">
            <v>北京博士伦眼睛护理产品有限公司</v>
          </cell>
          <cell r="D18311" t="str">
            <v>120ml</v>
          </cell>
        </row>
        <row r="18312">
          <cell r="A18312">
            <v>2500685</v>
          </cell>
          <cell r="B18312" t="str">
            <v>软性亲水接触镜</v>
          </cell>
          <cell r="C18312" t="str">
            <v>海昌隐形眼镜有限公司</v>
          </cell>
          <cell r="D18312" t="str">
            <v>星眸异想 日抛2片 云梦棕-6.50D</v>
          </cell>
        </row>
        <row r="18313">
          <cell r="A18313">
            <v>2500686</v>
          </cell>
          <cell r="B18313" t="str">
            <v>软性亲水接触镜</v>
          </cell>
          <cell r="C18313" t="str">
            <v>海昌隐形眼镜有限公司</v>
          </cell>
          <cell r="D18313" t="str">
            <v>星眸异想 日抛2片 云梦棕-7.00D</v>
          </cell>
        </row>
        <row r="18314">
          <cell r="A18314">
            <v>2500688</v>
          </cell>
          <cell r="B18314" t="str">
            <v>软性亲水接触镜</v>
          </cell>
          <cell r="C18314" t="str">
            <v>海昌隐形眼镜有限公司</v>
          </cell>
          <cell r="D18314" t="str">
            <v>星眸异想 日抛2片 云梦棕-8.00D</v>
          </cell>
        </row>
        <row r="18315">
          <cell r="A18315">
            <v>2500689</v>
          </cell>
          <cell r="B18315" t="str">
            <v>软性亲水接触镜</v>
          </cell>
          <cell r="C18315" t="str">
            <v>西安科诗美光学科技有限公司</v>
          </cell>
          <cell r="D18315" t="str">
            <v>日抛5片装 化影灰 -5.50D</v>
          </cell>
        </row>
        <row r="18316">
          <cell r="A18316">
            <v>2500690</v>
          </cell>
          <cell r="B18316" t="str">
            <v>软性亲水接触镜</v>
          </cell>
          <cell r="C18316" t="str">
            <v>西安科诗美光学科技有限公司</v>
          </cell>
          <cell r="D18316" t="str">
            <v>日抛5片装 化影灰5.75D</v>
          </cell>
        </row>
        <row r="18317">
          <cell r="A18317">
            <v>2500691</v>
          </cell>
          <cell r="B18317" t="str">
            <v>软性亲水接触镜</v>
          </cell>
          <cell r="C18317" t="str">
            <v>西安科诗美光学科技有限公司</v>
          </cell>
          <cell r="D18317" t="str">
            <v>日抛5片装 化影灰 -6.00D</v>
          </cell>
        </row>
        <row r="18318">
          <cell r="A18318">
            <v>2500871</v>
          </cell>
          <cell r="B18318" t="str">
            <v>软性亲水接触镜</v>
          </cell>
          <cell r="C18318" t="str">
            <v>视阳科技有限公司Visco Technology Sdn.Bhd.</v>
          </cell>
          <cell r="D18318" t="str">
            <v>舒活日抛5片装-8.00</v>
          </cell>
        </row>
        <row r="18319">
          <cell r="A18319">
            <v>2500872</v>
          </cell>
          <cell r="B18319" t="str">
            <v>软性亲水接触镜</v>
          </cell>
          <cell r="C18319" t="str">
            <v>海昌隐形眼镜有限公司</v>
          </cell>
          <cell r="D18319" t="str">
            <v> 水润 季抛2片装PWR-1.00D</v>
          </cell>
        </row>
        <row r="18320">
          <cell r="A18320">
            <v>2500873</v>
          </cell>
          <cell r="B18320" t="str">
            <v>软性亲水接触镜</v>
          </cell>
          <cell r="C18320" t="str">
            <v>海昌隐形眼镜有限公司</v>
          </cell>
          <cell r="D18320" t="str">
            <v> 水润 季抛2片装PWR-1.25D</v>
          </cell>
        </row>
        <row r="18321">
          <cell r="A18321">
            <v>2500874</v>
          </cell>
          <cell r="B18321" t="str">
            <v>软性亲水接触镜</v>
          </cell>
          <cell r="C18321" t="str">
            <v>海昌隐形眼镜有限公司</v>
          </cell>
          <cell r="D18321" t="str">
            <v> 水润 季抛2片装PWR-1.50D</v>
          </cell>
        </row>
        <row r="18322">
          <cell r="A18322">
            <v>2500875</v>
          </cell>
          <cell r="B18322" t="str">
            <v>软性亲水接触镜</v>
          </cell>
          <cell r="C18322" t="str">
            <v>海昌隐形眼镜有限公司</v>
          </cell>
          <cell r="D18322" t="str">
            <v> 水润 季抛2片装PWR-1.75D</v>
          </cell>
        </row>
        <row r="18323">
          <cell r="A18323">
            <v>2500876</v>
          </cell>
          <cell r="B18323" t="str">
            <v>软性亲水接触镜</v>
          </cell>
          <cell r="C18323" t="str">
            <v>海昌隐形眼镜有限公司</v>
          </cell>
          <cell r="D18323" t="str">
            <v> 水润 季抛2片装PWR-2.00D</v>
          </cell>
        </row>
        <row r="18324">
          <cell r="A18324">
            <v>199239</v>
          </cell>
          <cell r="B18324" t="str">
            <v>西瓜霜润喉片</v>
          </cell>
          <cell r="C18324" t="str">
            <v>桂林三金药业股份有限公司</v>
          </cell>
          <cell r="D18324" t="str">
            <v>1.2gx12粒</v>
          </cell>
        </row>
        <row r="18325">
          <cell r="A18325">
            <v>182780</v>
          </cell>
          <cell r="B18325" t="str">
            <v>吲哚布芬片</v>
          </cell>
          <cell r="C18325" t="str">
            <v>杭州中美华东制药有限公司</v>
          </cell>
          <cell r="D18325" t="str">
            <v>0.2gx7片</v>
          </cell>
        </row>
        <row r="18326">
          <cell r="A18326">
            <v>229728</v>
          </cell>
          <cell r="B18326" t="str">
            <v>炒吴茱萸</v>
          </cell>
          <cell r="C18326" t="str">
            <v>四川新荷花中药饮片股份有限公司</v>
          </cell>
          <cell r="D18326" t="str">
            <v>清炒</v>
          </cell>
        </row>
        <row r="18327">
          <cell r="A18327">
            <v>229725</v>
          </cell>
          <cell r="B18327" t="str">
            <v>蒲黄炭</v>
          </cell>
          <cell r="C18327" t="str">
            <v>四川新荷花中药饮片股份有限公司</v>
          </cell>
          <cell r="D18327" t="str">
            <v>炒炭</v>
          </cell>
        </row>
        <row r="18328">
          <cell r="A18328">
            <v>1753</v>
          </cell>
          <cell r="B18328" t="str">
            <v>金钱草颗粒</v>
          </cell>
          <cell r="C18328" t="str">
            <v>重庆科瑞制药(集团)有限公司</v>
          </cell>
          <cell r="D18328" t="str">
            <v>10gx20袋</v>
          </cell>
        </row>
        <row r="18329">
          <cell r="A18329">
            <v>241566</v>
          </cell>
          <cell r="B18329" t="str">
            <v>薇诺娜夏日防晒悠享礼盒（清透防晒乳）</v>
          </cell>
          <cell r="C18329" t="str">
            <v>云南贝泰妮生物科技集团股份有限公司  </v>
          </cell>
          <cell r="D18329" t="str">
            <v>15gx4支 SPF48 PA+++</v>
          </cell>
        </row>
        <row r="18330">
          <cell r="A18330">
            <v>244511</v>
          </cell>
          <cell r="B18330" t="str">
            <v>益脑片</v>
          </cell>
          <cell r="C18330" t="str">
            <v>贵州三仁堂药业有限公司(原:贵州瑞康制药有限公司)</v>
          </cell>
          <cell r="D18330" t="str">
            <v>0.3gx12片4板</v>
          </cell>
        </row>
        <row r="18331">
          <cell r="A18331">
            <v>255757</v>
          </cell>
          <cell r="B18331" t="str">
            <v>消毒液</v>
          </cell>
          <cell r="C18331" t="str">
            <v>四川奔威智创生物科技有限公司</v>
          </cell>
          <cell r="D18331" t="str">
            <v>30ml</v>
          </cell>
        </row>
        <row r="18332">
          <cell r="A18332">
            <v>160647</v>
          </cell>
          <cell r="B18332" t="str">
            <v>医用分子筛制氧机</v>
          </cell>
          <cell r="C18332" t="str">
            <v>江苏鱼跃医疗设备股份有限公司</v>
          </cell>
          <cell r="D18332" t="str">
            <v>8F-5AW</v>
          </cell>
        </row>
        <row r="18333">
          <cell r="A18333">
            <v>226864</v>
          </cell>
          <cell r="B18333" t="str">
            <v>医用分子筛制氧机</v>
          </cell>
          <cell r="C18333" t="str">
            <v>江苏鱼跃医疗设备股份有限公司</v>
          </cell>
          <cell r="D18333" t="str">
            <v>8F-3AW</v>
          </cell>
        </row>
        <row r="18334">
          <cell r="A18334">
            <v>256237</v>
          </cell>
          <cell r="B18334" t="str">
            <v>指夹式脉搏血氧仪</v>
          </cell>
          <cell r="C18334" t="str">
            <v>深圳市奥极医疗科技有限公司</v>
          </cell>
          <cell r="D18334" t="str">
            <v>AOJ-70C</v>
          </cell>
        </row>
        <row r="18335">
          <cell r="A18335">
            <v>2500754</v>
          </cell>
          <cell r="B18335" t="str">
            <v>软性亲水接触镜</v>
          </cell>
          <cell r="C18335" t="str">
            <v>博士伦有限公司Bausch&amp;Lomb Incorporated</v>
          </cell>
          <cell r="D18335" t="str">
            <v>清朗一日 日抛5片装 PWR-1.00</v>
          </cell>
        </row>
        <row r="18336">
          <cell r="A18336">
            <v>2500755</v>
          </cell>
          <cell r="B18336" t="str">
            <v>软性亲水接触镜</v>
          </cell>
          <cell r="C18336" t="str">
            <v>博士伦有限公司Bausch&amp;Lomb Incorporated</v>
          </cell>
          <cell r="D18336" t="str">
            <v>清朗一日 日抛5片装 PWR-1.25</v>
          </cell>
        </row>
        <row r="18337">
          <cell r="A18337">
            <v>2500756</v>
          </cell>
          <cell r="B18337" t="str">
            <v>软性亲水接触镜</v>
          </cell>
          <cell r="C18337" t="str">
            <v>博士伦有限公司Bausch&amp;Lomb Incorporated</v>
          </cell>
          <cell r="D18337" t="str">
            <v>清朗一日 日抛5片装 PWR-1.50</v>
          </cell>
        </row>
        <row r="18338">
          <cell r="A18338">
            <v>2500757</v>
          </cell>
          <cell r="B18338" t="str">
            <v>软性亲水接触镜</v>
          </cell>
          <cell r="C18338" t="str">
            <v>博士伦有限公司Bausch&amp;Lomb Incorporated</v>
          </cell>
          <cell r="D18338" t="str">
            <v>清朗一日 日抛5片装 PWR-1.75</v>
          </cell>
        </row>
        <row r="18339">
          <cell r="A18339">
            <v>2500758</v>
          </cell>
          <cell r="B18339" t="str">
            <v>软性亲水接触镜</v>
          </cell>
          <cell r="C18339" t="str">
            <v>博士伦有限公司Bausch&amp;Lomb Incorporated</v>
          </cell>
          <cell r="D18339" t="str">
            <v>清朗一日 日抛5片装 PWR-2.00</v>
          </cell>
        </row>
        <row r="18340">
          <cell r="A18340">
            <v>2500936</v>
          </cell>
          <cell r="B18340" t="str">
            <v>软性亲水接触镜</v>
          </cell>
          <cell r="C18340" t="str">
            <v>晶硕光学股份有限公司</v>
          </cell>
          <cell r="D18340" t="str">
            <v>月抛1片装 椰滩岩石灰-5.00D</v>
          </cell>
        </row>
        <row r="18341">
          <cell r="A18341">
            <v>2500937</v>
          </cell>
          <cell r="B18341" t="str">
            <v>软性亲水接触镜</v>
          </cell>
          <cell r="C18341" t="str">
            <v>晶硕光学股份有限公司</v>
          </cell>
          <cell r="D18341" t="str">
            <v>月抛1片装 椰滩岩石灰-5.50D</v>
          </cell>
        </row>
        <row r="18342">
          <cell r="A18342">
            <v>2500938</v>
          </cell>
          <cell r="B18342" t="str">
            <v>软性亲水接触镜</v>
          </cell>
          <cell r="C18342" t="str">
            <v>晶硕光学股份有限公司</v>
          </cell>
          <cell r="D18342" t="str">
            <v>月抛1片装 椰滩岩石灰-6.00D</v>
          </cell>
        </row>
        <row r="18343">
          <cell r="A18343">
            <v>2500939</v>
          </cell>
          <cell r="B18343" t="str">
            <v>软性亲水接触镜</v>
          </cell>
          <cell r="C18343" t="str">
            <v>晶硕光学股份有限公司</v>
          </cell>
          <cell r="D18343" t="str">
            <v>月抛1片装 椰滩岩石灰-6.50D</v>
          </cell>
        </row>
        <row r="18344">
          <cell r="A18344">
            <v>2500940</v>
          </cell>
          <cell r="B18344" t="str">
            <v>软性亲水接触镜</v>
          </cell>
          <cell r="C18344" t="str">
            <v>晶硕光学股份有限公司</v>
          </cell>
          <cell r="D18344" t="str">
            <v>月抛1片装 椰滩岩石灰-7.00D</v>
          </cell>
        </row>
        <row r="18345">
          <cell r="A18345">
            <v>2500941</v>
          </cell>
          <cell r="B18345" t="str">
            <v>软性亲水接触镜</v>
          </cell>
          <cell r="C18345" t="str">
            <v>晶硕光学股份有限公司</v>
          </cell>
          <cell r="D18345" t="str">
            <v>月抛1片装 椰滩岩石灰-7.50D</v>
          </cell>
        </row>
        <row r="18346">
          <cell r="A18346">
            <v>2500942</v>
          </cell>
          <cell r="B18346" t="str">
            <v>软性亲水接触镜</v>
          </cell>
          <cell r="C18346" t="str">
            <v>晶硕光学股份有限公司</v>
          </cell>
          <cell r="D18346" t="str">
            <v>月抛1片装 椰滩岩石灰-8.00D</v>
          </cell>
        </row>
        <row r="18347">
          <cell r="A18347">
            <v>2500943</v>
          </cell>
          <cell r="B18347" t="str">
            <v>软性亲水接触镜</v>
          </cell>
          <cell r="C18347" t="str">
            <v>江苏视准医疗器械有限公司</v>
          </cell>
          <cell r="D18347" t="str">
            <v>优瞳 初零感 日抛5片装-1.00D</v>
          </cell>
        </row>
        <row r="18348">
          <cell r="A18348">
            <v>225537</v>
          </cell>
          <cell r="B18348" t="str">
            <v>蜜枇杷叶</v>
          </cell>
          <cell r="C18348" t="str">
            <v>四川国药天江药业有限公司</v>
          </cell>
          <cell r="D18348" t="str">
            <v>1g(中药饮片6g）配方颗粒
</v>
          </cell>
        </row>
        <row r="18349">
          <cell r="A18349">
            <v>225545</v>
          </cell>
          <cell r="B18349" t="str">
            <v>墨旱莲</v>
          </cell>
          <cell r="C18349" t="str">
            <v>四川国药天江药业有限公司</v>
          </cell>
          <cell r="D18349" t="str">
            <v>1g(中药饮片10g）配方颗粒
</v>
          </cell>
        </row>
        <row r="18350">
          <cell r="A18350">
            <v>225554</v>
          </cell>
          <cell r="B18350" t="str">
            <v>木通</v>
          </cell>
          <cell r="C18350" t="str">
            <v>四川国药天江药业有限公司</v>
          </cell>
          <cell r="D18350" t="str">
            <v>0.5g(中药饮片3g）配方颗粒
</v>
          </cell>
        </row>
        <row r="18351">
          <cell r="A18351">
            <v>225583</v>
          </cell>
          <cell r="B18351" t="str">
            <v>蒲黄</v>
          </cell>
          <cell r="C18351" t="str">
            <v>四川国药天江药业有限公司</v>
          </cell>
          <cell r="D18351" t="str">
            <v>0.5g(中药饮片10g）配方颗粒
</v>
          </cell>
        </row>
        <row r="18352">
          <cell r="A18352">
            <v>2500877</v>
          </cell>
          <cell r="B18352" t="str">
            <v>软性亲水接触镜</v>
          </cell>
          <cell r="C18352" t="str">
            <v>海昌隐形眼镜有限公司</v>
          </cell>
          <cell r="D18352" t="str">
            <v> 水润 季抛2片装PWR-2.25D</v>
          </cell>
        </row>
        <row r="18353">
          <cell r="A18353">
            <v>2500878</v>
          </cell>
          <cell r="B18353" t="str">
            <v>软性亲水接触镜</v>
          </cell>
          <cell r="C18353" t="str">
            <v>海昌隐形眼镜有限公司</v>
          </cell>
          <cell r="D18353" t="str">
            <v> 水润 季抛2片装PWR-2.50D</v>
          </cell>
        </row>
        <row r="18354">
          <cell r="A18354">
            <v>2500879</v>
          </cell>
          <cell r="B18354" t="str">
            <v>软性亲水接触镜</v>
          </cell>
          <cell r="C18354" t="str">
            <v>海昌隐形眼镜有限公司</v>
          </cell>
          <cell r="D18354" t="str">
            <v> 水润 季抛2片装PWR-2.75D</v>
          </cell>
        </row>
        <row r="18355">
          <cell r="A18355">
            <v>2500881</v>
          </cell>
          <cell r="B18355" t="str">
            <v>软性亲水接触镜</v>
          </cell>
          <cell r="C18355" t="str">
            <v>海昌隐形眼镜有限公司</v>
          </cell>
          <cell r="D18355" t="str">
            <v> 水润 季抛2片装PWR-3.25D</v>
          </cell>
        </row>
        <row r="18356">
          <cell r="A18356">
            <v>2500882</v>
          </cell>
          <cell r="B18356" t="str">
            <v>软性亲水接触镜</v>
          </cell>
          <cell r="C18356" t="str">
            <v>海昌隐形眼镜有限公司</v>
          </cell>
          <cell r="D18356" t="str">
            <v> 水润 季抛2片装PWR-3.50D</v>
          </cell>
        </row>
        <row r="18357">
          <cell r="A18357">
            <v>2500883</v>
          </cell>
          <cell r="B18357" t="str">
            <v>软性亲水接触镜</v>
          </cell>
          <cell r="C18357" t="str">
            <v>海昌隐形眼镜有限公司</v>
          </cell>
          <cell r="D18357" t="str">
            <v> 水润 季抛2片装PWR-3.75D</v>
          </cell>
        </row>
        <row r="18358">
          <cell r="A18358">
            <v>2500374</v>
          </cell>
          <cell r="B18358" t="str">
            <v>软性亲水接触镜</v>
          </cell>
          <cell r="C18358" t="str">
            <v>吉林瑞尔康光学科技有限公司</v>
          </cell>
          <cell r="D18358" t="str">
            <v>半年抛1片装 冒险椰林灰 -1.25D</v>
          </cell>
        </row>
        <row r="18359">
          <cell r="A18359">
            <v>2500377</v>
          </cell>
          <cell r="B18359" t="str">
            <v>软性亲水接触镜</v>
          </cell>
          <cell r="C18359" t="str">
            <v>西安科诗美光学科技有限公司</v>
          </cell>
          <cell r="D18359" t="str">
            <v> 日抛2片装 浮雪珠光-4.25D</v>
          </cell>
        </row>
        <row r="18360">
          <cell r="A18360">
            <v>2500379</v>
          </cell>
          <cell r="B18360" t="str">
            <v>软性亲水接触镜</v>
          </cell>
          <cell r="C18360" t="str">
            <v>西安科诗美光学科技有限公司</v>
          </cell>
          <cell r="D18360" t="str">
            <v> 日抛2片装 浮雪珠光-5.75D</v>
          </cell>
        </row>
        <row r="18361">
          <cell r="A18361">
            <v>2500380</v>
          </cell>
          <cell r="B18361" t="str">
            <v>隐形眼镜护理液</v>
          </cell>
          <cell r="C18361" t="str">
            <v>江苏乐润隐形眼镜有限公司</v>
          </cell>
          <cell r="D18361" t="str">
            <v>100ml（清润型）</v>
          </cell>
        </row>
        <row r="18362">
          <cell r="A18362">
            <v>2500381</v>
          </cell>
          <cell r="B18362" t="str">
            <v>软性亲水接触镜</v>
          </cell>
          <cell r="C18362" t="str">
            <v>永胜光学股份有限公司</v>
          </cell>
          <cell r="D18362" t="str">
            <v>日抛2片天生主角灰 PWR0.00</v>
          </cell>
        </row>
        <row r="18363">
          <cell r="A18363">
            <v>2500382</v>
          </cell>
          <cell r="B18363" t="str">
            <v>软性亲水接触镜</v>
          </cell>
          <cell r="C18363" t="str">
            <v>西安科诗美光学科技有限公司</v>
          </cell>
          <cell r="D18363" t="str">
            <v>日抛2片 浮雪珠光0.00D</v>
          </cell>
        </row>
        <row r="18364">
          <cell r="A18364">
            <v>2500386</v>
          </cell>
          <cell r="B18364" t="str">
            <v>隐形眼镜润滑液</v>
          </cell>
          <cell r="C18364" t="str">
            <v>江苏乐润隐形眼镜有限公司</v>
          </cell>
          <cell r="D18364" t="str">
            <v>10ml（清润型）</v>
          </cell>
        </row>
        <row r="18365">
          <cell r="A18365">
            <v>2500701</v>
          </cell>
          <cell r="B18365" t="str">
            <v>软性亲水接触镜</v>
          </cell>
          <cell r="C18365" t="str">
            <v>西安科诗美光学科技有限公司</v>
          </cell>
          <cell r="D18365" t="str">
            <v>日抛2片装 露溪烟紫 四色珠光紫-1.75D</v>
          </cell>
        </row>
        <row r="18366">
          <cell r="A18366">
            <v>2500702</v>
          </cell>
          <cell r="B18366" t="str">
            <v>软性亲水接触镜</v>
          </cell>
          <cell r="C18366" t="str">
            <v>西安科诗美光学科技有限公司</v>
          </cell>
          <cell r="D18366" t="str">
            <v>日抛2片装 露溪烟紫 四色珠光紫-2.00D</v>
          </cell>
        </row>
        <row r="18367">
          <cell r="A18367">
            <v>2500703</v>
          </cell>
          <cell r="B18367" t="str">
            <v>软性亲水接触镜</v>
          </cell>
          <cell r="C18367" t="str">
            <v>西安科诗美光学科技有限公司</v>
          </cell>
          <cell r="D18367" t="str">
            <v>日抛2片装 露溪烟紫 四色珠光紫-2.25D</v>
          </cell>
        </row>
        <row r="18368">
          <cell r="A18368">
            <v>2500704</v>
          </cell>
          <cell r="B18368" t="str">
            <v>软性亲水接触镜</v>
          </cell>
          <cell r="C18368" t="str">
            <v>西安科诗美光学科技有限公司</v>
          </cell>
          <cell r="D18368" t="str">
            <v>日抛2片装 露溪烟紫 四色珠光紫-2.50D</v>
          </cell>
        </row>
        <row r="18369">
          <cell r="A18369">
            <v>2500705</v>
          </cell>
          <cell r="B18369" t="str">
            <v>软性亲水接触镜</v>
          </cell>
          <cell r="C18369" t="str">
            <v>西安科诗美光学科技有限公司</v>
          </cell>
          <cell r="D18369" t="str">
            <v>日抛2片装 露溪烟紫 四色珠光紫-2.75D</v>
          </cell>
        </row>
        <row r="18370">
          <cell r="A18370">
            <v>2500706</v>
          </cell>
          <cell r="B18370" t="str">
            <v>软性亲水接触镜</v>
          </cell>
          <cell r="C18370" t="str">
            <v>西安科诗美光学科技有限公司</v>
          </cell>
          <cell r="D18370" t="str">
            <v>日抛2片装 露溪烟紫 四色珠光紫-3.00D</v>
          </cell>
        </row>
        <row r="18371">
          <cell r="A18371">
            <v>2500708</v>
          </cell>
          <cell r="B18371" t="str">
            <v>软性亲水接触镜</v>
          </cell>
          <cell r="C18371" t="str">
            <v>西安科诗美光学科技有限公司</v>
          </cell>
          <cell r="D18371" t="str">
            <v>日抛2片装 露溪烟紫 四色珠光紫-3.50D</v>
          </cell>
        </row>
        <row r="18372">
          <cell r="A18372">
            <v>2500709</v>
          </cell>
          <cell r="B18372" t="str">
            <v>软性亲水接触镜</v>
          </cell>
          <cell r="C18372" t="str">
            <v>西安科诗美光学科技有限公司</v>
          </cell>
          <cell r="D18372" t="str">
            <v>日抛2片装 露溪烟紫 四色珠光紫-3.75D</v>
          </cell>
        </row>
        <row r="18373">
          <cell r="A18373">
            <v>243990</v>
          </cell>
          <cell r="B18373" t="str">
            <v>一次性使用注射笔用针头</v>
          </cell>
          <cell r="C18373" t="str">
            <v>甘甘医疗科技江苏有限公司</v>
          </cell>
          <cell r="D18373" t="str">
            <v>0.23x4mm/32G（ETW)x7支装</v>
          </cell>
        </row>
        <row r="18374">
          <cell r="A18374">
            <v>2500944</v>
          </cell>
          <cell r="B18374" t="str">
            <v>软性亲水接触镜</v>
          </cell>
          <cell r="C18374" t="str">
            <v>江苏视准医疗器械有限公司</v>
          </cell>
          <cell r="D18374" t="str">
            <v>优瞳 初零感 日抛5片装-1.25D</v>
          </cell>
        </row>
        <row r="18375">
          <cell r="A18375">
            <v>2500945</v>
          </cell>
          <cell r="B18375" t="str">
            <v>软性亲水接触镜</v>
          </cell>
          <cell r="C18375" t="str">
            <v>江苏视准医疗器械有限公司</v>
          </cell>
          <cell r="D18375" t="str">
            <v>优瞳 初零感 日抛5片装-1.50D</v>
          </cell>
        </row>
        <row r="18376">
          <cell r="A18376">
            <v>2500946</v>
          </cell>
          <cell r="B18376" t="str">
            <v>软性亲水接触镜</v>
          </cell>
          <cell r="C18376" t="str">
            <v>江苏视准医疗器械有限公司</v>
          </cell>
          <cell r="D18376" t="str">
            <v>优瞳 初零感 日抛5片装-1.75D</v>
          </cell>
        </row>
        <row r="18377">
          <cell r="A18377">
            <v>2500948</v>
          </cell>
          <cell r="B18377" t="str">
            <v>软性亲水接触镜</v>
          </cell>
          <cell r="C18377" t="str">
            <v>江苏视准医疗器械有限公司</v>
          </cell>
          <cell r="D18377" t="str">
            <v>优瞳 初零感 日抛5片装-2.25D</v>
          </cell>
        </row>
        <row r="18378">
          <cell r="A18378">
            <v>2500563</v>
          </cell>
          <cell r="B18378" t="str">
            <v>软性亲水接触镜</v>
          </cell>
          <cell r="C18378" t="str">
            <v>西安科诗美光学科技有限公司</v>
          </cell>
          <cell r="D18378" t="str">
            <v>抛5片装 沐羽棕 四色珠光棕-3.75D</v>
          </cell>
        </row>
        <row r="18379">
          <cell r="A18379">
            <v>2500564</v>
          </cell>
          <cell r="B18379" t="str">
            <v>软性亲水接触镜</v>
          </cell>
          <cell r="C18379" t="str">
            <v>西安科诗美光学科技有限公司</v>
          </cell>
          <cell r="D18379" t="str">
            <v>抛5片装 沐羽棕 四色珠光棕-4.00D</v>
          </cell>
        </row>
        <row r="18380">
          <cell r="A18380">
            <v>2500565</v>
          </cell>
          <cell r="B18380" t="str">
            <v>软性亲水接触镜</v>
          </cell>
          <cell r="C18380" t="str">
            <v>西安科诗美光学科技有限公司</v>
          </cell>
          <cell r="D18380" t="str">
            <v>抛5片装 沐羽棕 四色珠光棕-4.25D</v>
          </cell>
        </row>
        <row r="18381">
          <cell r="A18381">
            <v>2500566</v>
          </cell>
          <cell r="B18381" t="str">
            <v>软性亲水接触镜</v>
          </cell>
          <cell r="C18381" t="str">
            <v>西安科诗美光学科技有限公司</v>
          </cell>
          <cell r="D18381" t="str">
            <v>抛5片装 沐羽棕 四色珠光棕-4.50D</v>
          </cell>
        </row>
        <row r="18382">
          <cell r="A18382">
            <v>2500567</v>
          </cell>
          <cell r="B18382" t="str">
            <v>软性亲水接触镜</v>
          </cell>
          <cell r="C18382" t="str">
            <v>西安科诗美光学科技有限公司</v>
          </cell>
          <cell r="D18382" t="str">
            <v>抛5片装 沐羽棕 四色珠光棕-4.75D</v>
          </cell>
        </row>
        <row r="18383">
          <cell r="A18383">
            <v>2500759</v>
          </cell>
          <cell r="B18383" t="str">
            <v>软性亲水接触镜</v>
          </cell>
          <cell r="C18383" t="str">
            <v>博士伦有限公司Bausch&amp;Lomb Incorporated</v>
          </cell>
          <cell r="D18383" t="str">
            <v>清朗一日 日抛5片装 PWR-2.25</v>
          </cell>
        </row>
        <row r="18384">
          <cell r="A18384">
            <v>2500760</v>
          </cell>
          <cell r="B18384" t="str">
            <v>软性亲水接触镜</v>
          </cell>
          <cell r="C18384" t="str">
            <v>博士伦有限公司Bausch&amp;Lomb Incorporated</v>
          </cell>
          <cell r="D18384" t="str">
            <v>清朗一日 日抛5片装 PWR-2.50</v>
          </cell>
        </row>
        <row r="18385">
          <cell r="A18385">
            <v>2500761</v>
          </cell>
          <cell r="B18385" t="str">
            <v>软性亲水接触镜</v>
          </cell>
          <cell r="C18385" t="str">
            <v>博士伦有限公司Bausch&amp;Lomb Incorporated</v>
          </cell>
          <cell r="D18385" t="str">
            <v>清朗一日 日抛5片装 PWR-2.75</v>
          </cell>
        </row>
        <row r="18386">
          <cell r="A18386">
            <v>2500762</v>
          </cell>
          <cell r="B18386" t="str">
            <v>软性亲水接触镜</v>
          </cell>
          <cell r="C18386" t="str">
            <v>博士伦有限公司Bausch&amp;Lomb Incorporated</v>
          </cell>
          <cell r="D18386" t="str">
            <v>清朗一日 日抛5片装 PWR-3.00</v>
          </cell>
        </row>
        <row r="18387">
          <cell r="A18387">
            <v>2500763</v>
          </cell>
          <cell r="B18387" t="str">
            <v>软性亲水接触镜</v>
          </cell>
          <cell r="C18387" t="str">
            <v>博士伦有限公司Bausch&amp;Lomb Incorporated</v>
          </cell>
          <cell r="D18387" t="str">
            <v>清朗一日 日抛5片装 PWR-3.25</v>
          </cell>
        </row>
        <row r="18388">
          <cell r="A18388">
            <v>2500764</v>
          </cell>
          <cell r="B18388" t="str">
            <v>软性亲水接触镜</v>
          </cell>
          <cell r="C18388" t="str">
            <v>博士伦有限公司Bausch&amp;Lomb Incorporated</v>
          </cell>
          <cell r="D18388" t="str">
            <v>清朗一日 日抛5片装 PWR-3.50</v>
          </cell>
        </row>
        <row r="18389">
          <cell r="A18389">
            <v>2500766</v>
          </cell>
          <cell r="B18389" t="str">
            <v>软性亲水接触镜</v>
          </cell>
          <cell r="C18389" t="str">
            <v>博士伦有限公司Bausch&amp;Lomb Incorporated</v>
          </cell>
          <cell r="D18389" t="str">
            <v>清朗一日 日抛5片装 PWR-4.00</v>
          </cell>
        </row>
        <row r="18390">
          <cell r="A18390">
            <v>2500768</v>
          </cell>
          <cell r="B18390" t="str">
            <v>软性亲水接触镜</v>
          </cell>
          <cell r="C18390" t="str">
            <v>博士伦有限公司Bausch&amp;Lomb Incorporated</v>
          </cell>
          <cell r="D18390" t="str">
            <v>清朗一日 日抛5片装 PWR-4.50</v>
          </cell>
        </row>
        <row r="18391">
          <cell r="A18391">
            <v>2500769</v>
          </cell>
          <cell r="B18391" t="str">
            <v>软性亲水接触镜</v>
          </cell>
          <cell r="C18391" t="str">
            <v>博士伦有限公司Bausch&amp;Lomb Incorporated</v>
          </cell>
          <cell r="D18391" t="str">
            <v>清朗一日 日抛5片装 PWR-4.75</v>
          </cell>
        </row>
        <row r="18392">
          <cell r="A18392">
            <v>2500770</v>
          </cell>
          <cell r="B18392" t="str">
            <v>软性亲水接触镜</v>
          </cell>
          <cell r="C18392" t="str">
            <v>博士伦有限公司Bausch&amp;Lomb Incorporated</v>
          </cell>
          <cell r="D18392" t="str">
            <v>清朗一日 日抛5片装 PWR-5.00</v>
          </cell>
        </row>
        <row r="18393">
          <cell r="A18393">
            <v>2500949</v>
          </cell>
          <cell r="B18393" t="str">
            <v>软性亲水接触镜</v>
          </cell>
          <cell r="C18393" t="str">
            <v>江苏视准医疗器械有限公司</v>
          </cell>
          <cell r="D18393" t="str">
            <v>优瞳 初零感 日抛5片装-2.50D</v>
          </cell>
        </row>
        <row r="18394">
          <cell r="A18394">
            <v>2500950</v>
          </cell>
          <cell r="B18394" t="str">
            <v>软性亲水接触镜</v>
          </cell>
          <cell r="C18394" t="str">
            <v>江苏视准医疗器械有限公司</v>
          </cell>
          <cell r="D18394" t="str">
            <v>优瞳 初零感 日抛5片装-2.75D</v>
          </cell>
        </row>
        <row r="18395">
          <cell r="A18395">
            <v>2500951</v>
          </cell>
          <cell r="B18395" t="str">
            <v>软性亲水接触镜</v>
          </cell>
          <cell r="C18395" t="str">
            <v>江苏视准医疗器械有限公司</v>
          </cell>
          <cell r="D18395" t="str">
            <v>优瞳 初零感 日抛5片装-3.00D</v>
          </cell>
        </row>
        <row r="18396">
          <cell r="A18396">
            <v>2500952</v>
          </cell>
          <cell r="B18396" t="str">
            <v>软性亲水接触镜</v>
          </cell>
          <cell r="C18396" t="str">
            <v>江苏视准医疗器械有限公司</v>
          </cell>
          <cell r="D18396" t="str">
            <v>优瞳 初零感 日抛5片装-3.25D</v>
          </cell>
        </row>
        <row r="18397">
          <cell r="A18397">
            <v>2500953</v>
          </cell>
          <cell r="B18397" t="str">
            <v>软性亲水接触镜</v>
          </cell>
          <cell r="C18397" t="str">
            <v>江苏视准医疗器械有限公司</v>
          </cell>
          <cell r="D18397" t="str">
            <v>优瞳 初零感 日抛5片装-3.50D</v>
          </cell>
        </row>
        <row r="18398">
          <cell r="A18398">
            <v>2500848</v>
          </cell>
          <cell r="B18398" t="str">
            <v>软性亲水接触镜</v>
          </cell>
          <cell r="C18398" t="str">
            <v>海昌隐形眼镜有限公司</v>
          </cell>
          <cell r="D18398" t="str">
            <v>日抛2片装 微光暖棕-8.00D</v>
          </cell>
        </row>
        <row r="18399">
          <cell r="A18399">
            <v>2500849</v>
          </cell>
          <cell r="B18399" t="str">
            <v>软性亲水接触镜</v>
          </cell>
          <cell r="C18399" t="str">
            <v>视阳科技有限公司Visco Technology Sdn.Bhd.</v>
          </cell>
          <cell r="D18399" t="str">
            <v>舒活日抛5片装-1.00</v>
          </cell>
        </row>
        <row r="18400">
          <cell r="A18400">
            <v>2500850</v>
          </cell>
          <cell r="B18400" t="str">
            <v>软性亲水接触镜</v>
          </cell>
          <cell r="C18400" t="str">
            <v>视阳科技有限公司Visco Technology Sdn.Bhd.</v>
          </cell>
          <cell r="D18400" t="str">
            <v>舒活日抛5片装-1.25</v>
          </cell>
        </row>
        <row r="18401">
          <cell r="A18401">
            <v>2500371</v>
          </cell>
          <cell r="B18401" t="str">
            <v>软性亲水接触镜</v>
          </cell>
          <cell r="C18401" t="str">
            <v>吉林瑞尔康光学科技有限公司</v>
          </cell>
          <cell r="D18401" t="str">
            <v>半年抛1片装 冒险椰林灰 -1.75D</v>
          </cell>
        </row>
        <row r="18402">
          <cell r="A18402">
            <v>2500372</v>
          </cell>
          <cell r="B18402" t="str">
            <v>软性亲水接触镜</v>
          </cell>
          <cell r="C18402" t="str">
            <v>西安科诗美光学科技有限公司</v>
          </cell>
          <cell r="D18402" t="str">
            <v>日抛2片装 浮雪珠光-3.25D</v>
          </cell>
        </row>
        <row r="18403">
          <cell r="A18403">
            <v>2500373</v>
          </cell>
          <cell r="B18403" t="str">
            <v>软性亲水接触镜</v>
          </cell>
          <cell r="C18403" t="str">
            <v>吉林瑞尔康光学科技有限公司</v>
          </cell>
          <cell r="D18403" t="str">
            <v>半年抛1片装 冒险椰林灰 -1.50D</v>
          </cell>
        </row>
        <row r="18404">
          <cell r="A18404">
            <v>2500376</v>
          </cell>
          <cell r="B18404" t="str">
            <v>软性亲水接触镜</v>
          </cell>
          <cell r="C18404" t="str">
            <v>西安科诗美光学科技有限公司</v>
          </cell>
          <cell r="D18404" t="str">
            <v>日抛2片装 浮雪珠光-3.75D</v>
          </cell>
        </row>
        <row r="18405">
          <cell r="A18405">
            <v>2500378</v>
          </cell>
          <cell r="B18405" t="str">
            <v>软性亲水接触镜</v>
          </cell>
          <cell r="C18405" t="str">
            <v>西安科诗美光学科技有限公司</v>
          </cell>
          <cell r="D18405" t="str">
            <v>日抛2片装 浮雪珠光-6.00D</v>
          </cell>
        </row>
        <row r="18406">
          <cell r="A18406">
            <v>2500384</v>
          </cell>
          <cell r="B18406" t="str">
            <v>软性亲水接触镜</v>
          </cell>
          <cell r="C18406" t="str">
            <v>永胜光学股份有限公司</v>
          </cell>
          <cell r="D18406" t="str">
            <v>日抛2片C位聚焦黑 PWR0.00</v>
          </cell>
        </row>
        <row r="18407">
          <cell r="A18407">
            <v>2500387</v>
          </cell>
          <cell r="B18407" t="str">
            <v>软性亲水接触镜</v>
          </cell>
          <cell r="C18407" t="str">
            <v>海昌隐形眼镜有限公司</v>
          </cell>
          <cell r="D18407" t="str">
            <v>日抛5片 星野黑 0.00D</v>
          </cell>
        </row>
        <row r="18408">
          <cell r="A18408">
            <v>2500383</v>
          </cell>
          <cell r="B18408" t="str">
            <v>软性亲水接触镜</v>
          </cell>
          <cell r="C18408" t="str">
            <v>吉林瑞尔康光学科技有限公司</v>
          </cell>
          <cell r="D18408" t="str">
            <v>半年抛1片装 冒险椰林灰 0.00 D</v>
          </cell>
        </row>
        <row r="18409">
          <cell r="A18409">
            <v>2500659</v>
          </cell>
          <cell r="B18409" t="str">
            <v>软性亲水接触镜</v>
          </cell>
          <cell r="C18409" t="str">
            <v>海昌隐形眼镜有限公司</v>
          </cell>
          <cell r="D18409" t="str">
            <v>星眸异想 日抛2片装 星野黑-5.50D</v>
          </cell>
        </row>
        <row r="18410">
          <cell r="A18410">
            <v>2500660</v>
          </cell>
          <cell r="B18410" t="str">
            <v>软性亲水接触镜</v>
          </cell>
          <cell r="C18410" t="str">
            <v>海昌隐形眼镜有限公司</v>
          </cell>
          <cell r="D18410" t="str">
            <v>星眸异想 日抛2片装 星野黑-6.00D</v>
          </cell>
        </row>
        <row r="18411">
          <cell r="A18411">
            <v>2500661</v>
          </cell>
          <cell r="B18411" t="str">
            <v>软性亲水接触镜</v>
          </cell>
          <cell r="C18411" t="str">
            <v>海昌隐形眼镜有限公司</v>
          </cell>
          <cell r="D18411" t="str">
            <v>星眸异想 日抛2片装 星野黑-6.50D</v>
          </cell>
        </row>
        <row r="18412">
          <cell r="A18412">
            <v>2500662</v>
          </cell>
          <cell r="B18412" t="str">
            <v>软性亲水接触镜</v>
          </cell>
          <cell r="C18412" t="str">
            <v>海昌隐形眼镜有限公司</v>
          </cell>
          <cell r="D18412" t="str">
            <v>星眸异想 日抛2片装 星野黑-7.00D</v>
          </cell>
        </row>
        <row r="18413">
          <cell r="A18413">
            <v>2500663</v>
          </cell>
          <cell r="B18413" t="str">
            <v>软性亲水接触镜</v>
          </cell>
          <cell r="C18413" t="str">
            <v>海昌隐形眼镜有限公司</v>
          </cell>
          <cell r="D18413" t="str">
            <v>星眸异想 日抛2片装 星野黑-7.50D</v>
          </cell>
        </row>
        <row r="18414">
          <cell r="A18414">
            <v>2500664</v>
          </cell>
          <cell r="B18414" t="str">
            <v>软性亲水接触镜</v>
          </cell>
          <cell r="C18414" t="str">
            <v>海昌隐形眼镜有限公司</v>
          </cell>
          <cell r="D18414" t="str">
            <v>星眸异想 日抛2片装 星野黑-8.00D</v>
          </cell>
        </row>
        <row r="18415">
          <cell r="A18415">
            <v>2500665</v>
          </cell>
          <cell r="B18415" t="str">
            <v>软性亲水接触镜</v>
          </cell>
          <cell r="C18415" t="str">
            <v>海昌隐形眼镜有限公司</v>
          </cell>
          <cell r="D18415" t="str">
            <v>星眸异想 日抛2片 云梦棕0.00D</v>
          </cell>
        </row>
        <row r="18416">
          <cell r="A18416">
            <v>2500666</v>
          </cell>
          <cell r="B18416" t="str">
            <v>软性亲水接触镜</v>
          </cell>
          <cell r="C18416" t="str">
            <v>海昌隐形眼镜有限公司</v>
          </cell>
          <cell r="D18416" t="str">
            <v>星眸异想 日抛2片 云梦棕-1.00D</v>
          </cell>
        </row>
        <row r="18417">
          <cell r="A18417">
            <v>2500668</v>
          </cell>
          <cell r="B18417" t="str">
            <v>软性亲水接触镜</v>
          </cell>
          <cell r="C18417" t="str">
            <v>海昌隐形眼镜有限公司</v>
          </cell>
          <cell r="D18417" t="str">
            <v>星眸异想 日抛2片 云梦棕-1.50D</v>
          </cell>
        </row>
        <row r="18418">
          <cell r="A18418">
            <v>2500669</v>
          </cell>
          <cell r="B18418" t="str">
            <v>软性亲水接触镜</v>
          </cell>
          <cell r="C18418" t="str">
            <v>海昌隐形眼镜有限公司</v>
          </cell>
          <cell r="D18418" t="str">
            <v>星眸异想 日抛2片 云梦棕-1.75D</v>
          </cell>
        </row>
        <row r="18419">
          <cell r="A18419">
            <v>2500670</v>
          </cell>
          <cell r="B18419" t="str">
            <v>软性亲水接触镜</v>
          </cell>
          <cell r="C18419" t="str">
            <v>海昌隐形眼镜有限公司</v>
          </cell>
          <cell r="D18419" t="str">
            <v>星眸异想 日抛2片 云梦棕-2.00D</v>
          </cell>
        </row>
        <row r="18420">
          <cell r="A18420">
            <v>2500671</v>
          </cell>
          <cell r="B18420" t="str">
            <v>软性亲水接触镜</v>
          </cell>
          <cell r="C18420" t="str">
            <v>海昌隐形眼镜有限公司</v>
          </cell>
          <cell r="D18420" t="str">
            <v>星眸异想 日抛2片 云梦棕-2.25D</v>
          </cell>
        </row>
        <row r="18421">
          <cell r="A18421">
            <v>2500852</v>
          </cell>
          <cell r="B18421" t="str">
            <v>软性亲水接触镜</v>
          </cell>
          <cell r="C18421" t="str">
            <v>视阳科技有限公司Visco Technology Sdn.Bhd.</v>
          </cell>
          <cell r="D18421" t="str">
            <v>舒活日抛5片装-1.75</v>
          </cell>
        </row>
        <row r="18422">
          <cell r="A18422">
            <v>2500853</v>
          </cell>
          <cell r="B18422" t="str">
            <v>软性亲水接触镜</v>
          </cell>
          <cell r="C18422" t="str">
            <v>视阳科技有限公司Visco Technology Sdn.Bhd.</v>
          </cell>
          <cell r="D18422" t="str">
            <v>舒活日抛5片装-2.00</v>
          </cell>
        </row>
        <row r="18423">
          <cell r="A18423">
            <v>225217</v>
          </cell>
          <cell r="B18423" t="str">
            <v>美添亮镜片清洁消毒液</v>
          </cell>
          <cell r="C18423" t="str">
            <v>陕西仁康药业有限公司</v>
          </cell>
          <cell r="D18423" t="str">
            <v>380ml</v>
          </cell>
        </row>
        <row r="18424">
          <cell r="A18424">
            <v>225199</v>
          </cell>
          <cell r="B18424" t="str">
            <v>美添亮镜片清洁消毒液</v>
          </cell>
          <cell r="C18424" t="str">
            <v>陕西仁康药业有限公司</v>
          </cell>
          <cell r="D18424" t="str">
            <v>150ml</v>
          </cell>
        </row>
        <row r="18425">
          <cell r="A18425">
            <v>2500710</v>
          </cell>
          <cell r="B18425" t="str">
            <v>软性亲水接触镜</v>
          </cell>
          <cell r="C18425" t="str">
            <v>西安科诗美光学科技有限公司</v>
          </cell>
          <cell r="D18425" t="str">
            <v>日抛2片装 露溪烟紫 四色珠光紫-4.00D</v>
          </cell>
        </row>
        <row r="18426">
          <cell r="A18426">
            <v>2500884</v>
          </cell>
          <cell r="B18426" t="str">
            <v>软性亲水接触镜</v>
          </cell>
          <cell r="C18426" t="str">
            <v>海昌隐形眼镜有限公司</v>
          </cell>
          <cell r="D18426" t="str">
            <v> 水润 季抛2片装PWR-4.00D</v>
          </cell>
        </row>
        <row r="18427">
          <cell r="A18427">
            <v>2500886</v>
          </cell>
          <cell r="B18427" t="str">
            <v>软性亲水接触镜</v>
          </cell>
          <cell r="C18427" t="str">
            <v>海昌隐形眼镜有限公司</v>
          </cell>
          <cell r="D18427" t="str">
            <v> 水润 季抛2片装PWR-4.50D</v>
          </cell>
        </row>
        <row r="18428">
          <cell r="A18428">
            <v>2500887</v>
          </cell>
          <cell r="B18428" t="str">
            <v>软性亲水接触镜</v>
          </cell>
          <cell r="C18428" t="str">
            <v>海昌隐形眼镜有限公司</v>
          </cell>
          <cell r="D18428" t="str">
            <v> 水润 季抛2片装PWR-4.75D</v>
          </cell>
        </row>
        <row r="18429">
          <cell r="A18429">
            <v>2500888</v>
          </cell>
          <cell r="B18429" t="str">
            <v>软性亲水接触镜</v>
          </cell>
          <cell r="C18429" t="str">
            <v>海昌隐形眼镜有限公司</v>
          </cell>
          <cell r="D18429" t="str">
            <v> 水润 季抛2片装PWR-5.00D</v>
          </cell>
        </row>
        <row r="18430">
          <cell r="A18430">
            <v>2500889</v>
          </cell>
          <cell r="B18430" t="str">
            <v>软性亲水接触镜</v>
          </cell>
          <cell r="C18430" t="str">
            <v>海昌隐形眼镜有限公司</v>
          </cell>
          <cell r="D18430" t="str">
            <v> 水润 季抛2片装PWR-5.50D</v>
          </cell>
        </row>
        <row r="18431">
          <cell r="A18431">
            <v>2500890</v>
          </cell>
          <cell r="B18431" t="str">
            <v>软性亲水接触镜</v>
          </cell>
          <cell r="C18431" t="str">
            <v>海昌隐形眼镜有限公司</v>
          </cell>
          <cell r="D18431" t="str">
            <v> 水润 季抛2片装PWR-6.00D</v>
          </cell>
        </row>
        <row r="18432">
          <cell r="A18432">
            <v>2500891</v>
          </cell>
          <cell r="B18432" t="str">
            <v>软性亲水接触镜</v>
          </cell>
          <cell r="C18432" t="str">
            <v>海昌隐形眼镜有限公司</v>
          </cell>
          <cell r="D18432" t="str">
            <v> 水润 季抛2片装PWR-6.50D</v>
          </cell>
        </row>
        <row r="18433">
          <cell r="A18433">
            <v>2500892</v>
          </cell>
          <cell r="B18433" t="str">
            <v>软性亲水接触镜</v>
          </cell>
          <cell r="C18433" t="str">
            <v>海昌隐形眼镜有限公司</v>
          </cell>
          <cell r="D18433" t="str">
            <v> 水润 季抛2片装PWR-7.00D</v>
          </cell>
        </row>
        <row r="18434">
          <cell r="A18434">
            <v>2500893</v>
          </cell>
          <cell r="B18434" t="str">
            <v>软性亲水接触镜</v>
          </cell>
          <cell r="C18434" t="str">
            <v>海昌隐形眼镜有限公司</v>
          </cell>
          <cell r="D18434" t="str">
            <v> 水润 季抛2片装PWR-7.50D</v>
          </cell>
        </row>
        <row r="18435">
          <cell r="A18435">
            <v>2500895</v>
          </cell>
          <cell r="B18435" t="str">
            <v>软性亲水接触镜</v>
          </cell>
          <cell r="C18435" t="str">
            <v>晶硕光学股份有限公司</v>
          </cell>
          <cell r="D18435" t="str">
            <v>月抛1片装 椰林苔原棕-0.00D</v>
          </cell>
        </row>
        <row r="18436">
          <cell r="A18436">
            <v>2500896</v>
          </cell>
          <cell r="B18436" t="str">
            <v>软性亲水接触镜</v>
          </cell>
          <cell r="C18436" t="str">
            <v>晶硕光学股份有限公司</v>
          </cell>
          <cell r="D18436" t="str">
            <v>月抛1片装 椰林苔原棕-1.00D</v>
          </cell>
        </row>
        <row r="18437">
          <cell r="A18437">
            <v>2500711</v>
          </cell>
          <cell r="B18437" t="str">
            <v>软性亲水接触镜</v>
          </cell>
          <cell r="C18437" t="str">
            <v>西安科诗美光学科技有限公司</v>
          </cell>
          <cell r="D18437" t="str">
            <v>日抛2片装 露溪烟紫 四色珠光紫-4.25D</v>
          </cell>
        </row>
        <row r="18438">
          <cell r="A18438">
            <v>2500712</v>
          </cell>
          <cell r="B18438" t="str">
            <v>软性亲水接触镜</v>
          </cell>
          <cell r="C18438" t="str">
            <v>西安科诗美光学科技有限公司</v>
          </cell>
          <cell r="D18438" t="str">
            <v>日抛2片装 露溪烟紫 四色珠光紫-4.50D</v>
          </cell>
        </row>
        <row r="18439">
          <cell r="A18439">
            <v>2500713</v>
          </cell>
          <cell r="B18439" t="str">
            <v>软性亲水接触镜</v>
          </cell>
          <cell r="C18439" t="str">
            <v>西安科诗美光学科技有限公司</v>
          </cell>
          <cell r="D18439" t="str">
            <v>日抛2片装 露溪烟紫 四色珠光紫-4.75D</v>
          </cell>
        </row>
        <row r="18440">
          <cell r="A18440">
            <v>2500714</v>
          </cell>
          <cell r="B18440" t="str">
            <v>软性亲水接触镜</v>
          </cell>
          <cell r="C18440" t="str">
            <v>西安科诗美光学科技有限公司</v>
          </cell>
          <cell r="D18440" t="str">
            <v>日抛2片装 露溪烟紫 四色珠光紫-5.00D</v>
          </cell>
        </row>
        <row r="18441">
          <cell r="A18441">
            <v>2500716</v>
          </cell>
          <cell r="B18441" t="str">
            <v>软性亲水接触镜</v>
          </cell>
          <cell r="C18441" t="str">
            <v>西安科诗美光学科技有限公司</v>
          </cell>
          <cell r="D18441" t="str">
            <v>日抛2片装 露溪烟紫 四色珠光紫-5.50D</v>
          </cell>
        </row>
        <row r="18442">
          <cell r="A18442">
            <v>2500717</v>
          </cell>
          <cell r="B18442" t="str">
            <v>软性亲水接触镜</v>
          </cell>
          <cell r="C18442" t="str">
            <v>西安科诗美光学科技有限公司</v>
          </cell>
          <cell r="D18442" t="str">
            <v>日抛2片装 露溪烟紫 四色珠光紫-5.75D</v>
          </cell>
        </row>
        <row r="18443">
          <cell r="A18443">
            <v>2500718</v>
          </cell>
          <cell r="B18443" t="str">
            <v>软性亲水接触镜</v>
          </cell>
          <cell r="C18443" t="str">
            <v>西安科诗美光学科技有限公司</v>
          </cell>
          <cell r="D18443" t="str">
            <v>日抛2片装 露溪烟紫 四色珠光紫-6.00D</v>
          </cell>
        </row>
        <row r="18444">
          <cell r="A18444">
            <v>2500719</v>
          </cell>
          <cell r="B18444" t="str">
            <v>软性亲水接触镜</v>
          </cell>
          <cell r="C18444" t="str">
            <v>西安科诗美光学科技有限公司</v>
          </cell>
          <cell r="D18444" t="str">
            <v>日抛2片装 洛瑞青棕 四色珠光棕0.00D</v>
          </cell>
        </row>
        <row r="18445">
          <cell r="A18445">
            <v>2500720</v>
          </cell>
          <cell r="B18445" t="str">
            <v>软性亲水接触镜</v>
          </cell>
          <cell r="C18445" t="str">
            <v>西安科诗美光学科技有限公司</v>
          </cell>
          <cell r="D18445" t="str">
            <v>日抛2片装 洛瑞青棕 四色珠光棕-1.00D</v>
          </cell>
        </row>
        <row r="18446">
          <cell r="A18446">
            <v>2500954</v>
          </cell>
          <cell r="B18446" t="str">
            <v>软性亲水接触镜</v>
          </cell>
          <cell r="C18446" t="str">
            <v>江苏视准医疗器械有限公司</v>
          </cell>
          <cell r="D18446" t="str">
            <v>优瞳 初零感 日抛5片装-3.75D</v>
          </cell>
        </row>
        <row r="18447">
          <cell r="A18447">
            <v>2500955</v>
          </cell>
          <cell r="B18447" t="str">
            <v>软性亲水接触镜</v>
          </cell>
          <cell r="C18447" t="str">
            <v>江苏视准医疗器械有限公司</v>
          </cell>
          <cell r="D18447" t="str">
            <v>优瞳 初零感 日抛5片装-4.00D</v>
          </cell>
        </row>
        <row r="18448">
          <cell r="A18448">
            <v>2500956</v>
          </cell>
          <cell r="B18448" t="str">
            <v>软性亲水接触镜</v>
          </cell>
          <cell r="C18448" t="str">
            <v>江苏视准医疗器械有限公司</v>
          </cell>
          <cell r="D18448" t="str">
            <v>优瞳 初零感 日抛5片装-4.25D</v>
          </cell>
        </row>
        <row r="18449">
          <cell r="A18449">
            <v>2500958</v>
          </cell>
          <cell r="B18449" t="str">
            <v>软性亲水接触镜</v>
          </cell>
          <cell r="C18449" t="str">
            <v>江苏视准医疗器械有限公司</v>
          </cell>
          <cell r="D18449" t="str">
            <v>优瞳 初零感 日抛5片装-4.75D</v>
          </cell>
        </row>
        <row r="18450">
          <cell r="A18450">
            <v>2500959</v>
          </cell>
          <cell r="B18450" t="str">
            <v>软性亲水接触镜</v>
          </cell>
          <cell r="C18450" t="str">
            <v>江苏视准医疗器械有限公司</v>
          </cell>
          <cell r="D18450" t="str">
            <v>优瞳 初零感 日抛5片装-5.00D</v>
          </cell>
        </row>
        <row r="18451">
          <cell r="A18451">
            <v>2500961</v>
          </cell>
          <cell r="B18451" t="str">
            <v>软性亲水接触镜</v>
          </cell>
          <cell r="C18451" t="str">
            <v>江苏视准医疗器械有限公司</v>
          </cell>
          <cell r="D18451" t="str">
            <v>优瞳 初零感 日抛5片装-6.00D</v>
          </cell>
        </row>
        <row r="18452">
          <cell r="A18452">
            <v>2500568</v>
          </cell>
          <cell r="B18452" t="str">
            <v>软性亲水接触镜</v>
          </cell>
          <cell r="C18452" t="str">
            <v>西安科诗美光学科技有限公司</v>
          </cell>
          <cell r="D18452" t="str">
            <v>抛5片装 沐羽棕 四色珠光棕-5.00D</v>
          </cell>
        </row>
        <row r="18453">
          <cell r="A18453">
            <v>2500569</v>
          </cell>
          <cell r="B18453" t="str">
            <v>软性亲水接触镜</v>
          </cell>
          <cell r="C18453" t="str">
            <v>西安科诗美光学科技有限公司</v>
          </cell>
          <cell r="D18453" t="str">
            <v>抛5片装 沐羽棕 四色珠光棕-5.25D</v>
          </cell>
        </row>
        <row r="18454">
          <cell r="A18454">
            <v>2500570</v>
          </cell>
          <cell r="B18454" t="str">
            <v>软性亲水接触镜</v>
          </cell>
          <cell r="C18454" t="str">
            <v>西安科诗美光学科技有限公司</v>
          </cell>
          <cell r="D18454" t="str">
            <v>抛5片装 沐羽棕 四色珠光棕-5.50D</v>
          </cell>
        </row>
        <row r="18455">
          <cell r="A18455">
            <v>2500571</v>
          </cell>
          <cell r="B18455" t="str">
            <v>软性亲水接触镜</v>
          </cell>
          <cell r="C18455" t="str">
            <v>西安科诗美光学科技有限公司</v>
          </cell>
          <cell r="D18455" t="str">
            <v>抛5片装 沐羽棕 四色珠光棕-5.75D</v>
          </cell>
        </row>
        <row r="18456">
          <cell r="A18456">
            <v>2500572</v>
          </cell>
          <cell r="B18456" t="str">
            <v>软性亲水接触镜</v>
          </cell>
          <cell r="C18456" t="str">
            <v>西安科诗美光学科技有限公司</v>
          </cell>
          <cell r="D18456" t="str">
            <v>抛5片装 沐羽棕 四色珠光棕-6.00D</v>
          </cell>
        </row>
        <row r="18457">
          <cell r="A18457">
            <v>2500573</v>
          </cell>
          <cell r="B18457" t="str">
            <v>软性亲水接触镜</v>
          </cell>
          <cell r="C18457" t="str">
            <v>西安科诗美光学科技有限公司</v>
          </cell>
          <cell r="D18457" t="str">
            <v>日抛5片装 星幻黑 三色灰0.00D</v>
          </cell>
        </row>
        <row r="18458">
          <cell r="A18458">
            <v>2500574</v>
          </cell>
          <cell r="B18458" t="str">
            <v>软性亲水接触镜</v>
          </cell>
          <cell r="C18458" t="str">
            <v>西安科诗美光学科技有限公司</v>
          </cell>
          <cell r="D18458" t="str">
            <v>日抛5片装 星幻黑 三色灰-1.00D</v>
          </cell>
        </row>
        <row r="18459">
          <cell r="A18459">
            <v>2500575</v>
          </cell>
          <cell r="B18459" t="str">
            <v>软性亲水接触镜</v>
          </cell>
          <cell r="C18459" t="str">
            <v>西安科诗美光学科技有限公司</v>
          </cell>
          <cell r="D18459" t="str">
            <v>日抛5片装 星幻黑 三色灰-1.25D</v>
          </cell>
        </row>
        <row r="18460">
          <cell r="A18460">
            <v>2500576</v>
          </cell>
          <cell r="B18460" t="str">
            <v>软性亲水接触镜</v>
          </cell>
          <cell r="C18460" t="str">
            <v>西安科诗美光学科技有限公司</v>
          </cell>
          <cell r="D18460" t="str">
            <v>日抛5片装 星幻黑 三色灰-1.50D</v>
          </cell>
        </row>
        <row r="18461">
          <cell r="A18461">
            <v>2500577</v>
          </cell>
          <cell r="B18461" t="str">
            <v>软性亲水接触镜</v>
          </cell>
          <cell r="C18461" t="str">
            <v>西安科诗美光学科技有限公司</v>
          </cell>
          <cell r="D18461" t="str">
            <v>日抛5片装 星幻黑 三色灰-1.75D</v>
          </cell>
        </row>
        <row r="18462">
          <cell r="A18462">
            <v>2500578</v>
          </cell>
          <cell r="B18462" t="str">
            <v>软性亲水接触镜</v>
          </cell>
          <cell r="C18462" t="str">
            <v>西安科诗美光学科技有限公司</v>
          </cell>
          <cell r="D18462" t="str">
            <v>日抛5片装 星幻黑 三色灰-2.00D</v>
          </cell>
        </row>
        <row r="18463">
          <cell r="A18463">
            <v>2500579</v>
          </cell>
          <cell r="B18463" t="str">
            <v>软性亲水接触镜</v>
          </cell>
          <cell r="C18463" t="str">
            <v>西安科诗美光学科技有限公司</v>
          </cell>
          <cell r="D18463" t="str">
            <v>日抛5片装 星幻黑 三色灰-2.25D</v>
          </cell>
        </row>
        <row r="18464">
          <cell r="A18464">
            <v>2500580</v>
          </cell>
          <cell r="B18464" t="str">
            <v>软性亲水接触镜</v>
          </cell>
          <cell r="C18464" t="str">
            <v>西安科诗美光学科技有限公司</v>
          </cell>
          <cell r="D18464" t="str">
            <v>日抛5片装 星幻黑 三色灰-2.50D</v>
          </cell>
        </row>
        <row r="18465">
          <cell r="A18465">
            <v>2500772</v>
          </cell>
          <cell r="B18465" t="str">
            <v>软性亲水接触镜</v>
          </cell>
          <cell r="C18465" t="str">
            <v>博士伦有限公司Bausch&amp;Lomb Incorporated</v>
          </cell>
          <cell r="D18465" t="str">
            <v>清朗一日 日抛5片装 PWR-6.00</v>
          </cell>
        </row>
        <row r="18466">
          <cell r="A18466">
            <v>2500773</v>
          </cell>
          <cell r="B18466" t="str">
            <v>软性亲水接触镜</v>
          </cell>
          <cell r="C18466" t="str">
            <v>博士伦有限公司Bausch&amp;Lomb Incorporated</v>
          </cell>
          <cell r="D18466" t="str">
            <v>清朗一日 日抛5片装 PWR-6.50</v>
          </cell>
        </row>
        <row r="18467">
          <cell r="A18467">
            <v>2500774</v>
          </cell>
          <cell r="B18467" t="str">
            <v>软性亲水接触镜</v>
          </cell>
          <cell r="C18467" t="str">
            <v>博士伦有限公司Bausch&amp;Lomb Incorporated</v>
          </cell>
          <cell r="D18467" t="str">
            <v>清朗一日 日抛5片装 PWR-7.00</v>
          </cell>
        </row>
        <row r="18468">
          <cell r="A18468">
            <v>2500775</v>
          </cell>
          <cell r="B18468" t="str">
            <v>软性亲水接触镜</v>
          </cell>
          <cell r="C18468" t="str">
            <v>博士伦有限公司Bausch&amp;Lomb Incorporated</v>
          </cell>
          <cell r="D18468" t="str">
            <v>清朗一日 日抛5片装 PWR-7.50</v>
          </cell>
        </row>
        <row r="18469">
          <cell r="A18469">
            <v>2500776</v>
          </cell>
          <cell r="B18469" t="str">
            <v>软性亲水接触镜</v>
          </cell>
          <cell r="C18469" t="str">
            <v>博士伦有限公司Bausch&amp;Lomb Incorporated</v>
          </cell>
          <cell r="D18469" t="str">
            <v>清朗一日 日抛5片装 PWR-8.00</v>
          </cell>
        </row>
        <row r="18470">
          <cell r="A18470">
            <v>2500777</v>
          </cell>
          <cell r="B18470" t="str">
            <v>软性亲水接触镜</v>
          </cell>
          <cell r="C18470" t="str">
            <v>海昌隐形眼镜有限公司</v>
          </cell>
          <cell r="D18470" t="str">
            <v>日抛2片装 极光冷灰0.00D</v>
          </cell>
        </row>
        <row r="18471">
          <cell r="A18471">
            <v>2500855</v>
          </cell>
          <cell r="B18471" t="str">
            <v>软性亲水接触镜</v>
          </cell>
          <cell r="C18471" t="str">
            <v>视阳科技有限公司Visco Technology Sdn.Bhd.</v>
          </cell>
          <cell r="D18471" t="str">
            <v>舒活日抛5片装-2.50</v>
          </cell>
        </row>
        <row r="18472">
          <cell r="A18472">
            <v>2500856</v>
          </cell>
          <cell r="B18472" t="str">
            <v>软性亲水接触镜</v>
          </cell>
          <cell r="C18472" t="str">
            <v>视阳科技有限公司Visco Technology Sdn.Bhd.</v>
          </cell>
          <cell r="D18472" t="str">
            <v>舒活日抛5片装-2.75</v>
          </cell>
        </row>
        <row r="18473">
          <cell r="A18473">
            <v>2500857</v>
          </cell>
          <cell r="B18473" t="str">
            <v>软性亲水接触镜</v>
          </cell>
          <cell r="C18473" t="str">
            <v>视阳科技有限公司Visco Technology Sdn.Bhd.</v>
          </cell>
          <cell r="D18473" t="str">
            <v>舒活日抛5片装-3.00</v>
          </cell>
        </row>
        <row r="18474">
          <cell r="A18474">
            <v>2500672</v>
          </cell>
          <cell r="B18474" t="str">
            <v>软性亲水接触镜</v>
          </cell>
          <cell r="C18474" t="str">
            <v>海昌隐形眼镜有限公司</v>
          </cell>
          <cell r="D18474" t="str">
            <v>星眸异想 日抛2片 云梦棕-2.50D</v>
          </cell>
        </row>
        <row r="18475">
          <cell r="A18475">
            <v>2500673</v>
          </cell>
          <cell r="B18475" t="str">
            <v>软性亲水接触镜</v>
          </cell>
          <cell r="C18475" t="str">
            <v>海昌隐形眼镜有限公司</v>
          </cell>
          <cell r="D18475" t="str">
            <v>星眸异想 日抛2片 云梦棕-2.75D</v>
          </cell>
        </row>
        <row r="18476">
          <cell r="A18476">
            <v>2500674</v>
          </cell>
          <cell r="B18476" t="str">
            <v>软性亲水接触镜</v>
          </cell>
          <cell r="C18476" t="str">
            <v>海昌隐形眼镜有限公司</v>
          </cell>
          <cell r="D18476" t="str">
            <v>星眸异想 日抛2片 云梦棕-3.00D</v>
          </cell>
        </row>
        <row r="18477">
          <cell r="A18477">
            <v>2500675</v>
          </cell>
          <cell r="B18477" t="str">
            <v>软性亲水接触镜</v>
          </cell>
          <cell r="C18477" t="str">
            <v>海昌隐形眼镜有限公司</v>
          </cell>
          <cell r="D18477" t="str">
            <v>星眸异想 日抛2片 云梦棕-3.25D</v>
          </cell>
        </row>
        <row r="18478">
          <cell r="A18478">
            <v>2500676</v>
          </cell>
          <cell r="B18478" t="str">
            <v>软性亲水接触镜</v>
          </cell>
          <cell r="C18478" t="str">
            <v>海昌隐形眼镜有限公司</v>
          </cell>
          <cell r="D18478" t="str">
            <v>星眸异想 日抛2片 云梦棕-3.50D</v>
          </cell>
        </row>
        <row r="18479">
          <cell r="A18479">
            <v>2500677</v>
          </cell>
          <cell r="B18479" t="str">
            <v>软性亲水接触镜</v>
          </cell>
          <cell r="C18479" t="str">
            <v>海昌隐形眼镜有限公司</v>
          </cell>
          <cell r="D18479" t="str">
            <v>星眸异想 日抛2片 云梦棕-3.75D</v>
          </cell>
        </row>
        <row r="18480">
          <cell r="A18480">
            <v>2500678</v>
          </cell>
          <cell r="B18480" t="str">
            <v>软性亲水接触镜</v>
          </cell>
          <cell r="C18480" t="str">
            <v>海昌隐形眼镜有限公司</v>
          </cell>
          <cell r="D18480" t="str">
            <v>星眸异想 日抛2片 云梦棕-4.00D</v>
          </cell>
        </row>
        <row r="18481">
          <cell r="A18481">
            <v>2500679</v>
          </cell>
          <cell r="B18481" t="str">
            <v>软性亲水接触镜</v>
          </cell>
          <cell r="C18481" t="str">
            <v>海昌隐形眼镜有限公司</v>
          </cell>
          <cell r="D18481" t="str">
            <v>星眸异想 日抛2片 云梦棕-4.25D</v>
          </cell>
        </row>
        <row r="18482">
          <cell r="A18482">
            <v>2500680</v>
          </cell>
          <cell r="B18482" t="str">
            <v>软性亲水接触镜</v>
          </cell>
          <cell r="C18482" t="str">
            <v>海昌隐形眼镜有限公司</v>
          </cell>
          <cell r="D18482" t="str">
            <v>星眸异想 日抛2片 云梦棕-4.50D</v>
          </cell>
        </row>
        <row r="18483">
          <cell r="A18483">
            <v>2500682</v>
          </cell>
          <cell r="B18483" t="str">
            <v>软性亲水接触镜</v>
          </cell>
          <cell r="C18483" t="str">
            <v>海昌隐形眼镜有限公司</v>
          </cell>
          <cell r="D18483" t="str">
            <v>星眸异想 日抛2片 云梦棕-5.00D</v>
          </cell>
        </row>
        <row r="18484">
          <cell r="A18484">
            <v>2500683</v>
          </cell>
          <cell r="B18484" t="str">
            <v>软性亲水接触镜</v>
          </cell>
          <cell r="C18484" t="str">
            <v>海昌隐形眼镜有限公司</v>
          </cell>
          <cell r="D18484" t="str">
            <v>星眸异想 日抛2片 云梦棕-5.50D</v>
          </cell>
        </row>
        <row r="18485">
          <cell r="A18485">
            <v>2500684</v>
          </cell>
          <cell r="B18485" t="str">
            <v>软性亲水接触镜</v>
          </cell>
          <cell r="C18485" t="str">
            <v>海昌隐形眼镜有限公司</v>
          </cell>
          <cell r="D18485" t="str">
            <v>星眸异想 日抛2片 云梦棕-6.00D</v>
          </cell>
        </row>
        <row r="18486">
          <cell r="A18486">
            <v>2500858</v>
          </cell>
          <cell r="B18486" t="str">
            <v>软性亲水接触镜</v>
          </cell>
          <cell r="C18486" t="str">
            <v>视阳科技有限公司Visco Technology Sdn.Bhd.</v>
          </cell>
          <cell r="D18486" t="str">
            <v>舒活日抛5片装-3.25</v>
          </cell>
        </row>
        <row r="18487">
          <cell r="A18487">
            <v>2500859</v>
          </cell>
          <cell r="B18487" t="str">
            <v>软性亲水接触镜</v>
          </cell>
          <cell r="C18487" t="str">
            <v>视阳科技有限公司Visco Technology Sdn.Bhd.</v>
          </cell>
          <cell r="D18487" t="str">
            <v>舒活日抛5片装-3.50</v>
          </cell>
        </row>
        <row r="18488">
          <cell r="A18488">
            <v>2500860</v>
          </cell>
          <cell r="B18488" t="str">
            <v>软性亲水接触镜</v>
          </cell>
          <cell r="C18488" t="str">
            <v>视阳科技有限公司Visco Technology Sdn.Bhd.</v>
          </cell>
          <cell r="D18488" t="str">
            <v>舒活日抛5片装-3.75</v>
          </cell>
        </row>
        <row r="18489">
          <cell r="A18489">
            <v>2500862</v>
          </cell>
          <cell r="B18489" t="str">
            <v>软性亲水接触镜</v>
          </cell>
          <cell r="C18489" t="str">
            <v>视阳科技有限公司Visco Technology Sdn.Bhd.</v>
          </cell>
          <cell r="D18489" t="str">
            <v>舒活日抛5片装-4.25</v>
          </cell>
        </row>
        <row r="18490">
          <cell r="A18490">
            <v>2500863</v>
          </cell>
          <cell r="B18490" t="str">
            <v>软性亲水接触镜</v>
          </cell>
          <cell r="C18490" t="str">
            <v>视阳科技有限公司Visco Technology Sdn.Bhd.</v>
          </cell>
          <cell r="D18490" t="str">
            <v>舒活日抛5片装-4.50</v>
          </cell>
        </row>
        <row r="18491">
          <cell r="A18491">
            <v>2500864</v>
          </cell>
          <cell r="B18491" t="str">
            <v>软性亲水接触镜</v>
          </cell>
          <cell r="C18491" t="str">
            <v>视阳科技有限公司Visco Technology Sdn.Bhd.</v>
          </cell>
          <cell r="D18491" t="str">
            <v>舒活日抛5片装-4.75</v>
          </cell>
        </row>
        <row r="18492">
          <cell r="A18492">
            <v>2500866</v>
          </cell>
          <cell r="B18492" t="str">
            <v>软性亲水接触镜</v>
          </cell>
          <cell r="C18492" t="str">
            <v>视阳科技有限公司Visco Technology Sdn.Bhd.</v>
          </cell>
          <cell r="D18492" t="str">
            <v>舒活日抛5片装-5.50</v>
          </cell>
        </row>
        <row r="18493">
          <cell r="A18493">
            <v>2500867</v>
          </cell>
          <cell r="B18493" t="str">
            <v>软性亲水接触镜</v>
          </cell>
          <cell r="C18493" t="str">
            <v>视阳科技有限公司Visco Technology Sdn.Bhd.</v>
          </cell>
          <cell r="D18493" t="str">
            <v>舒活日抛5片装-6.00</v>
          </cell>
        </row>
        <row r="18494">
          <cell r="A18494">
            <v>2500868</v>
          </cell>
          <cell r="B18494" t="str">
            <v>软性亲水接触镜</v>
          </cell>
          <cell r="C18494" t="str">
            <v>视阳科技有限公司Visco Technology Sdn.Bhd.</v>
          </cell>
          <cell r="D18494" t="str">
            <v>舒活日抛5片装-6.50</v>
          </cell>
        </row>
        <row r="18495">
          <cell r="A18495">
            <v>2500869</v>
          </cell>
          <cell r="B18495" t="str">
            <v>软性亲水接触镜</v>
          </cell>
          <cell r="C18495" t="str">
            <v>视阳科技有限公司Visco Technology Sdn.Bhd.</v>
          </cell>
          <cell r="D18495" t="str">
            <v>舒活日抛5片装-7.00</v>
          </cell>
        </row>
        <row r="18496">
          <cell r="A18496">
            <v>219984</v>
          </cell>
          <cell r="B18496" t="str">
            <v>桑白皮</v>
          </cell>
          <cell r="C18496" t="str">
            <v>其他生产厂家</v>
          </cell>
          <cell r="D18496" t="str">
            <v>丝</v>
          </cell>
        </row>
        <row r="18497">
          <cell r="A18497">
            <v>225996</v>
          </cell>
          <cell r="B18497" t="str">
            <v>益母草</v>
          </cell>
          <cell r="C18497" t="str">
            <v>四川国药天江药业有限公司</v>
          </cell>
          <cell r="D18497" t="str">
            <v>1g(中药饮片15g）配方颗粒
</v>
          </cell>
        </row>
        <row r="18498">
          <cell r="A18498">
            <v>136617</v>
          </cell>
          <cell r="B18498" t="str">
            <v>头孢呋辛酯片</v>
          </cell>
          <cell r="C18498" t="str">
            <v>成都倍特药业有限公司(原四川方向药业有限责任公司)</v>
          </cell>
          <cell r="D18498" t="str">
            <v>0.25gx12片</v>
          </cell>
        </row>
        <row r="18499">
          <cell r="A18499">
            <v>253862</v>
          </cell>
          <cell r="B18499" t="str">
            <v>液体敷料（洗护套装）</v>
          </cell>
          <cell r="C18499" t="str">
            <v>福建省海乐威生物工程有限公司</v>
          </cell>
          <cell r="D18499" t="str">
            <v>涂抹型（洗发水500mlx2+沐浴露型500ml）</v>
          </cell>
        </row>
        <row r="18500">
          <cell r="A18500">
            <v>253851</v>
          </cell>
          <cell r="B18500" t="str">
            <v>盐酸贝凡洛尔片(卡理稳）</v>
          </cell>
          <cell r="C18500" t="str">
            <v>Tsukuba Factory, Nihon Pharmaceutical Industry Co., Ltd.</v>
          </cell>
          <cell r="D18500" t="str">
            <v>50mgx14片</v>
          </cell>
        </row>
        <row r="18501">
          <cell r="A18501">
            <v>253856</v>
          </cell>
          <cell r="B18501" t="str">
            <v>禾现单分子硫去屑洗发水</v>
          </cell>
          <cell r="C18501" t="str">
            <v>广州清芙生物科技有限公司</v>
          </cell>
          <cell r="D18501" t="str">
            <v>300ml</v>
          </cell>
        </row>
        <row r="18502">
          <cell r="A18502">
            <v>263599</v>
          </cell>
          <cell r="B18502" t="str">
            <v>新鲜虫草</v>
          </cell>
          <cell r="C18502" t="str">
            <v>其他生产厂家</v>
          </cell>
          <cell r="D18502" t="str">
            <v>0.4g-0.5g</v>
          </cell>
        </row>
        <row r="18503">
          <cell r="A18503">
            <v>269438</v>
          </cell>
          <cell r="B18503" t="str">
            <v>厄贝沙坦片</v>
          </cell>
          <cell r="C18503" t="str">
            <v>赛诺菲(杭州)制药有限公司</v>
          </cell>
          <cell r="D18503" t="str">
            <v>0.15gx7片</v>
          </cell>
        </row>
        <row r="18504">
          <cell r="A18504">
            <v>267314</v>
          </cell>
          <cell r="B18504" t="str">
            <v>硝苯地平控释片</v>
          </cell>
          <cell r="C18504" t="str">
            <v>华润双鹤利民药业（济南）有限公司</v>
          </cell>
          <cell r="D18504" t="str">
            <v>30mgx14片x2板</v>
          </cell>
        </row>
        <row r="18505">
          <cell r="A18505">
            <v>265958</v>
          </cell>
          <cell r="B18505" t="str">
            <v>桂花酸梅汤</v>
          </cell>
          <cell r="C18505" t="str">
            <v>江西国翔中药饮片有限公司</v>
          </cell>
          <cell r="D18505" t="str">
            <v>100g（10gx10袋）</v>
          </cell>
        </row>
        <row r="18506">
          <cell r="A18506">
            <v>266345</v>
          </cell>
          <cell r="B18506" t="str">
            <v>阿柏西普眼内注射溶液</v>
          </cell>
          <cell r="C18506" t="str">
            <v>Vetter Pharma-Fertigung GmbH &amp; Co.KG</v>
          </cell>
          <cell r="D18506" t="str">
            <v>40mg/ml</v>
          </cell>
        </row>
        <row r="18507">
          <cell r="A18507">
            <v>2500721</v>
          </cell>
          <cell r="B18507" t="str">
            <v>软性亲水接触镜</v>
          </cell>
          <cell r="C18507" t="str">
            <v>西安科诗美光学科技有限公司</v>
          </cell>
          <cell r="D18507" t="str">
            <v>日抛2片装 洛瑞青棕 四色珠光棕-1.25D</v>
          </cell>
        </row>
        <row r="18508">
          <cell r="A18508">
            <v>2500722</v>
          </cell>
          <cell r="B18508" t="str">
            <v>软性亲水接触镜</v>
          </cell>
          <cell r="C18508" t="str">
            <v>西安科诗美光学科技有限公司</v>
          </cell>
          <cell r="D18508" t="str">
            <v>日抛2片装 洛瑞青棕 四色珠光棕-1.50D</v>
          </cell>
        </row>
        <row r="18509">
          <cell r="A18509">
            <v>2500723</v>
          </cell>
          <cell r="B18509" t="str">
            <v>软性亲水接触镜</v>
          </cell>
          <cell r="C18509" t="str">
            <v>西安科诗美光学科技有限公司</v>
          </cell>
          <cell r="D18509" t="str">
            <v>日抛2片装 洛瑞青棕 四色珠光棕-1.75D</v>
          </cell>
        </row>
        <row r="18510">
          <cell r="A18510">
            <v>2500897</v>
          </cell>
          <cell r="B18510" t="str">
            <v>软性亲水接触镜</v>
          </cell>
          <cell r="C18510" t="str">
            <v>晶硕光学股份有限公司</v>
          </cell>
          <cell r="D18510" t="str">
            <v>月抛1片装 椰林苔原棕-1.25D</v>
          </cell>
        </row>
        <row r="18511">
          <cell r="A18511">
            <v>2500898</v>
          </cell>
          <cell r="B18511" t="str">
            <v>软性亲水接触镜</v>
          </cell>
          <cell r="C18511" t="str">
            <v>晶硕光学股份有限公司</v>
          </cell>
          <cell r="D18511" t="str">
            <v>月抛1片装 椰林苔原棕-1.50D</v>
          </cell>
        </row>
        <row r="18512">
          <cell r="A18512">
            <v>2500899</v>
          </cell>
          <cell r="B18512" t="str">
            <v>软性亲水接触镜</v>
          </cell>
          <cell r="C18512" t="str">
            <v>晶硕光学股份有限公司</v>
          </cell>
          <cell r="D18512" t="str">
            <v>月抛1片装 椰林苔原棕-1.75D</v>
          </cell>
        </row>
        <row r="18513">
          <cell r="A18513">
            <v>2500900</v>
          </cell>
          <cell r="B18513" t="str">
            <v>软性亲水接触镜</v>
          </cell>
          <cell r="C18513" t="str">
            <v>晶硕光学股份有限公司</v>
          </cell>
          <cell r="D18513" t="str">
            <v>月抛1片装 椰林苔原棕-2.00D</v>
          </cell>
        </row>
        <row r="18514">
          <cell r="A18514">
            <v>2500901</v>
          </cell>
          <cell r="B18514" t="str">
            <v>软性亲水接触镜</v>
          </cell>
          <cell r="C18514" t="str">
            <v>晶硕光学股份有限公司</v>
          </cell>
          <cell r="D18514" t="str">
            <v>月抛1片装 椰林苔原棕-2.25D</v>
          </cell>
        </row>
        <row r="18515">
          <cell r="A18515">
            <v>2500779</v>
          </cell>
          <cell r="B18515" t="str">
            <v>软性亲水接触镜</v>
          </cell>
          <cell r="C18515" t="str">
            <v>海昌隐形眼镜有限公司</v>
          </cell>
          <cell r="D18515" t="str">
            <v>日抛2片装 极光冷灰-1.25D</v>
          </cell>
        </row>
        <row r="18516">
          <cell r="A18516">
            <v>2500780</v>
          </cell>
          <cell r="B18516" t="str">
            <v>软性亲水接触镜</v>
          </cell>
          <cell r="C18516" t="str">
            <v>海昌隐形眼镜有限公司</v>
          </cell>
          <cell r="D18516" t="str">
            <v>日抛2片装 极光冷灰-1.50D</v>
          </cell>
        </row>
        <row r="18517">
          <cell r="A18517">
            <v>2500781</v>
          </cell>
          <cell r="B18517" t="str">
            <v>软性亲水接触镜</v>
          </cell>
          <cell r="C18517" t="str">
            <v>海昌隐形眼镜有限公司</v>
          </cell>
          <cell r="D18517" t="str">
            <v>日抛2片装 极光冷灰-1.75D</v>
          </cell>
        </row>
        <row r="18518">
          <cell r="A18518">
            <v>2500782</v>
          </cell>
          <cell r="B18518" t="str">
            <v>软性亲水接触镜</v>
          </cell>
          <cell r="C18518" t="str">
            <v>海昌隐形眼镜有限公司</v>
          </cell>
          <cell r="D18518" t="str">
            <v>日抛2片装 极光冷灰-2.00D</v>
          </cell>
        </row>
        <row r="18519">
          <cell r="A18519">
            <v>2500783</v>
          </cell>
          <cell r="B18519" t="str">
            <v>软性亲水接触镜</v>
          </cell>
          <cell r="C18519" t="str">
            <v>海昌隐形眼镜有限公司</v>
          </cell>
          <cell r="D18519" t="str">
            <v>日抛2片装 极光冷灰-2.25D</v>
          </cell>
        </row>
        <row r="18520">
          <cell r="A18520">
            <v>2500963</v>
          </cell>
          <cell r="B18520" t="str">
            <v>软性亲水接触镜</v>
          </cell>
          <cell r="C18520" t="str">
            <v>江苏视准医疗器械有限公司</v>
          </cell>
          <cell r="D18520" t="str">
            <v>优瞳 初零感 日抛5片装-7.00D</v>
          </cell>
        </row>
        <row r="18521">
          <cell r="A18521">
            <v>2500964</v>
          </cell>
          <cell r="B18521" t="str">
            <v>软性亲水接触镜</v>
          </cell>
          <cell r="C18521" t="str">
            <v>江苏视准医疗器械有限公司</v>
          </cell>
          <cell r="D18521" t="str">
            <v>优瞳 初零感 日抛5片装-7.50D</v>
          </cell>
        </row>
        <row r="18522">
          <cell r="A18522">
            <v>2500965</v>
          </cell>
          <cell r="B18522" t="str">
            <v>软性亲水接触镜</v>
          </cell>
          <cell r="C18522" t="str">
            <v>江苏视准医疗器械有限公司</v>
          </cell>
          <cell r="D18522" t="str">
            <v>优瞳 初零感 日抛5片装-8.00D</v>
          </cell>
        </row>
        <row r="18523">
          <cell r="A18523">
            <v>2500581</v>
          </cell>
          <cell r="B18523" t="str">
            <v>软性亲水接触镜</v>
          </cell>
          <cell r="C18523" t="str">
            <v>西安科诗美光学科技有限公司</v>
          </cell>
          <cell r="D18523" t="str">
            <v>日抛5片装 星幻黑 三色灰-2.75D</v>
          </cell>
        </row>
        <row r="18524">
          <cell r="A18524">
            <v>2500583</v>
          </cell>
          <cell r="B18524" t="str">
            <v>软性亲水接触镜</v>
          </cell>
          <cell r="C18524" t="str">
            <v>西安科诗美光学科技有限公司</v>
          </cell>
          <cell r="D18524" t="str">
            <v>日抛5片装 星幻黑 三色灰-3.25D</v>
          </cell>
        </row>
        <row r="18525">
          <cell r="A18525">
            <v>2500584</v>
          </cell>
          <cell r="B18525" t="str">
            <v>软性亲水接触镜</v>
          </cell>
          <cell r="C18525" t="str">
            <v>西安科诗美光学科技有限公司</v>
          </cell>
          <cell r="D18525" t="str">
            <v>日抛5片装 星幻黑 三色灰-3.50D</v>
          </cell>
        </row>
        <row r="18526">
          <cell r="A18526">
            <v>2500585</v>
          </cell>
          <cell r="B18526" t="str">
            <v>软性亲水接触镜</v>
          </cell>
          <cell r="C18526" t="str">
            <v>西安科诗美光学科技有限公司</v>
          </cell>
          <cell r="D18526" t="str">
            <v>日抛5片装 星幻黑 三色灰-3.75D</v>
          </cell>
        </row>
        <row r="18527">
          <cell r="A18527">
            <v>2500586</v>
          </cell>
          <cell r="B18527" t="str">
            <v>软性亲水接触镜</v>
          </cell>
          <cell r="C18527" t="str">
            <v>西安科诗美光学科技有限公司</v>
          </cell>
          <cell r="D18527" t="str">
            <v>日抛5片装 星幻黑 三色灰-4.00D</v>
          </cell>
        </row>
        <row r="18528">
          <cell r="A18528">
            <v>2500587</v>
          </cell>
          <cell r="B18528" t="str">
            <v>软性亲水接触镜</v>
          </cell>
          <cell r="C18528" t="str">
            <v>西安科诗美光学科技有限公司</v>
          </cell>
          <cell r="D18528" t="str">
            <v>日抛5片装 星幻黑 三色灰-4.25D</v>
          </cell>
        </row>
        <row r="18529">
          <cell r="A18529">
            <v>2500588</v>
          </cell>
          <cell r="B18529" t="str">
            <v>软性亲水接触镜</v>
          </cell>
          <cell r="C18529" t="str">
            <v>西安科诗美光学科技有限公司</v>
          </cell>
          <cell r="D18529" t="str">
            <v>日抛5片装 星幻黑 三色灰-4.50D</v>
          </cell>
        </row>
        <row r="18530">
          <cell r="A18530">
            <v>2500589</v>
          </cell>
          <cell r="B18530" t="str">
            <v>软性亲水接触镜</v>
          </cell>
          <cell r="C18530" t="str">
            <v>西安科诗美光学科技有限公司</v>
          </cell>
          <cell r="D18530" t="str">
            <v>日抛5片装 星幻黑 三色灰-4.75D</v>
          </cell>
        </row>
        <row r="18531">
          <cell r="A18531">
            <v>2500590</v>
          </cell>
          <cell r="B18531" t="str">
            <v>软性亲水接触镜</v>
          </cell>
          <cell r="C18531" t="str">
            <v>西安科诗美光学科技有限公司</v>
          </cell>
          <cell r="D18531" t="str">
            <v>日抛5片装 星幻黑 三色灰-5.00D</v>
          </cell>
        </row>
        <row r="18532">
          <cell r="A18532">
            <v>2500591</v>
          </cell>
          <cell r="B18532" t="str">
            <v>软性亲水接触镜</v>
          </cell>
          <cell r="C18532" t="str">
            <v>西安科诗美光学科技有限公司</v>
          </cell>
          <cell r="D18532" t="str">
            <v>日抛5片装 星幻黑 三色灰-5.25D</v>
          </cell>
        </row>
        <row r="18533">
          <cell r="A18533">
            <v>2500592</v>
          </cell>
          <cell r="B18533" t="str">
            <v>软性亲水接触镜</v>
          </cell>
          <cell r="C18533" t="str">
            <v>西安科诗美光学科技有限公司</v>
          </cell>
          <cell r="D18533" t="str">
            <v>日抛5片装 星幻黑 三色灰-5.50D</v>
          </cell>
        </row>
        <row r="18534">
          <cell r="A18534">
            <v>2500593</v>
          </cell>
          <cell r="B18534" t="str">
            <v>软性亲水接触镜</v>
          </cell>
          <cell r="C18534" t="str">
            <v>西安科诗美光学科技有限公司</v>
          </cell>
          <cell r="D18534" t="str">
            <v>日抛5片装 星幻黑 三色灰-5.75D</v>
          </cell>
        </row>
        <row r="18535">
          <cell r="A18535">
            <v>2500784</v>
          </cell>
          <cell r="B18535" t="str">
            <v>软性亲水接触镜</v>
          </cell>
          <cell r="C18535" t="str">
            <v>海昌隐形眼镜有限公司</v>
          </cell>
          <cell r="D18535" t="str">
            <v>日抛2片装 极光冷灰-2.50D</v>
          </cell>
        </row>
        <row r="18536">
          <cell r="A18536">
            <v>2500785</v>
          </cell>
          <cell r="B18536" t="str">
            <v>软性亲水接触镜</v>
          </cell>
          <cell r="C18536" t="str">
            <v>海昌隐形眼镜有限公司</v>
          </cell>
          <cell r="D18536" t="str">
            <v>日抛2片装 极光冷灰-2.75D</v>
          </cell>
        </row>
        <row r="18537">
          <cell r="A18537">
            <v>2500786</v>
          </cell>
          <cell r="B18537" t="str">
            <v>软性亲水接触镜</v>
          </cell>
          <cell r="C18537" t="str">
            <v>海昌隐形眼镜有限公司</v>
          </cell>
          <cell r="D18537" t="str">
            <v>日抛2片装 极光冷灰-3.00D</v>
          </cell>
        </row>
        <row r="18538">
          <cell r="A18538">
            <v>2500594</v>
          </cell>
          <cell r="B18538" t="str">
            <v>软性亲水接触镜</v>
          </cell>
          <cell r="C18538" t="str">
            <v>西安科诗美光学科技有限公司</v>
          </cell>
          <cell r="D18538" t="str">
            <v>日抛5片装 星幻黑 三色灰-6.00D</v>
          </cell>
        </row>
        <row r="18539">
          <cell r="A18539">
            <v>2500484</v>
          </cell>
          <cell r="B18539" t="str">
            <v>软性亲水接触镜</v>
          </cell>
          <cell r="C18539" t="str">
            <v>西安科诗美光学科技有限公司</v>
          </cell>
          <cell r="D18539" t="str">
            <v>日抛5片装 化影灰 -1.50D</v>
          </cell>
        </row>
        <row r="18540">
          <cell r="A18540">
            <v>2500483</v>
          </cell>
          <cell r="B18540" t="str">
            <v>软性亲水接触镜</v>
          </cell>
          <cell r="C18540" t="str">
            <v>海昌隐形眼镜有限公司</v>
          </cell>
          <cell r="D18540" t="str">
            <v>日抛5片 云梦棕-5.50D</v>
          </cell>
        </row>
        <row r="18541">
          <cell r="A18541">
            <v>2500482</v>
          </cell>
          <cell r="B18541" t="str">
            <v>软性亲水接触镜</v>
          </cell>
          <cell r="C18541" t="str">
            <v>西安科诗美光学科技有限公司</v>
          </cell>
          <cell r="D18541" t="str">
            <v>日抛5片装 化影灰-1.75D</v>
          </cell>
        </row>
        <row r="18542">
          <cell r="A18542">
            <v>2500481</v>
          </cell>
          <cell r="B18542" t="str">
            <v>软性亲水接触镜</v>
          </cell>
          <cell r="C18542" t="str">
            <v>西安科诗美光学科技有限公司</v>
          </cell>
          <cell r="D18542" t="str">
            <v>日抛5片装 化影灰-2.00D</v>
          </cell>
        </row>
        <row r="18543">
          <cell r="A18543">
            <v>2500480</v>
          </cell>
          <cell r="B18543" t="str">
            <v>软性亲水接触镜</v>
          </cell>
          <cell r="C18543" t="str">
            <v>海昌隐形眼镜有限公司</v>
          </cell>
          <cell r="D18543" t="str">
            <v> 日抛5片 云梦棕-5.00D</v>
          </cell>
        </row>
        <row r="18544">
          <cell r="A18544">
            <v>2500479</v>
          </cell>
          <cell r="B18544" t="str">
            <v>软性亲水接触镜</v>
          </cell>
          <cell r="C18544" t="str">
            <v>西安科诗美光学科技有限公司</v>
          </cell>
          <cell r="D18544" t="str">
            <v>日抛5片装 化影灰 -2.25D</v>
          </cell>
        </row>
        <row r="18545">
          <cell r="A18545">
            <v>2500478</v>
          </cell>
          <cell r="B18545" t="str">
            <v>软性亲水接触镜</v>
          </cell>
          <cell r="C18545" t="str">
            <v>西安科诗美光学科技有限公司</v>
          </cell>
          <cell r="D18545" t="str">
            <v>日抛5片装 化影灰-2.50D</v>
          </cell>
        </row>
        <row r="18546">
          <cell r="A18546">
            <v>2500476</v>
          </cell>
          <cell r="B18546" t="str">
            <v>软性亲水接触镜</v>
          </cell>
          <cell r="C18546" t="str">
            <v>西安科诗美光学科技有限公司</v>
          </cell>
          <cell r="D18546" t="str">
            <v>日抛5片装 化影灰-2.75D</v>
          </cell>
        </row>
        <row r="18547">
          <cell r="A18547">
            <v>2500475</v>
          </cell>
          <cell r="B18547" t="str">
            <v>软性亲水接触镜</v>
          </cell>
          <cell r="C18547" t="str">
            <v>西安科诗美光学科技有限公司</v>
          </cell>
          <cell r="D18547" t="str">
            <v>日抛5片装 化影灰-3.00D</v>
          </cell>
        </row>
        <row r="18548">
          <cell r="A18548">
            <v>2500493</v>
          </cell>
          <cell r="B18548" t="str">
            <v>软性亲水接触镜</v>
          </cell>
          <cell r="C18548" t="str">
            <v>西安科诗美光学科技有限公司</v>
          </cell>
          <cell r="D18548" t="str">
            <v>日抛2片装 浮雪珠光-1.25D</v>
          </cell>
        </row>
        <row r="18549">
          <cell r="A18549">
            <v>2500492</v>
          </cell>
          <cell r="B18549" t="str">
            <v>软性亲水接触镜</v>
          </cell>
          <cell r="C18549" t="str">
            <v>西安科诗美光学科技有限公司</v>
          </cell>
          <cell r="D18549" t="str">
            <v>日抛2片装 浮雪珠光-1.00D</v>
          </cell>
        </row>
        <row r="18550">
          <cell r="A18550">
            <v>2500491</v>
          </cell>
          <cell r="B18550" t="str">
            <v>软性亲水接触镜</v>
          </cell>
          <cell r="C18550" t="str">
            <v>海昌隐形眼镜有限公司</v>
          </cell>
          <cell r="D18550" t="str">
            <v>日抛5片 云梦棕-4.75D</v>
          </cell>
        </row>
        <row r="18551">
          <cell r="A18551">
            <v>2500490</v>
          </cell>
          <cell r="B18551" t="str">
            <v>软性亲水接触镜</v>
          </cell>
          <cell r="C18551" t="str">
            <v>海昌隐形眼镜有限公司</v>
          </cell>
          <cell r="D18551" t="str">
            <v>日抛5片 云梦棕-8.00D</v>
          </cell>
        </row>
        <row r="18552">
          <cell r="A18552">
            <v>2500489</v>
          </cell>
          <cell r="B18552" t="str">
            <v>软性亲水接触镜</v>
          </cell>
          <cell r="C18552" t="str">
            <v>海昌隐形眼镜有限公司</v>
          </cell>
          <cell r="D18552" t="str">
            <v>日抛5片 云梦棕-7.50D</v>
          </cell>
        </row>
        <row r="18553">
          <cell r="A18553">
            <v>2500488</v>
          </cell>
          <cell r="B18553" t="str">
            <v>软性亲水接触镜</v>
          </cell>
          <cell r="C18553" t="str">
            <v>海昌隐形眼镜有限公司</v>
          </cell>
          <cell r="D18553" t="str">
            <v>日抛5片 云梦棕-7.00D</v>
          </cell>
        </row>
        <row r="18554">
          <cell r="A18554">
            <v>2500487</v>
          </cell>
          <cell r="B18554" t="str">
            <v>软性亲水接触镜</v>
          </cell>
          <cell r="C18554" t="str">
            <v>海昌隐形眼镜有限公司</v>
          </cell>
          <cell r="D18554" t="str">
            <v>日抛5片 云梦棕-6.50D</v>
          </cell>
        </row>
        <row r="18555">
          <cell r="A18555">
            <v>2500486</v>
          </cell>
          <cell r="B18555" t="str">
            <v>软性亲水接触镜</v>
          </cell>
          <cell r="C18555" t="str">
            <v>西安科诗美光学科技有限公司</v>
          </cell>
          <cell r="D18555" t="str">
            <v>日抛5片装 化影灰-1.25D</v>
          </cell>
        </row>
        <row r="18556">
          <cell r="A18556">
            <v>2500404</v>
          </cell>
          <cell r="B18556" t="str">
            <v>软性亲水接触镜</v>
          </cell>
          <cell r="C18556" t="str">
            <v>海昌隐形眼镜有限公司</v>
          </cell>
          <cell r="D18556" t="str">
            <v>日抛5片 星野黑- 2.00D</v>
          </cell>
        </row>
        <row r="18557">
          <cell r="A18557">
            <v>2500403</v>
          </cell>
          <cell r="B18557" t="str">
            <v>软性亲水接触镜</v>
          </cell>
          <cell r="C18557" t="str">
            <v>永胜光学股份有限公司</v>
          </cell>
          <cell r="D18557" t="str">
            <v>日抛2片C位聚焦黑 PWR-2.00</v>
          </cell>
        </row>
        <row r="18558">
          <cell r="A18558">
            <v>2500402</v>
          </cell>
          <cell r="B18558" t="str">
            <v>软性亲水接触镜</v>
          </cell>
          <cell r="C18558" t="str">
            <v>海昌隐形眼镜有限公司</v>
          </cell>
          <cell r="D18558" t="str">
            <v>日抛5片 星野黑 -1.75D</v>
          </cell>
        </row>
        <row r="18559">
          <cell r="A18559">
            <v>2500401</v>
          </cell>
          <cell r="B18559" t="str">
            <v>软性亲水接触镜</v>
          </cell>
          <cell r="C18559" t="str">
            <v>永胜光学股份有限公司</v>
          </cell>
          <cell r="D18559" t="str">
            <v>日抛2片C位聚焦黑 PWR-2.25</v>
          </cell>
        </row>
        <row r="18560">
          <cell r="A18560">
            <v>2500400</v>
          </cell>
          <cell r="B18560" t="str">
            <v>软性亲水接触镜</v>
          </cell>
          <cell r="C18560" t="str">
            <v>永胜光学股份有限公司</v>
          </cell>
          <cell r="D18560" t="str">
            <v>日抛2片C位聚焦黑 PWR-2.50</v>
          </cell>
        </row>
        <row r="18561">
          <cell r="A18561">
            <v>2500399</v>
          </cell>
          <cell r="B18561" t="str">
            <v>软性亲水接触镜</v>
          </cell>
          <cell r="C18561" t="str">
            <v>海昌隐形眼镜有限公司</v>
          </cell>
          <cell r="D18561" t="str">
            <v>日抛5片 星野黑- 1.50D</v>
          </cell>
        </row>
        <row r="18562">
          <cell r="A18562">
            <v>2500398</v>
          </cell>
          <cell r="B18562" t="str">
            <v>软性亲水接触镜</v>
          </cell>
          <cell r="C18562" t="str">
            <v>永胜光学股份有限公司</v>
          </cell>
          <cell r="D18562" t="str">
            <v>日抛2片C位聚焦黑 PWR-3.75</v>
          </cell>
        </row>
        <row r="18563">
          <cell r="A18563">
            <v>2500397</v>
          </cell>
          <cell r="B18563" t="str">
            <v>软性亲水接触镜</v>
          </cell>
          <cell r="C18563" t="str">
            <v>永胜光学股份有限公司</v>
          </cell>
          <cell r="D18563" t="str">
            <v>日抛2片C位聚焦黑 PWR-4.00</v>
          </cell>
        </row>
        <row r="18564">
          <cell r="A18564">
            <v>2500396</v>
          </cell>
          <cell r="B18564" t="str">
            <v>软性亲水接触镜</v>
          </cell>
          <cell r="C18564" t="str">
            <v>海昌隐形眼镜有限公司</v>
          </cell>
          <cell r="D18564" t="str">
            <v>日抛5片 星野黑 -1.25D</v>
          </cell>
        </row>
        <row r="18565">
          <cell r="A18565">
            <v>214688</v>
          </cell>
          <cell r="B18565" t="str">
            <v>医用固定带</v>
          </cell>
          <cell r="C18565" t="str">
            <v>常熟宜泰特种织造有限公司</v>
          </cell>
          <cell r="D18565" t="str">
            <v>腰部81443 XL(透气硬支撑）</v>
          </cell>
        </row>
        <row r="18566">
          <cell r="A18566">
            <v>214694</v>
          </cell>
          <cell r="B18566" t="str">
            <v>压力绷带</v>
          </cell>
          <cell r="C18566" t="str">
            <v>常熟宜泰特种织造有限公司</v>
          </cell>
          <cell r="D18566" t="str">
            <v>膝关节72650 M（弹力护膝）</v>
          </cell>
        </row>
        <row r="18567">
          <cell r="A18567">
            <v>214695</v>
          </cell>
          <cell r="B18567" t="str">
            <v>压力绷带 </v>
          </cell>
          <cell r="C18567" t="str">
            <v>常熟宜泰特种织造有限公司</v>
          </cell>
          <cell r="D18567" t="str">
            <v>膝关节72650 XL（弹力护膝）</v>
          </cell>
        </row>
        <row r="18568">
          <cell r="A18568">
            <v>214686</v>
          </cell>
          <cell r="B18568" t="str">
            <v>医用固定带</v>
          </cell>
          <cell r="C18568" t="str">
            <v>常熟宜泰特种织造有限公司</v>
          </cell>
          <cell r="D18568" t="str">
            <v>腰部81443 M（透气硬支撑)</v>
          </cell>
        </row>
        <row r="18569">
          <cell r="A18569">
            <v>214687</v>
          </cell>
          <cell r="B18569" t="str">
            <v>医用固定带</v>
          </cell>
          <cell r="C18569" t="str">
            <v>常熟宜泰特种织造有限公司</v>
          </cell>
          <cell r="D18569" t="str">
            <v>手臂91471  均码（手臂吊带）</v>
          </cell>
        </row>
        <row r="18570">
          <cell r="A18570">
            <v>214693</v>
          </cell>
          <cell r="B18570" t="str">
            <v>压力绷带</v>
          </cell>
          <cell r="C18570" t="str">
            <v>常熟宜泰特种织造有限公司</v>
          </cell>
          <cell r="D18570" t="str">
            <v>膝关节72650 L(弹力护膝）</v>
          </cell>
        </row>
        <row r="18571">
          <cell r="A18571">
            <v>226477</v>
          </cell>
          <cell r="B18571" t="str">
            <v>医用固定带</v>
          </cell>
          <cell r="C18571" t="str">
            <v>常熟宜泰特种织造有限公司</v>
          </cell>
          <cell r="D18571" t="str">
            <v>肋骨 89050 XL (肋骨固定带）</v>
          </cell>
        </row>
        <row r="18572">
          <cell r="A18572">
            <v>226481</v>
          </cell>
          <cell r="B18572" t="str">
            <v>医用固定带</v>
          </cell>
          <cell r="C18572" t="str">
            <v>常熟宜泰特种织造有限公司</v>
          </cell>
          <cell r="D18572" t="str">
            <v>腰部 81443 XXL （透气硬支撑）</v>
          </cell>
        </row>
        <row r="18573">
          <cell r="A18573">
            <v>226482</v>
          </cell>
          <cell r="B18573" t="str">
            <v>医用固定带</v>
          </cell>
          <cell r="C18573" t="str">
            <v>常熟宜泰特种织造有限公司</v>
          </cell>
          <cell r="D18573" t="str">
            <v>腰部 81443 L (透气硬支撑）</v>
          </cell>
        </row>
        <row r="18574">
          <cell r="A18574">
            <v>226484</v>
          </cell>
          <cell r="B18574" t="str">
            <v>医用固定带</v>
          </cell>
          <cell r="C18574" t="str">
            <v>常熟宜泰特种织造有限公司</v>
          </cell>
          <cell r="D18574" t="str">
            <v>腰部 81442 XL （硬支撑护腰）</v>
          </cell>
        </row>
        <row r="18575">
          <cell r="A18575">
            <v>226485</v>
          </cell>
          <cell r="B18575" t="str">
            <v>医用固定带</v>
          </cell>
          <cell r="C18575" t="str">
            <v>常熟宜泰特种织造有限公司</v>
          </cell>
          <cell r="D18575" t="str">
            <v>腰部 81442 L (硬支撑护腰）</v>
          </cell>
        </row>
        <row r="18576">
          <cell r="A18576">
            <v>226476</v>
          </cell>
          <cell r="B18576" t="str">
            <v>医用固定带</v>
          </cell>
          <cell r="C18576" t="str">
            <v>常熟宜泰特种织造有限公司</v>
          </cell>
          <cell r="D18576" t="str">
            <v>肋骨 XXL 89050（肋骨固定带）</v>
          </cell>
        </row>
        <row r="18577">
          <cell r="A18577">
            <v>226478</v>
          </cell>
          <cell r="B18577" t="str">
            <v>医用固定带</v>
          </cell>
          <cell r="C18577" t="str">
            <v>常熟宜泰特种织造有限公司</v>
          </cell>
          <cell r="D18577" t="str">
            <v>肋骨 89050 L（肋骨固定带） </v>
          </cell>
        </row>
        <row r="18578">
          <cell r="A18578">
            <v>226479</v>
          </cell>
          <cell r="B18578" t="str">
            <v>医用固定带</v>
          </cell>
          <cell r="C18578" t="str">
            <v>常熟宜泰特种织造有限公司</v>
          </cell>
          <cell r="D18578" t="str">
            <v>肋骨 89050 M (肋骨固定带）</v>
          </cell>
        </row>
        <row r="18579">
          <cell r="A18579">
            <v>226483</v>
          </cell>
          <cell r="B18579" t="str">
            <v>医用固定带</v>
          </cell>
          <cell r="C18579" t="str">
            <v>常熟宜泰特种织造有限公司</v>
          </cell>
          <cell r="D18579" t="str">
            <v>腰部 81442 XXL (硬支撑护腰）</v>
          </cell>
        </row>
        <row r="18580">
          <cell r="A18580">
            <v>226486</v>
          </cell>
          <cell r="B18580" t="str">
            <v>医用固定带</v>
          </cell>
          <cell r="C18580" t="str">
            <v>常熟宜泰特种织造有限公司</v>
          </cell>
          <cell r="D18580" t="str">
            <v>腰部 81442 M （硬支撑护腰）</v>
          </cell>
        </row>
        <row r="18581">
          <cell r="A18581">
            <v>226629</v>
          </cell>
          <cell r="B18581" t="str">
            <v>龙牡壮骨颗粒</v>
          </cell>
          <cell r="C18581" t="str">
            <v>健民药业集团股份有限公司</v>
          </cell>
          <cell r="D18581" t="str">
            <v>5gx30袋</v>
          </cell>
        </row>
        <row r="18582">
          <cell r="A18582">
            <v>2500595</v>
          </cell>
          <cell r="B18582" t="str">
            <v>软性亲水接触镜</v>
          </cell>
          <cell r="C18582" t="str">
            <v>海昌隐形眼镜有限公司</v>
          </cell>
          <cell r="D18582" t="str">
            <v>睛靓美日 日抛5片装-1.00D</v>
          </cell>
        </row>
        <row r="18583">
          <cell r="A18583">
            <v>2500596</v>
          </cell>
          <cell r="B18583" t="str">
            <v>软性亲水接触镜</v>
          </cell>
          <cell r="C18583" t="str">
            <v>海昌隐形眼镜有限公司</v>
          </cell>
          <cell r="D18583" t="str">
            <v>睛靓美日 日抛5片装-1.25D</v>
          </cell>
        </row>
        <row r="18584">
          <cell r="A18584">
            <v>2500597</v>
          </cell>
          <cell r="B18584" t="str">
            <v>软性亲水接触镜</v>
          </cell>
          <cell r="C18584" t="str">
            <v>海昌隐形眼镜有限公司</v>
          </cell>
          <cell r="D18584" t="str">
            <v>睛靓美日 日抛5片装-1.50D</v>
          </cell>
        </row>
        <row r="18585">
          <cell r="A18585">
            <v>2500598</v>
          </cell>
          <cell r="B18585" t="str">
            <v>软性亲水接触镜</v>
          </cell>
          <cell r="C18585" t="str">
            <v>海昌隐形眼镜有限公司</v>
          </cell>
          <cell r="D18585" t="str">
            <v>睛靓美日 日抛5片装-1.75D</v>
          </cell>
        </row>
        <row r="18586">
          <cell r="A18586">
            <v>2500599</v>
          </cell>
          <cell r="B18586" t="str">
            <v>软性亲水接触镜</v>
          </cell>
          <cell r="C18586" t="str">
            <v>海昌隐形眼镜有限公司</v>
          </cell>
          <cell r="D18586" t="str">
            <v>睛靓美日 日抛5片装-2.00D</v>
          </cell>
        </row>
        <row r="18587">
          <cell r="A18587">
            <v>2500600</v>
          </cell>
          <cell r="B18587" t="str">
            <v>软性亲水接触镜</v>
          </cell>
          <cell r="C18587" t="str">
            <v>海昌隐形眼镜有限公司</v>
          </cell>
          <cell r="D18587" t="str">
            <v>睛靓美日 日抛5片装-2.25D</v>
          </cell>
        </row>
        <row r="18588">
          <cell r="A18588">
            <v>2500601</v>
          </cell>
          <cell r="B18588" t="str">
            <v>软性亲水接触镜</v>
          </cell>
          <cell r="C18588" t="str">
            <v>海昌隐形眼镜有限公司</v>
          </cell>
          <cell r="D18588" t="str">
            <v>睛靓美日 日抛5片装-2.50D</v>
          </cell>
        </row>
        <row r="18589">
          <cell r="A18589">
            <v>2500602</v>
          </cell>
          <cell r="B18589" t="str">
            <v>软性亲水接触镜</v>
          </cell>
          <cell r="C18589" t="str">
            <v>海昌隐形眼镜有限公司</v>
          </cell>
          <cell r="D18589" t="str">
            <v>睛靓美日 日抛5片装-2.75D</v>
          </cell>
        </row>
        <row r="18590">
          <cell r="A18590">
            <v>2500603</v>
          </cell>
          <cell r="B18590" t="str">
            <v>软性亲水接触镜</v>
          </cell>
          <cell r="C18590" t="str">
            <v>海昌隐形眼镜有限公司</v>
          </cell>
          <cell r="D18590" t="str">
            <v>睛靓美日 日抛5片装-3.00D</v>
          </cell>
        </row>
        <row r="18591">
          <cell r="A18591">
            <v>2500604</v>
          </cell>
          <cell r="B18591" t="str">
            <v>软性亲水接触镜</v>
          </cell>
          <cell r="C18591" t="str">
            <v>海昌隐形眼镜有限公司</v>
          </cell>
          <cell r="D18591" t="str">
            <v>睛靓美日 日抛5片装-3.25D</v>
          </cell>
        </row>
        <row r="18592">
          <cell r="A18592">
            <v>2500605</v>
          </cell>
          <cell r="B18592" t="str">
            <v>软性亲水接触镜</v>
          </cell>
          <cell r="C18592" t="str">
            <v>海昌隐形眼镜有限公司</v>
          </cell>
          <cell r="D18592" t="str">
            <v>睛靓美日 日抛5片装-3.50D</v>
          </cell>
        </row>
        <row r="18593">
          <cell r="A18593">
            <v>2500787</v>
          </cell>
          <cell r="B18593" t="str">
            <v>软性亲水接触镜</v>
          </cell>
          <cell r="C18593" t="str">
            <v>海昌隐形眼镜有限公司</v>
          </cell>
          <cell r="D18593" t="str">
            <v>日抛2片装 极光冷灰-3.25D</v>
          </cell>
        </row>
        <row r="18594">
          <cell r="A18594">
            <v>2500788</v>
          </cell>
          <cell r="B18594" t="str">
            <v>软性亲水接触镜</v>
          </cell>
          <cell r="C18594" t="str">
            <v>海昌隐形眼镜有限公司</v>
          </cell>
          <cell r="D18594" t="str">
            <v>日抛2片装 极光冷灰-3.50D</v>
          </cell>
        </row>
        <row r="18595">
          <cell r="A18595">
            <v>2500790</v>
          </cell>
          <cell r="B18595" t="str">
            <v>软性亲水接触镜</v>
          </cell>
          <cell r="C18595" t="str">
            <v>海昌隐形眼镜有限公司</v>
          </cell>
          <cell r="D18595" t="str">
            <v>日抛2片装 极光冷灰-4.00D</v>
          </cell>
        </row>
        <row r="18596">
          <cell r="A18596">
            <v>2500791</v>
          </cell>
          <cell r="B18596" t="str">
            <v>软性亲水接触镜</v>
          </cell>
          <cell r="C18596" t="str">
            <v>海昌隐形眼镜有限公司</v>
          </cell>
          <cell r="D18596" t="str">
            <v>日抛2片装 极光冷灰-4.25D</v>
          </cell>
        </row>
        <row r="18597">
          <cell r="A18597">
            <v>2500792</v>
          </cell>
          <cell r="B18597" t="str">
            <v>软性亲水接触镜</v>
          </cell>
          <cell r="C18597" t="str">
            <v>海昌隐形眼镜有限公司</v>
          </cell>
          <cell r="D18597" t="str">
            <v>日抛2片装 极光冷灰-4.50D</v>
          </cell>
        </row>
        <row r="18598">
          <cell r="A18598">
            <v>2500793</v>
          </cell>
          <cell r="B18598" t="str">
            <v>软性亲水接触镜</v>
          </cell>
          <cell r="C18598" t="str">
            <v>海昌隐形眼镜有限公司</v>
          </cell>
          <cell r="D18598" t="str">
            <v>日抛2片装 极光冷灰-4.75D</v>
          </cell>
        </row>
        <row r="18599">
          <cell r="A18599">
            <v>2500794</v>
          </cell>
          <cell r="B18599" t="str">
            <v>软性亲水接触镜</v>
          </cell>
          <cell r="C18599" t="str">
            <v>海昌隐形眼镜有限公司</v>
          </cell>
          <cell r="D18599" t="str">
            <v>日抛2片装 极光冷灰-5.00D</v>
          </cell>
        </row>
        <row r="18600">
          <cell r="A18600">
            <v>2500795</v>
          </cell>
          <cell r="B18600" t="str">
            <v>软性亲水接触镜</v>
          </cell>
          <cell r="C18600" t="str">
            <v>海昌隐形眼镜有限公司</v>
          </cell>
          <cell r="D18600" t="str">
            <v>日抛2片装 极光冷灰-5.50D</v>
          </cell>
        </row>
        <row r="18601">
          <cell r="A18601">
            <v>2500796</v>
          </cell>
          <cell r="B18601" t="str">
            <v>软性亲水接触镜</v>
          </cell>
          <cell r="C18601" t="str">
            <v>海昌隐形眼镜有限公司</v>
          </cell>
          <cell r="D18601" t="str">
            <v>日抛2片装 极光冷灰-6.00D</v>
          </cell>
        </row>
        <row r="18602">
          <cell r="A18602">
            <v>2500797</v>
          </cell>
          <cell r="B18602" t="str">
            <v>软性亲水接触镜</v>
          </cell>
          <cell r="C18602" t="str">
            <v>海昌隐形眼镜有限公司</v>
          </cell>
          <cell r="D18602" t="str">
            <v>日抛2片装 极光冷灰-6.50D</v>
          </cell>
        </row>
        <row r="18603">
          <cell r="A18603">
            <v>2500799</v>
          </cell>
          <cell r="B18603" t="str">
            <v>软性亲水接触镜</v>
          </cell>
          <cell r="C18603" t="str">
            <v>海昌隐形眼镜有限公司</v>
          </cell>
          <cell r="D18603" t="str">
            <v>日抛2片装 极光冷灰-7.50D</v>
          </cell>
        </row>
        <row r="18604">
          <cell r="A18604">
            <v>2500607</v>
          </cell>
          <cell r="B18604" t="str">
            <v>软性亲水接触镜</v>
          </cell>
          <cell r="C18604" t="str">
            <v>海昌隐形眼镜有限公司</v>
          </cell>
          <cell r="D18604" t="str">
            <v>睛靓美日 日抛5片装-4.00D</v>
          </cell>
        </row>
        <row r="18605">
          <cell r="A18605">
            <v>2500608</v>
          </cell>
          <cell r="B18605" t="str">
            <v>软性亲水接触镜</v>
          </cell>
          <cell r="C18605" t="str">
            <v>海昌隐形眼镜有限公司</v>
          </cell>
          <cell r="D18605" t="str">
            <v>睛靓美日 日抛5片装-4.25D</v>
          </cell>
        </row>
        <row r="18606">
          <cell r="A18606">
            <v>2500609</v>
          </cell>
          <cell r="B18606" t="str">
            <v>软性亲水接触镜</v>
          </cell>
          <cell r="C18606" t="str">
            <v>海昌隐形眼镜有限公司</v>
          </cell>
          <cell r="D18606" t="str">
            <v>睛靓美日 日抛5片装-4.50D</v>
          </cell>
        </row>
        <row r="18607">
          <cell r="A18607">
            <v>2500395</v>
          </cell>
          <cell r="B18607" t="str">
            <v>软性亲水接触镜</v>
          </cell>
          <cell r="C18607" t="str">
            <v>海昌隐形眼镜有限公司</v>
          </cell>
          <cell r="D18607" t="str">
            <v>日抛5片 星野黑- 1.00D	</v>
          </cell>
        </row>
        <row r="18608">
          <cell r="A18608">
            <v>2500394</v>
          </cell>
          <cell r="B18608" t="str">
            <v>软性亲水接触镜</v>
          </cell>
          <cell r="C18608" t="str">
            <v>永胜光学股份有限公司</v>
          </cell>
          <cell r="D18608" t="str">
            <v>日抛2片C位聚焦黑 PWR-3.00</v>
          </cell>
        </row>
        <row r="18609">
          <cell r="A18609">
            <v>2500393</v>
          </cell>
          <cell r="B18609" t="str">
            <v>软性亲水接触镜</v>
          </cell>
          <cell r="C18609" t="str">
            <v>永胜光学股份有限公司</v>
          </cell>
          <cell r="D18609" t="str">
            <v>日抛2片C位聚焦黑 PWR-2.75</v>
          </cell>
        </row>
        <row r="18610">
          <cell r="A18610">
            <v>2500392</v>
          </cell>
          <cell r="B18610" t="str">
            <v>软性亲水接触镜</v>
          </cell>
          <cell r="C18610" t="str">
            <v>永胜光学股份有限公司</v>
          </cell>
          <cell r="D18610" t="str">
            <v>日抛2片C位聚焦黑 PWR-3.25</v>
          </cell>
        </row>
        <row r="18611">
          <cell r="A18611">
            <v>2500391</v>
          </cell>
          <cell r="B18611" t="str">
            <v>软性亲水接触镜</v>
          </cell>
          <cell r="C18611" t="str">
            <v>永胜光学股份有限公司</v>
          </cell>
          <cell r="D18611" t="str">
            <v>日抛2片C位聚焦黑 PWR-3.50</v>
          </cell>
        </row>
        <row r="18612">
          <cell r="A18612">
            <v>2500390</v>
          </cell>
          <cell r="B18612" t="str">
            <v>软性亲水接触镜</v>
          </cell>
          <cell r="C18612" t="str">
            <v>西安科诗美光学科技有限公司</v>
          </cell>
          <cell r="D18612" t="str">
            <v>日抛2片装 露溪烟紫-1.00D</v>
          </cell>
        </row>
        <row r="18613">
          <cell r="A18613">
            <v>2500389</v>
          </cell>
          <cell r="B18613" t="str">
            <v>软性亲水接触镜</v>
          </cell>
          <cell r="C18613" t="str">
            <v>永胜光学股份有限公司</v>
          </cell>
          <cell r="D18613" t="str">
            <v>日抛2片天生主角灰 PWR-1.00</v>
          </cell>
        </row>
        <row r="18614">
          <cell r="A18614">
            <v>2500388</v>
          </cell>
          <cell r="B18614" t="str">
            <v>软性亲水接触镜</v>
          </cell>
          <cell r="C18614" t="str">
            <v>海昌隐形眼镜有限公司</v>
          </cell>
          <cell r="D18614" t="str">
            <v>日抛5片 云梦棕 0.00D</v>
          </cell>
        </row>
        <row r="18615">
          <cell r="A18615">
            <v>2500434</v>
          </cell>
          <cell r="B18615" t="str">
            <v>软性亲水接触镜</v>
          </cell>
          <cell r="C18615" t="str">
            <v>永胜光学股份有限公司</v>
          </cell>
          <cell r="D18615" t="str">
            <v>日抛2片天生主角灰 PWR-3.75</v>
          </cell>
        </row>
        <row r="18616">
          <cell r="A18616">
            <v>2500432</v>
          </cell>
          <cell r="B18616" t="str">
            <v>软性亲水接触镜</v>
          </cell>
          <cell r="C18616" t="str">
            <v>永胜光学股份有限公司</v>
          </cell>
          <cell r="D18616" t="str">
            <v>日抛2片天生主角灰 PWR-4.00</v>
          </cell>
        </row>
        <row r="18617">
          <cell r="A18617">
            <v>2500431</v>
          </cell>
          <cell r="B18617" t="str">
            <v>软性亲水接触镜</v>
          </cell>
          <cell r="C18617" t="str">
            <v>海昌隐形眼镜有限公司</v>
          </cell>
          <cell r="D18617" t="str">
            <v>日抛5片 星野黑 -6.00D</v>
          </cell>
        </row>
        <row r="18618">
          <cell r="A18618">
            <v>2500430</v>
          </cell>
          <cell r="B18618" t="str">
            <v>软性亲水接触镜</v>
          </cell>
          <cell r="C18618" t="str">
            <v>永胜光学股份有限公司</v>
          </cell>
          <cell r="D18618" t="str">
            <v>日抛2片天生主角灰 PWR-4.25</v>
          </cell>
        </row>
        <row r="18619">
          <cell r="A18619">
            <v>2500429</v>
          </cell>
          <cell r="B18619" t="str">
            <v>软性亲水接触镜</v>
          </cell>
          <cell r="C18619" t="str">
            <v>永胜光学股份有限公司</v>
          </cell>
          <cell r="D18619" t="str">
            <v>日抛2片天生主角灰 PWR-4.50</v>
          </cell>
        </row>
        <row r="18620">
          <cell r="A18620">
            <v>2500428</v>
          </cell>
          <cell r="B18620" t="str">
            <v>软性亲水接触镜</v>
          </cell>
          <cell r="C18620" t="str">
            <v>海昌隐形眼镜有限公司</v>
          </cell>
          <cell r="D18620" t="str">
            <v>日抛5片 星野黑 -5.50D</v>
          </cell>
        </row>
        <row r="18621">
          <cell r="A18621">
            <v>2500427</v>
          </cell>
          <cell r="B18621" t="str">
            <v>软性亲水接触镜</v>
          </cell>
          <cell r="C18621" t="str">
            <v>永胜光学股份有限公司</v>
          </cell>
          <cell r="D18621" t="str">
            <v>日抛2片天生主角灰 PWR-4.75</v>
          </cell>
        </row>
        <row r="18622">
          <cell r="A18622">
            <v>2500426</v>
          </cell>
          <cell r="B18622" t="str">
            <v>软性亲水接触镜</v>
          </cell>
          <cell r="C18622" t="str">
            <v>永胜光学股份有限公司</v>
          </cell>
          <cell r="D18622" t="str">
            <v>日抛2片天生主角灰 PWR-5.00</v>
          </cell>
        </row>
        <row r="18623">
          <cell r="A18623">
            <v>2500425</v>
          </cell>
          <cell r="B18623" t="str">
            <v>软性亲水接触镜</v>
          </cell>
          <cell r="C18623" t="str">
            <v>海昌隐形眼镜有限公司</v>
          </cell>
          <cell r="D18623" t="str">
            <v>日抛5片 星野黑 - 5.00D</v>
          </cell>
        </row>
        <row r="18624">
          <cell r="A18624">
            <v>2500423</v>
          </cell>
          <cell r="B18624" t="str">
            <v>软性亲水接触镜</v>
          </cell>
          <cell r="C18624" t="str">
            <v>永胜光学股份有限公司</v>
          </cell>
          <cell r="D18624" t="str">
            <v>日抛2片天生主角灰 PWR-6.00</v>
          </cell>
        </row>
        <row r="18625">
          <cell r="A18625">
            <v>2500422</v>
          </cell>
          <cell r="B18625" t="str">
            <v>软性亲水接触镜</v>
          </cell>
          <cell r="C18625" t="str">
            <v>海昌隐形眼镜有限公司</v>
          </cell>
          <cell r="D18625" t="str">
            <v>日抛5片 星野黑- 4.75D</v>
          </cell>
        </row>
        <row r="18626">
          <cell r="A18626">
            <v>2500414</v>
          </cell>
          <cell r="B18626" t="str">
            <v>软性亲水接触镜</v>
          </cell>
          <cell r="C18626" t="str">
            <v>永胜光学股份有限公司</v>
          </cell>
          <cell r="D18626" t="str">
            <v>日抛2片C位聚焦黑 PWR-1.00</v>
          </cell>
        </row>
        <row r="18627">
          <cell r="A18627">
            <v>2500413</v>
          </cell>
          <cell r="B18627" t="str">
            <v>软性亲水接触镜</v>
          </cell>
          <cell r="C18627" t="str">
            <v>海昌隐形眼镜有限公司</v>
          </cell>
          <cell r="D18627" t="str">
            <v>日抛5片 星野黑- 3.75D</v>
          </cell>
        </row>
        <row r="18628">
          <cell r="A18628">
            <v>2500412</v>
          </cell>
          <cell r="B18628" t="str">
            <v>软性亲水接触镜</v>
          </cell>
          <cell r="C18628" t="str">
            <v>永胜光学股份有限公司</v>
          </cell>
          <cell r="D18628" t="str">
            <v>日抛2片C位聚焦黑 PWR-1.25</v>
          </cell>
        </row>
        <row r="18629">
          <cell r="A18629">
            <v>2500411</v>
          </cell>
          <cell r="B18629" t="str">
            <v>软性亲水接触镜</v>
          </cell>
          <cell r="C18629" t="str">
            <v>永胜光学股份有限公司</v>
          </cell>
          <cell r="D18629" t="str">
            <v>日抛2片C位聚焦黑 PWR-1.50</v>
          </cell>
        </row>
        <row r="18630">
          <cell r="A18630">
            <v>2500410</v>
          </cell>
          <cell r="B18630" t="str">
            <v>软性亲水接触镜</v>
          </cell>
          <cell r="C18630" t="str">
            <v>海昌隐形眼镜有限公司</v>
          </cell>
          <cell r="D18630" t="str">
            <v>日抛5片 星野黑 -3.50D</v>
          </cell>
        </row>
        <row r="18631">
          <cell r="A18631">
            <v>2500409</v>
          </cell>
          <cell r="B18631" t="str">
            <v>软性亲水接触镜</v>
          </cell>
          <cell r="C18631" t="str">
            <v>永胜光学股份有限公司</v>
          </cell>
          <cell r="D18631" t="str">
            <v>日抛2片C位聚焦黑 PWR-1.75</v>
          </cell>
        </row>
        <row r="18632">
          <cell r="A18632">
            <v>2500408</v>
          </cell>
          <cell r="B18632" t="str">
            <v>软性亲水接触镜</v>
          </cell>
          <cell r="C18632" t="str">
            <v>海昌隐形眼镜有限公司</v>
          </cell>
          <cell r="D18632" t="str">
            <v>日抛5片 星野黑- 3.00D</v>
          </cell>
        </row>
        <row r="18633">
          <cell r="A18633">
            <v>242372</v>
          </cell>
          <cell r="B18633" t="str">
            <v>阿莫西林克拉维酸钾颗粒（7:1）</v>
          </cell>
          <cell r="C18633" t="str">
            <v>黑龙江全乐制药有限公司</v>
          </cell>
          <cell r="D18633" t="str">
            <v>0.2285gx8袋</v>
          </cell>
        </row>
        <row r="18634">
          <cell r="A18634">
            <v>2500667</v>
          </cell>
          <cell r="B18634" t="str">
            <v>软性亲水接触镜</v>
          </cell>
          <cell r="C18634" t="str">
            <v>海昌隐形眼镜有限公司</v>
          </cell>
          <cell r="D18634" t="str">
            <v>星眸异想 日抛2片 云梦棕-1.25D</v>
          </cell>
        </row>
        <row r="18635">
          <cell r="A18635">
            <v>157486</v>
          </cell>
          <cell r="B18635" t="str">
            <v>利培酮口崩片</v>
          </cell>
          <cell r="C18635" t="str">
            <v>齐鲁制药有限公司</v>
          </cell>
          <cell r="D18635" t="str">
            <v>1mgx20片</v>
          </cell>
        </row>
        <row r="18636">
          <cell r="A18636">
            <v>205447</v>
          </cell>
          <cell r="B18636" t="str">
            <v>创口贴</v>
          </cell>
          <cell r="C18636" t="str">
            <v>振德医疗用品股份有限公司</v>
          </cell>
          <cell r="D18636" t="str">
            <v>7.2cmx2.2cmx20片（高弹型）</v>
          </cell>
        </row>
        <row r="18637">
          <cell r="A18637">
            <v>235151</v>
          </cell>
          <cell r="B18637" t="str">
            <v>中特泰全低聚肽型强化复合粉</v>
          </cell>
          <cell r="C18637" t="str">
            <v>石药集团中诺药业（泰州）有限公司</v>
          </cell>
          <cell r="D18637" t="str">
            <v>360g(40gx9袋）</v>
          </cell>
        </row>
        <row r="18638">
          <cell r="A18638">
            <v>235149</v>
          </cell>
          <cell r="B18638" t="str">
            <v>特殊医学用途蛋白质组件配方食品</v>
          </cell>
          <cell r="C18638" t="str">
            <v>河北艾圣科技有限公司</v>
          </cell>
          <cell r="D18638" t="str">
            <v>40gx10袋</v>
          </cell>
        </row>
        <row r="18639">
          <cell r="A18639">
            <v>249136</v>
          </cell>
          <cell r="B18639" t="str">
            <v>盐酸司来吉兰片</v>
          </cell>
          <cell r="C18639" t="str">
            <v>山东绿叶制药有限公司</v>
          </cell>
          <cell r="D18639" t="str">
            <v>5mgx10片</v>
          </cell>
        </row>
        <row r="18640">
          <cell r="A18640">
            <v>253130</v>
          </cell>
          <cell r="B18640" t="str">
            <v>微控单过硫酸氢钾复合盐消毒粉</v>
          </cell>
          <cell r="C18640" t="str">
            <v>山东华辰制药有限公司</v>
          </cell>
          <cell r="D18640" t="str">
            <v>2gx10袋</v>
          </cell>
        </row>
        <row r="18641">
          <cell r="A18641">
            <v>2500902</v>
          </cell>
          <cell r="B18641" t="str">
            <v>软性亲水接触镜</v>
          </cell>
          <cell r="C18641" t="str">
            <v>晶硕光学股份有限公司</v>
          </cell>
          <cell r="D18641" t="str">
            <v>月抛1片装 椰林苔原棕-2.50D</v>
          </cell>
        </row>
        <row r="18642">
          <cell r="A18642">
            <v>2500903</v>
          </cell>
          <cell r="B18642" t="str">
            <v>软性亲水接触镜</v>
          </cell>
          <cell r="C18642" t="str">
            <v>晶硕光学股份有限公司</v>
          </cell>
          <cell r="D18642" t="str">
            <v>月抛1片装 椰林苔原棕-2.75D</v>
          </cell>
        </row>
        <row r="18643">
          <cell r="A18643">
            <v>2500904</v>
          </cell>
          <cell r="B18643" t="str">
            <v>软性亲水接触镜</v>
          </cell>
          <cell r="C18643" t="str">
            <v>晶硕光学股份有限公司</v>
          </cell>
          <cell r="D18643" t="str">
            <v>月抛1片装 椰林苔原棕-3.00D</v>
          </cell>
        </row>
        <row r="18644">
          <cell r="A18644">
            <v>2500905</v>
          </cell>
          <cell r="B18644" t="str">
            <v>软性亲水接触镜</v>
          </cell>
          <cell r="C18644" t="str">
            <v>晶硕光学股份有限公司</v>
          </cell>
          <cell r="D18644" t="str">
            <v>月抛1片装 椰林苔原棕-3.25D</v>
          </cell>
        </row>
        <row r="18645">
          <cell r="A18645">
            <v>2500906</v>
          </cell>
          <cell r="B18645" t="str">
            <v>软性亲水接触镜</v>
          </cell>
          <cell r="C18645" t="str">
            <v>晶硕光学股份有限公司</v>
          </cell>
          <cell r="D18645" t="str">
            <v>月抛1片装 椰林苔原棕-3.50D</v>
          </cell>
        </row>
        <row r="18646">
          <cell r="A18646">
            <v>2500907</v>
          </cell>
          <cell r="B18646" t="str">
            <v>软性亲水接触镜</v>
          </cell>
          <cell r="C18646" t="str">
            <v>晶硕光学股份有限公司</v>
          </cell>
          <cell r="D18646" t="str">
            <v>月抛1片装 椰林苔原棕-3.75D</v>
          </cell>
        </row>
        <row r="18647">
          <cell r="A18647">
            <v>2500908</v>
          </cell>
          <cell r="B18647" t="str">
            <v>软性亲水接触镜</v>
          </cell>
          <cell r="C18647" t="str">
            <v>晶硕光学股份有限公司</v>
          </cell>
          <cell r="D18647" t="str">
            <v>月抛1片装 椰林苔原棕-4.00D</v>
          </cell>
        </row>
        <row r="18648">
          <cell r="A18648">
            <v>2500909</v>
          </cell>
          <cell r="B18648" t="str">
            <v>软性亲水接触镜</v>
          </cell>
          <cell r="C18648" t="str">
            <v>晶硕光学股份有限公司</v>
          </cell>
          <cell r="D18648" t="str">
            <v>月抛1片装 椰林苔原棕-4.25D</v>
          </cell>
        </row>
        <row r="18649">
          <cell r="A18649">
            <v>2500724</v>
          </cell>
          <cell r="B18649" t="str">
            <v>软性亲水接触镜</v>
          </cell>
          <cell r="C18649" t="str">
            <v>西安科诗美光学科技有限公司</v>
          </cell>
          <cell r="D18649" t="str">
            <v>日抛2片装 洛瑞青棕 四色珠光棕-2.00D</v>
          </cell>
        </row>
        <row r="18650">
          <cell r="A18650">
            <v>2500610</v>
          </cell>
          <cell r="B18650" t="str">
            <v>软性亲水接触镜</v>
          </cell>
          <cell r="C18650" t="str">
            <v>海昌隐形眼镜有限公司</v>
          </cell>
          <cell r="D18650" t="str">
            <v>睛靓美日 日抛5片装-4.75D</v>
          </cell>
        </row>
        <row r="18651">
          <cell r="A18651">
            <v>2500611</v>
          </cell>
          <cell r="B18651" t="str">
            <v>软性亲水接触镜</v>
          </cell>
          <cell r="C18651" t="str">
            <v>海昌隐形眼镜有限公司</v>
          </cell>
          <cell r="D18651" t="str">
            <v>睛靓美日 日抛5片装-5.00D</v>
          </cell>
        </row>
        <row r="18652">
          <cell r="A18652">
            <v>2500612</v>
          </cell>
          <cell r="B18652" t="str">
            <v>软性亲水接触镜</v>
          </cell>
          <cell r="C18652" t="str">
            <v>海昌隐形眼镜有限公司</v>
          </cell>
          <cell r="D18652" t="str">
            <v>睛靓美日 日抛5片装-5.50D</v>
          </cell>
        </row>
        <row r="18653">
          <cell r="A18653">
            <v>2500613</v>
          </cell>
          <cell r="B18653" t="str">
            <v>软性亲水接触镜</v>
          </cell>
          <cell r="C18653" t="str">
            <v>海昌隐形眼镜有限公司</v>
          </cell>
          <cell r="D18653" t="str">
            <v>睛靓美日 日抛5片装-6.00D</v>
          </cell>
        </row>
        <row r="18654">
          <cell r="A18654">
            <v>2500614</v>
          </cell>
          <cell r="B18654" t="str">
            <v>软性亲水接触镜</v>
          </cell>
          <cell r="C18654" t="str">
            <v>海昌隐形眼镜有限公司</v>
          </cell>
          <cell r="D18654" t="str">
            <v>睛靓美日 日抛5片装-6.50D</v>
          </cell>
        </row>
        <row r="18655">
          <cell r="A18655">
            <v>2500615</v>
          </cell>
          <cell r="B18655" t="str">
            <v>软性亲水接触镜</v>
          </cell>
          <cell r="C18655" t="str">
            <v>海昌隐形眼镜有限公司</v>
          </cell>
          <cell r="D18655" t="str">
            <v>睛靓美日 日抛5片装-7.00D</v>
          </cell>
        </row>
        <row r="18656">
          <cell r="A18656">
            <v>2500616</v>
          </cell>
          <cell r="B18656" t="str">
            <v>软性亲水接触镜</v>
          </cell>
          <cell r="C18656" t="str">
            <v>海昌隐形眼镜有限公司</v>
          </cell>
          <cell r="D18656" t="str">
            <v>睛靓美日 日抛5片装-7.50D</v>
          </cell>
        </row>
        <row r="18657">
          <cell r="A18657">
            <v>2500617</v>
          </cell>
          <cell r="B18657" t="str">
            <v>软性亲水接触镜</v>
          </cell>
          <cell r="C18657" t="str">
            <v>海昌隐形眼镜有限公司</v>
          </cell>
          <cell r="D18657" t="str">
            <v>睛靓美日 日抛5片装-8.00D</v>
          </cell>
        </row>
        <row r="18658">
          <cell r="A18658">
            <v>2500618</v>
          </cell>
          <cell r="B18658" t="str">
            <v>软性亲水接触镜</v>
          </cell>
          <cell r="C18658" t="str">
            <v>海昌隐形眼镜有限公司</v>
          </cell>
          <cell r="D18658" t="str">
            <v>EYE100% 月抛2片装-1.00D</v>
          </cell>
        </row>
        <row r="18659">
          <cell r="A18659">
            <v>2500619</v>
          </cell>
          <cell r="B18659" t="str">
            <v>软性亲水接触镜</v>
          </cell>
          <cell r="C18659" t="str">
            <v>海昌隐形眼镜有限公司</v>
          </cell>
          <cell r="D18659" t="str">
            <v>EYE100% 月抛2片装-1.25D</v>
          </cell>
        </row>
        <row r="18660">
          <cell r="A18660">
            <v>2500800</v>
          </cell>
          <cell r="B18660" t="str">
            <v>软性亲水接触镜</v>
          </cell>
          <cell r="C18660" t="str">
            <v>海昌隐形眼镜有限公司</v>
          </cell>
          <cell r="D18660" t="str">
            <v>日抛2片装 极光冷灰-8.00D</v>
          </cell>
        </row>
        <row r="18661">
          <cell r="A18661">
            <v>2500801</v>
          </cell>
          <cell r="B18661" t="str">
            <v>软性亲水接触镜</v>
          </cell>
          <cell r="C18661" t="str">
            <v>海昌隐形眼镜有限公司</v>
          </cell>
          <cell r="D18661" t="str">
            <v>日抛2片装 耀光星黑0.00D</v>
          </cell>
        </row>
        <row r="18662">
          <cell r="A18662">
            <v>2500803</v>
          </cell>
          <cell r="B18662" t="str">
            <v>软性亲水接触镜</v>
          </cell>
          <cell r="C18662" t="str">
            <v>海昌隐形眼镜有限公司</v>
          </cell>
          <cell r="D18662" t="str">
            <v>日抛2片装 耀光星黑-1.25D</v>
          </cell>
        </row>
        <row r="18663">
          <cell r="A18663">
            <v>2500804</v>
          </cell>
          <cell r="B18663" t="str">
            <v>软性亲水接触镜</v>
          </cell>
          <cell r="C18663" t="str">
            <v>海昌隐形眼镜有限公司</v>
          </cell>
          <cell r="D18663" t="str">
            <v>日抛2片装 耀光星黑-1.50D</v>
          </cell>
        </row>
        <row r="18664">
          <cell r="A18664">
            <v>2500805</v>
          </cell>
          <cell r="B18664" t="str">
            <v>软性亲水接触镜</v>
          </cell>
          <cell r="C18664" t="str">
            <v>海昌隐形眼镜有限公司</v>
          </cell>
          <cell r="D18664" t="str">
            <v>日抛2片装 耀光星黑-1.75D</v>
          </cell>
        </row>
        <row r="18665">
          <cell r="A18665">
            <v>2500806</v>
          </cell>
          <cell r="B18665" t="str">
            <v>软性亲水接触镜</v>
          </cell>
          <cell r="C18665" t="str">
            <v>海昌隐形眼镜有限公司</v>
          </cell>
          <cell r="D18665" t="str">
            <v>日抛2片装 耀光星黑-2.00D</v>
          </cell>
        </row>
        <row r="18666">
          <cell r="A18666">
            <v>2500807</v>
          </cell>
          <cell r="B18666" t="str">
            <v>软性亲水接触镜</v>
          </cell>
          <cell r="C18666" t="str">
            <v>海昌隐形眼镜有限公司</v>
          </cell>
          <cell r="D18666" t="str">
            <v>日抛2片装 耀光星黑-2.25D</v>
          </cell>
        </row>
        <row r="18667">
          <cell r="A18667">
            <v>2500808</v>
          </cell>
          <cell r="B18667" t="str">
            <v>软性亲水接触镜</v>
          </cell>
          <cell r="C18667" t="str">
            <v>海昌隐形眼镜有限公司</v>
          </cell>
          <cell r="D18667" t="str">
            <v>日抛2片装 耀光星黑-2.50D</v>
          </cell>
        </row>
        <row r="18668">
          <cell r="A18668">
            <v>2500809</v>
          </cell>
          <cell r="B18668" t="str">
            <v>软性亲水接触镜</v>
          </cell>
          <cell r="C18668" t="str">
            <v>海昌隐形眼镜有限公司</v>
          </cell>
          <cell r="D18668" t="str">
            <v>日抛2片装 耀光星黑-2.75D</v>
          </cell>
        </row>
        <row r="18669">
          <cell r="A18669">
            <v>2500810</v>
          </cell>
          <cell r="B18669" t="str">
            <v>软性亲水接触镜</v>
          </cell>
          <cell r="C18669" t="str">
            <v>海昌隐形眼镜有限公司</v>
          </cell>
          <cell r="D18669" t="str">
            <v>日抛2片装 耀光星黑-3.00D</v>
          </cell>
        </row>
        <row r="18670">
          <cell r="A18670">
            <v>2500812</v>
          </cell>
          <cell r="B18670" t="str">
            <v>软性亲水接触镜</v>
          </cell>
          <cell r="C18670" t="str">
            <v>海昌隐形眼镜有限公司</v>
          </cell>
          <cell r="D18670" t="str">
            <v>日抛2片装 耀光星黑-3.50D</v>
          </cell>
        </row>
        <row r="18671">
          <cell r="A18671">
            <v>2500620</v>
          </cell>
          <cell r="B18671" t="str">
            <v>软性亲水接触镜</v>
          </cell>
          <cell r="C18671" t="str">
            <v>海昌隐形眼镜有限公司</v>
          </cell>
          <cell r="D18671" t="str">
            <v>EYE100% 月抛2片装-1.50D</v>
          </cell>
        </row>
        <row r="18672">
          <cell r="A18672">
            <v>2500621</v>
          </cell>
          <cell r="B18672" t="str">
            <v>软性亲水接触镜</v>
          </cell>
          <cell r="C18672" t="str">
            <v>海昌隐形眼镜有限公司</v>
          </cell>
          <cell r="D18672" t="str">
            <v>EYE100% 月抛2片装-1.75D</v>
          </cell>
        </row>
        <row r="18673">
          <cell r="A18673">
            <v>2500622</v>
          </cell>
          <cell r="B18673" t="str">
            <v>软性亲水接触镜</v>
          </cell>
          <cell r="C18673" t="str">
            <v>海昌隐形眼镜有限公司</v>
          </cell>
          <cell r="D18673" t="str">
            <v>EYE100% 月抛2片装-2.00D</v>
          </cell>
        </row>
        <row r="18674">
          <cell r="A18674">
            <v>2500623</v>
          </cell>
          <cell r="B18674" t="str">
            <v>软性亲水接触镜</v>
          </cell>
          <cell r="C18674" t="str">
            <v>海昌隐形眼镜有限公司</v>
          </cell>
          <cell r="D18674" t="str">
            <v>EYE100% 月抛2片装-2.25D</v>
          </cell>
        </row>
        <row r="18675">
          <cell r="A18675">
            <v>2500407</v>
          </cell>
          <cell r="B18675" t="str">
            <v>软性亲水接触镜</v>
          </cell>
          <cell r="C18675" t="str">
            <v>海昌隐形眼镜有限公司</v>
          </cell>
          <cell r="D18675" t="str">
            <v>日抛5片 星野黑 -2.75D</v>
          </cell>
        </row>
        <row r="18676">
          <cell r="A18676">
            <v>2500405</v>
          </cell>
          <cell r="B18676" t="str">
            <v>软性亲水接触镜</v>
          </cell>
          <cell r="C18676" t="str">
            <v>海昌隐形眼镜有限公司</v>
          </cell>
          <cell r="D18676" t="str">
            <v>日抛5片 星野黑- 2.25D</v>
          </cell>
        </row>
        <row r="18677">
          <cell r="A18677">
            <v>2500421</v>
          </cell>
          <cell r="B18677" t="str">
            <v>软性亲水接触镜</v>
          </cell>
          <cell r="C18677" t="str">
            <v>永胜光学股份有限公司</v>
          </cell>
          <cell r="D18677" t="str">
            <v>日抛2片天生主角灰 PWR-6.50</v>
          </cell>
        </row>
        <row r="18678">
          <cell r="A18678">
            <v>2500420</v>
          </cell>
          <cell r="B18678" t="str">
            <v>软性亲水接触镜</v>
          </cell>
          <cell r="C18678" t="str">
            <v>海昌隐形眼镜有限公司</v>
          </cell>
          <cell r="D18678" t="str">
            <v>日抛5片 星野黑 -4.50D</v>
          </cell>
        </row>
        <row r="18679">
          <cell r="A18679">
            <v>2500418</v>
          </cell>
          <cell r="B18679" t="str">
            <v>软性亲水接触镜</v>
          </cell>
          <cell r="C18679" t="str">
            <v>海昌隐形眼镜有限公司</v>
          </cell>
          <cell r="D18679" t="str">
            <v>日抛5片 星野黑- 4.25D</v>
          </cell>
        </row>
        <row r="18680">
          <cell r="A18680">
            <v>2500417</v>
          </cell>
          <cell r="B18680" t="str">
            <v>软性亲水接触镜</v>
          </cell>
          <cell r="C18680" t="str">
            <v>永胜光学股份有限公司</v>
          </cell>
          <cell r="D18680" t="str">
            <v>日抛2片天生主角灰 PWR-7.50</v>
          </cell>
        </row>
        <row r="18681">
          <cell r="A18681">
            <v>2500416</v>
          </cell>
          <cell r="B18681" t="str">
            <v>软性亲水接触镜</v>
          </cell>
          <cell r="C18681" t="str">
            <v>永胜光学股份有限公司</v>
          </cell>
          <cell r="D18681" t="str">
            <v>日抛2片天生主角灰 PWR-8.00</v>
          </cell>
        </row>
        <row r="18682">
          <cell r="A18682">
            <v>2500415</v>
          </cell>
          <cell r="B18682" t="str">
            <v>软性亲水接触镜</v>
          </cell>
          <cell r="C18682" t="str">
            <v>海昌隐形眼镜有限公司</v>
          </cell>
          <cell r="D18682" t="str">
            <v>日抛5片 星野黑 -4.00D</v>
          </cell>
        </row>
        <row r="18683">
          <cell r="A18683">
            <v>2500292</v>
          </cell>
          <cell r="B18683" t="str">
            <v>隐形眼镜润滑液</v>
          </cell>
          <cell r="C18683" t="str">
            <v>海昌隐形眼镜有限公司</v>
          </cell>
          <cell r="D18683" t="str">
            <v>15mL</v>
          </cell>
        </row>
        <row r="18684">
          <cell r="A18684">
            <v>2500975</v>
          </cell>
          <cell r="B18684" t="str">
            <v>隐形眼镜多功能护理液</v>
          </cell>
          <cell r="C18684" t="str">
            <v>江苏海伦隐形眼镜有限公司</v>
          </cell>
          <cell r="D18684" t="str">
            <v>舒适型500ml</v>
          </cell>
        </row>
        <row r="18685">
          <cell r="A18685">
            <v>2500548</v>
          </cell>
          <cell r="B18685" t="str">
            <v>隐形眼镜伴侣盒</v>
          </cell>
          <cell r="C18685" t="str">
            <v>温州海兀电子科技有限公司</v>
          </cell>
          <cell r="D18685" t="str">
            <v>HiWoOHW-555伴侣盒</v>
          </cell>
        </row>
        <row r="18686">
          <cell r="A18686">
            <v>2500550</v>
          </cell>
          <cell r="B18686" t="str">
            <v>隐形眼镜伴侣盒</v>
          </cell>
          <cell r="C18686" t="str">
            <v>温州海兀电子科技有限公司</v>
          </cell>
          <cell r="D18686" t="str">
            <v>HiWoOHW-666伴侣盒</v>
          </cell>
        </row>
        <row r="18687">
          <cell r="A18687">
            <v>2500977</v>
          </cell>
          <cell r="B18687" t="str">
            <v>隐形眼镜护理液</v>
          </cell>
          <cell r="C18687" t="str">
            <v>江苏乐润隐形眼镜有限公司</v>
          </cell>
          <cell r="D18687" t="str">
            <v>清润 500ml</v>
          </cell>
        </row>
        <row r="18688">
          <cell r="A18688">
            <v>2500515</v>
          </cell>
          <cell r="B18688" t="str">
            <v>软性亲水接触镜</v>
          </cell>
          <cell r="C18688" t="str">
            <v>西安科诗美光学科技有限公司</v>
          </cell>
          <cell r="D18688" t="str">
            <v>日抛2片装 浮雪珠光-4.00D</v>
          </cell>
        </row>
        <row r="18689">
          <cell r="A18689">
            <v>2500474</v>
          </cell>
          <cell r="B18689" t="str">
            <v>软性亲水接触镜</v>
          </cell>
          <cell r="C18689" t="str">
            <v>海昌隐形眼镜有限公司</v>
          </cell>
          <cell r="D18689" t="str">
            <v>日抛5片 云梦棕-4.50D</v>
          </cell>
        </row>
        <row r="18690">
          <cell r="A18690">
            <v>2500473</v>
          </cell>
          <cell r="B18690" t="str">
            <v>软性亲水接触镜</v>
          </cell>
          <cell r="C18690" t="str">
            <v>西安科诗美光学科技有限公司</v>
          </cell>
          <cell r="D18690" t="str">
            <v>日抛5片装 化影灰-3.25D</v>
          </cell>
        </row>
        <row r="18691">
          <cell r="A18691">
            <v>2500471</v>
          </cell>
          <cell r="B18691" t="str">
            <v>软性亲水接触镜</v>
          </cell>
          <cell r="C18691" t="str">
            <v>海昌隐形眼镜有限公司</v>
          </cell>
          <cell r="D18691" t="str">
            <v>日抛5片 云梦棕-4.25D</v>
          </cell>
        </row>
        <row r="18692">
          <cell r="A18692">
            <v>2500470</v>
          </cell>
          <cell r="B18692" t="str">
            <v>软性亲水接触镜</v>
          </cell>
          <cell r="C18692" t="str">
            <v>西安科诗美光学科技有限公司</v>
          </cell>
          <cell r="D18692" t="str">
            <v>日抛5片装 化影灰-3.75D</v>
          </cell>
        </row>
        <row r="18693">
          <cell r="A18693">
            <v>2500469</v>
          </cell>
          <cell r="B18693" t="str">
            <v>软性亲水接触镜</v>
          </cell>
          <cell r="C18693" t="str">
            <v>西安科诗美光学科技有限公司</v>
          </cell>
          <cell r="D18693" t="str">
            <v>日抛5片装 化影灰 -4.00D</v>
          </cell>
        </row>
        <row r="18694">
          <cell r="A18694">
            <v>2500468</v>
          </cell>
          <cell r="B18694" t="str">
            <v>软性亲水接触镜</v>
          </cell>
          <cell r="C18694" t="str">
            <v>海昌隐形眼镜有限公司</v>
          </cell>
          <cell r="D18694" t="str">
            <v>日抛5片云梦棕-4.00D</v>
          </cell>
        </row>
        <row r="18695">
          <cell r="A18695">
            <v>2500467</v>
          </cell>
          <cell r="B18695" t="str">
            <v>软性亲水接触镜</v>
          </cell>
          <cell r="C18695" t="str">
            <v>西安科诗美光学科技有限公司</v>
          </cell>
          <cell r="D18695" t="str">
            <v>日抛5片装 化影灰 -4.25D</v>
          </cell>
        </row>
        <row r="18696">
          <cell r="A18696">
            <v>2500466</v>
          </cell>
          <cell r="B18696" t="str">
            <v>软性亲水接触镜</v>
          </cell>
          <cell r="C18696" t="str">
            <v>西安科诗美光学科技有限公司</v>
          </cell>
          <cell r="D18696" t="str">
            <v>日抛5片装 化影灰 -4.50D</v>
          </cell>
        </row>
        <row r="18697">
          <cell r="A18697">
            <v>2500465</v>
          </cell>
          <cell r="B18697" t="str">
            <v>软性亲水接触镜</v>
          </cell>
          <cell r="C18697" t="str">
            <v>海昌隐形眼镜有限公司</v>
          </cell>
          <cell r="D18697" t="str">
            <v>日抛5片装 云梦棕-3.75D</v>
          </cell>
        </row>
        <row r="18698">
          <cell r="A18698">
            <v>2500514</v>
          </cell>
          <cell r="B18698" t="str">
            <v>软性亲水接触镜</v>
          </cell>
          <cell r="C18698" t="str">
            <v>西安科诗美光学科技有限公司</v>
          </cell>
          <cell r="D18698" t="str">
            <v>日抛2片装 浮雪珠光-4.50D</v>
          </cell>
        </row>
        <row r="18699">
          <cell r="A18699">
            <v>2500513</v>
          </cell>
          <cell r="B18699" t="str">
            <v>软性亲水接触镜</v>
          </cell>
          <cell r="C18699" t="str">
            <v>西安科诗美光学科技有限公司</v>
          </cell>
          <cell r="D18699" t="str">
            <v> 日抛2片装 浮雪珠光-4.75D</v>
          </cell>
        </row>
        <row r="18700">
          <cell r="A18700">
            <v>2500512</v>
          </cell>
          <cell r="B18700" t="str">
            <v>软性亲水接触镜</v>
          </cell>
          <cell r="C18700" t="str">
            <v>西安科诗美光学科技有限公司</v>
          </cell>
          <cell r="D18700" t="str">
            <v>日抛2片装 浮雪珠光-5.00D</v>
          </cell>
        </row>
        <row r="18701">
          <cell r="A18701">
            <v>241316</v>
          </cell>
          <cell r="B18701" t="str">
            <v>医用冷敷凝露</v>
          </cell>
          <cell r="C18701" t="str">
            <v>陕西正元恒通药业有限公司</v>
          </cell>
          <cell r="D18701" t="str">
            <v>20ml</v>
          </cell>
        </row>
        <row r="18702">
          <cell r="A18702">
            <v>242972</v>
          </cell>
          <cell r="B18702" t="str">
            <v>电子血压计</v>
          </cell>
          <cell r="C18702" t="str">
            <v>欧姆龙健康医疗株式会社</v>
          </cell>
          <cell r="D18702" t="str">
            <v>J738（欧姆龙上臂式）</v>
          </cell>
        </row>
        <row r="18703">
          <cell r="A18703">
            <v>2500472</v>
          </cell>
          <cell r="B18703" t="str">
            <v>软性亲水接触镜</v>
          </cell>
          <cell r="C18703" t="str">
            <v>西安科诗美光学科技有限公司</v>
          </cell>
          <cell r="D18703" t="str">
            <v>日抛5片装 化影灰-3.50D</v>
          </cell>
        </row>
        <row r="18704">
          <cell r="A18704">
            <v>2500494</v>
          </cell>
          <cell r="B18704" t="str">
            <v>软性亲水接触镜</v>
          </cell>
          <cell r="C18704" t="str">
            <v>西安科诗美光学科技有限公司</v>
          </cell>
          <cell r="D18704" t="str">
            <v>日抛2片装 浮雪珠光-1.50D</v>
          </cell>
        </row>
        <row r="18705">
          <cell r="A18705">
            <v>2500931</v>
          </cell>
          <cell r="B18705" t="str">
            <v>软性亲水接触镜</v>
          </cell>
          <cell r="C18705" t="str">
            <v>晶硕光学股份有限公司</v>
          </cell>
          <cell r="D18705" t="str">
            <v>月抛1片装 椰滩岩石灰-3.75D</v>
          </cell>
        </row>
        <row r="18706">
          <cell r="A18706">
            <v>2500815</v>
          </cell>
          <cell r="B18706" t="str">
            <v>软性亲水接触镜</v>
          </cell>
          <cell r="C18706" t="str">
            <v>海昌隐形眼镜有限公司</v>
          </cell>
          <cell r="D18706" t="str">
            <v>日抛2片装 耀光星黑-4.25D</v>
          </cell>
        </row>
        <row r="18707">
          <cell r="A18707">
            <v>2500962</v>
          </cell>
          <cell r="B18707" t="str">
            <v>软性亲水接触镜</v>
          </cell>
          <cell r="C18707" t="str">
            <v>江苏视准医疗器械有限公司</v>
          </cell>
          <cell r="D18707" t="str">
            <v>优瞳 初零感 日抛5片装-6.50D</v>
          </cell>
        </row>
        <row r="18708">
          <cell r="A18708">
            <v>2500894</v>
          </cell>
          <cell r="B18708" t="str">
            <v>软性亲水接触镜</v>
          </cell>
          <cell r="C18708" t="str">
            <v>海昌隐形眼镜有限公司</v>
          </cell>
          <cell r="D18708" t="str">
            <v> 水润 季抛2片装PWR-8.00D</v>
          </cell>
        </row>
        <row r="18709">
          <cell r="A18709">
            <v>225564</v>
          </cell>
          <cell r="B18709" t="str">
            <v>炒僵蚕
</v>
          </cell>
          <cell r="C18709" t="str">
            <v>四川国药天江药业有限公司</v>
          </cell>
          <cell r="D18709" t="str">
            <v>1g(中药饮片10g）配方颗粒
</v>
          </cell>
        </row>
        <row r="18710">
          <cell r="A18710">
            <v>225568</v>
          </cell>
          <cell r="B18710" t="str">
            <v>南沙参</v>
          </cell>
          <cell r="C18710" t="str">
            <v>四川国药天江药业有限公司</v>
          </cell>
          <cell r="D18710" t="str">
            <v>2g(中药饮片10g）配方颗粒
</v>
          </cell>
        </row>
        <row r="18711">
          <cell r="A18711">
            <v>225576</v>
          </cell>
          <cell r="B18711" t="str">
            <v>藕节</v>
          </cell>
          <cell r="C18711" t="str">
            <v>四川国药天江药业有限公司</v>
          </cell>
          <cell r="D18711" t="str">
            <v>0.5g(中药饮片10g）配方颗粒
</v>
          </cell>
        </row>
        <row r="18712">
          <cell r="A18712">
            <v>225577</v>
          </cell>
          <cell r="B18712" t="str">
            <v>藕节炭</v>
          </cell>
          <cell r="C18712" t="str">
            <v>四川国药天江药业有限公司</v>
          </cell>
          <cell r="D18712" t="str">
            <v>0.5g(中药饮片10g）配方颗粒
</v>
          </cell>
        </row>
        <row r="18713">
          <cell r="A18713">
            <v>225522</v>
          </cell>
          <cell r="B18713" t="str">
            <v>芒硝
</v>
          </cell>
          <cell r="C18713" t="str">
            <v>四川国药天江药业有限公司</v>
          </cell>
          <cell r="D18713" t="str">
            <v>4g(中药饮片10g）配方颗粒
</v>
          </cell>
        </row>
        <row r="18714">
          <cell r="A18714">
            <v>225538</v>
          </cell>
          <cell r="B18714" t="str">
            <v>蜜桑白皮</v>
          </cell>
          <cell r="C18714" t="str">
            <v>四川国药天江药业有限公司</v>
          </cell>
          <cell r="D18714" t="str">
            <v>2g(中药饮片10g）配方颗粒
</v>
          </cell>
        </row>
        <row r="18715">
          <cell r="A18715">
            <v>225539</v>
          </cell>
          <cell r="B18715" t="str">
            <v>蜜紫菀</v>
          </cell>
          <cell r="C18715" t="str">
            <v>四川国药天江药业有限公司</v>
          </cell>
          <cell r="D18715" t="str">
            <v>2g(中药饮片6g）配方颗粒
</v>
          </cell>
        </row>
        <row r="18716">
          <cell r="A18716">
            <v>225548</v>
          </cell>
          <cell r="B18716" t="str">
            <v>炒槐花
</v>
          </cell>
          <cell r="C18716" t="str">
            <v>四川国药天江药业有限公司</v>
          </cell>
          <cell r="D18716" t="str">
            <v>2g(中药饮片10g）配方颗粒
</v>
          </cell>
        </row>
        <row r="18717">
          <cell r="A18717">
            <v>225546</v>
          </cell>
          <cell r="B18717" t="str">
            <v>炒谷芽
</v>
          </cell>
          <cell r="C18717" t="str">
            <v>四川国药天江药业有限公司</v>
          </cell>
          <cell r="D18717" t="str">
            <v>0.5g(中药饮片10g）配方颗粒
</v>
          </cell>
        </row>
        <row r="18718">
          <cell r="A18718">
            <v>225578</v>
          </cell>
          <cell r="B18718" t="str">
            <v>炮姜</v>
          </cell>
          <cell r="C18718" t="str">
            <v>四川国药天江药业有限公司</v>
          </cell>
          <cell r="D18718" t="str">
            <v>0.5g(中药饮片6g）配方颗粒
</v>
          </cell>
        </row>
        <row r="18719">
          <cell r="A18719">
            <v>2500625</v>
          </cell>
          <cell r="B18719" t="str">
            <v>软性亲水接触镜</v>
          </cell>
          <cell r="C18719" t="str">
            <v>海昌隐形眼镜有限公司</v>
          </cell>
          <cell r="D18719" t="str">
            <v>EYE100% 月抛2片装-2.75D</v>
          </cell>
        </row>
        <row r="18720">
          <cell r="A18720">
            <v>2500626</v>
          </cell>
          <cell r="B18720" t="str">
            <v>软性亲水接触镜</v>
          </cell>
          <cell r="C18720" t="str">
            <v>海昌隐形眼镜有限公司</v>
          </cell>
          <cell r="D18720" t="str">
            <v>EYE100% 月抛2片装-3.00D</v>
          </cell>
        </row>
        <row r="18721">
          <cell r="A18721">
            <v>2500627</v>
          </cell>
          <cell r="B18721" t="str">
            <v>软性亲水接触镜</v>
          </cell>
          <cell r="C18721" t="str">
            <v>海昌隐形眼镜有限公司</v>
          </cell>
          <cell r="D18721" t="str">
            <v>EYE100% 月抛2片装-3.25D</v>
          </cell>
        </row>
        <row r="18722">
          <cell r="A18722">
            <v>2500628</v>
          </cell>
          <cell r="B18722" t="str">
            <v>软性亲水接触镜</v>
          </cell>
          <cell r="C18722" t="str">
            <v>海昌隐形眼镜有限公司</v>
          </cell>
          <cell r="D18722" t="str">
            <v>EYE100% 月抛2片装-3.50D</v>
          </cell>
        </row>
        <row r="18723">
          <cell r="A18723">
            <v>2500629</v>
          </cell>
          <cell r="B18723" t="str">
            <v>软性亲水接触镜</v>
          </cell>
          <cell r="C18723" t="str">
            <v>海昌隐形眼镜有限公司</v>
          </cell>
          <cell r="D18723" t="str">
            <v>EYE100% 月抛2片装-3.75D</v>
          </cell>
        </row>
        <row r="18724">
          <cell r="A18724">
            <v>2500630</v>
          </cell>
          <cell r="B18724" t="str">
            <v>软性亲水接触镜</v>
          </cell>
          <cell r="C18724" t="str">
            <v>海昌隐形眼镜有限公司</v>
          </cell>
          <cell r="D18724" t="str">
            <v>EYE100% 月抛2片装-4.00D</v>
          </cell>
        </row>
        <row r="18725">
          <cell r="A18725">
            <v>2500631</v>
          </cell>
          <cell r="B18725" t="str">
            <v>软性亲水接触镜</v>
          </cell>
          <cell r="C18725" t="str">
            <v>海昌隐形眼镜有限公司</v>
          </cell>
          <cell r="D18725" t="str">
            <v>EYE100% 月抛2片装-4.25D</v>
          </cell>
        </row>
        <row r="18726">
          <cell r="A18726">
            <v>2500632</v>
          </cell>
          <cell r="B18726" t="str">
            <v>软性亲水接触镜</v>
          </cell>
          <cell r="C18726" t="str">
            <v>海昌隐形眼镜有限公司</v>
          </cell>
          <cell r="D18726" t="str">
            <v>EYE100% 月抛2片装-4.50D</v>
          </cell>
        </row>
        <row r="18727">
          <cell r="A18727">
            <v>2500813</v>
          </cell>
          <cell r="B18727" t="str">
            <v>软性亲水接触镜</v>
          </cell>
          <cell r="C18727" t="str">
            <v>海昌隐形眼镜有限公司</v>
          </cell>
          <cell r="D18727" t="str">
            <v>日抛2片装 耀光星黑-3.75D</v>
          </cell>
        </row>
        <row r="18728">
          <cell r="A18728">
            <v>2500814</v>
          </cell>
          <cell r="B18728" t="str">
            <v>软性亲水接触镜</v>
          </cell>
          <cell r="C18728" t="str">
            <v>海昌隐形眼镜有限公司</v>
          </cell>
          <cell r="D18728" t="str">
            <v>日抛2片装 耀光星黑-4.00D</v>
          </cell>
        </row>
        <row r="18729">
          <cell r="A18729">
            <v>2500816</v>
          </cell>
          <cell r="B18729" t="str">
            <v>软性亲水接触镜</v>
          </cell>
          <cell r="C18729" t="str">
            <v>海昌隐形眼镜有限公司</v>
          </cell>
          <cell r="D18729" t="str">
            <v>日抛2片装 耀光星黑-4.50D</v>
          </cell>
        </row>
        <row r="18730">
          <cell r="A18730">
            <v>2500817</v>
          </cell>
          <cell r="B18730" t="str">
            <v>软性亲水接触镜</v>
          </cell>
          <cell r="C18730" t="str">
            <v>海昌隐形眼镜有限公司</v>
          </cell>
          <cell r="D18730" t="str">
            <v>日抛2片装 耀光星黑-4.75D</v>
          </cell>
        </row>
        <row r="18731">
          <cell r="A18731">
            <v>2500818</v>
          </cell>
          <cell r="B18731" t="str">
            <v>软性亲水接触镜</v>
          </cell>
          <cell r="C18731" t="str">
            <v>海昌隐形眼镜有限公司</v>
          </cell>
          <cell r="D18731" t="str">
            <v>日抛2片装 耀光星黑-5.00D</v>
          </cell>
        </row>
        <row r="18732">
          <cell r="A18732">
            <v>2500819</v>
          </cell>
          <cell r="B18732" t="str">
            <v>软性亲水接触镜</v>
          </cell>
          <cell r="C18732" t="str">
            <v>海昌隐形眼镜有限公司</v>
          </cell>
          <cell r="D18732" t="str">
            <v>日抛2片装 耀光星黑-5.50D</v>
          </cell>
        </row>
        <row r="18733">
          <cell r="A18733">
            <v>2500820</v>
          </cell>
          <cell r="B18733" t="str">
            <v>软性亲水接触镜</v>
          </cell>
          <cell r="C18733" t="str">
            <v>海昌隐形眼镜有限公司</v>
          </cell>
          <cell r="D18733" t="str">
            <v>日抛2片装 耀光星黑-6.00D</v>
          </cell>
        </row>
        <row r="18734">
          <cell r="A18734">
            <v>2500821</v>
          </cell>
          <cell r="B18734" t="str">
            <v>软性亲水接触镜</v>
          </cell>
          <cell r="C18734" t="str">
            <v>海昌隐形眼镜有限公司</v>
          </cell>
          <cell r="D18734" t="str">
            <v>日抛2片装 耀光星黑-6.50D</v>
          </cell>
        </row>
        <row r="18735">
          <cell r="A18735">
            <v>2500822</v>
          </cell>
          <cell r="B18735" t="str">
            <v>软性亲水接触镜</v>
          </cell>
          <cell r="C18735" t="str">
            <v>海昌隐形眼镜有限公司</v>
          </cell>
          <cell r="D18735" t="str">
            <v>日抛2片装 耀光星黑-7.00D</v>
          </cell>
        </row>
        <row r="18736">
          <cell r="A18736">
            <v>2500823</v>
          </cell>
          <cell r="B18736" t="str">
            <v>软性亲水接触镜</v>
          </cell>
          <cell r="C18736" t="str">
            <v>海昌隐形眼镜有限公司</v>
          </cell>
          <cell r="D18736" t="str">
            <v>日抛2片装 耀光星黑-7.50D</v>
          </cell>
        </row>
        <row r="18737">
          <cell r="A18737">
            <v>2500824</v>
          </cell>
          <cell r="B18737" t="str">
            <v>软性亲水接触镜</v>
          </cell>
          <cell r="C18737" t="str">
            <v>海昌隐形眼镜有限公司</v>
          </cell>
          <cell r="D18737" t="str">
            <v>日抛2片装 耀光星黑-8.00D</v>
          </cell>
        </row>
        <row r="18738">
          <cell r="A18738">
            <v>2500375</v>
          </cell>
          <cell r="B18738" t="str">
            <v>软性亲水接触镜</v>
          </cell>
          <cell r="C18738" t="str">
            <v>西安科诗美光学科技有限公司</v>
          </cell>
          <cell r="D18738" t="str">
            <v> 日抛2片装 浮雪珠光-3.50D</v>
          </cell>
        </row>
        <row r="18739">
          <cell r="A18739">
            <v>2500385</v>
          </cell>
          <cell r="B18739" t="str">
            <v>软性亲水接触镜</v>
          </cell>
          <cell r="C18739" t="str">
            <v>西安科诗美光学科技有限公司</v>
          </cell>
          <cell r="D18739" t="str">
            <v>日抛2片装 露溪烟紫0.00D</v>
          </cell>
        </row>
        <row r="18740">
          <cell r="A18740">
            <v>2500633</v>
          </cell>
          <cell r="B18740" t="str">
            <v>软性亲水接触镜</v>
          </cell>
          <cell r="C18740" t="str">
            <v>海昌隐形眼镜有限公司</v>
          </cell>
          <cell r="D18740" t="str">
            <v>EYE100% 月抛2片装-4.75D</v>
          </cell>
        </row>
        <row r="18741">
          <cell r="A18741">
            <v>2500634</v>
          </cell>
          <cell r="B18741" t="str">
            <v>软性亲水接触镜</v>
          </cell>
          <cell r="C18741" t="str">
            <v>海昌隐形眼镜有限公司</v>
          </cell>
          <cell r="D18741" t="str">
            <v>EYE100% 月抛2片装-5.00D</v>
          </cell>
        </row>
        <row r="18742">
          <cell r="A18742">
            <v>2500635</v>
          </cell>
          <cell r="B18742" t="str">
            <v>软性亲水接触镜</v>
          </cell>
          <cell r="C18742" t="str">
            <v>海昌隐形眼镜有限公司</v>
          </cell>
          <cell r="D18742" t="str">
            <v>EYE100% 月抛2片装-5.50D</v>
          </cell>
        </row>
        <row r="18743">
          <cell r="A18743">
            <v>2500636</v>
          </cell>
          <cell r="B18743" t="str">
            <v>软性亲水接触镜</v>
          </cell>
          <cell r="C18743" t="str">
            <v>海昌隐形眼镜有限公司</v>
          </cell>
          <cell r="D18743" t="str">
            <v>EYE100% 月抛2片装-6.00D</v>
          </cell>
        </row>
        <row r="18744">
          <cell r="A18744">
            <v>2500637</v>
          </cell>
          <cell r="B18744" t="str">
            <v>软性亲水接触镜</v>
          </cell>
          <cell r="C18744" t="str">
            <v>海昌隐形眼镜有限公司</v>
          </cell>
          <cell r="D18744" t="str">
            <v>EYE100% 月抛2片装-6.50D</v>
          </cell>
        </row>
        <row r="18745">
          <cell r="A18745">
            <v>2500511</v>
          </cell>
          <cell r="B18745" t="str">
            <v>软性亲水接触镜</v>
          </cell>
          <cell r="C18745" t="str">
            <v>西安科诗美光学科技有限公司</v>
          </cell>
          <cell r="D18745" t="str">
            <v>日抛2片装 浮雪珠光-5.25D</v>
          </cell>
        </row>
        <row r="18746">
          <cell r="A18746">
            <v>2500510</v>
          </cell>
          <cell r="B18746" t="str">
            <v>软性亲水接触镜</v>
          </cell>
          <cell r="C18746" t="str">
            <v>西安科诗美光学科技有限公司</v>
          </cell>
          <cell r="D18746" t="str">
            <v> 日抛2片装 浮雪珠光-5.50D</v>
          </cell>
        </row>
        <row r="18747">
          <cell r="A18747">
            <v>2500508</v>
          </cell>
          <cell r="B18747" t="str">
            <v>软性亲水接触镜</v>
          </cell>
          <cell r="C18747" t="str">
            <v>吉林瑞尔康光学科技有限公司</v>
          </cell>
          <cell r="D18747" t="str">
            <v>半年抛1片装 冒险椰林灰 -2.25D</v>
          </cell>
        </row>
        <row r="18748">
          <cell r="A18748">
            <v>2500507</v>
          </cell>
          <cell r="B18748" t="str">
            <v>软性亲水接触镜</v>
          </cell>
          <cell r="C18748" t="str">
            <v>西安科诗美光学科技有限公司</v>
          </cell>
          <cell r="D18748" t="str">
            <v>日抛2片装 浮雪珠光-3.00D</v>
          </cell>
        </row>
        <row r="18749">
          <cell r="A18749">
            <v>2500506</v>
          </cell>
          <cell r="B18749" t="str">
            <v>软性亲水接触镜</v>
          </cell>
          <cell r="C18749" t="str">
            <v>吉林瑞尔康光学科技有限公司</v>
          </cell>
          <cell r="D18749" t="str">
            <v>半年抛1片装 冒险椰林灰 -2.50D</v>
          </cell>
        </row>
        <row r="18750">
          <cell r="A18750">
            <v>2500505</v>
          </cell>
          <cell r="B18750" t="str">
            <v>软性亲水接触镜</v>
          </cell>
          <cell r="C18750" t="str">
            <v>吉林瑞尔康光学科技有限公司</v>
          </cell>
          <cell r="D18750" t="str">
            <v>半年抛1片装 冒险椰林灰 -2.75D</v>
          </cell>
        </row>
        <row r="18751">
          <cell r="A18751">
            <v>2500504</v>
          </cell>
          <cell r="B18751" t="str">
            <v>软性亲水接触镜</v>
          </cell>
          <cell r="C18751" t="str">
            <v>吉林瑞尔康光学科技有限公司</v>
          </cell>
          <cell r="D18751" t="str">
            <v>半年抛1片装 冒险椰林灰 -3.00D</v>
          </cell>
        </row>
        <row r="18752">
          <cell r="A18752">
            <v>2500503</v>
          </cell>
          <cell r="B18752" t="str">
            <v>软性亲水接触镜</v>
          </cell>
          <cell r="C18752" t="str">
            <v>西安科诗美光学科技有限公司</v>
          </cell>
          <cell r="D18752" t="str">
            <v>日抛2片装 浮雪珠光-2.75D</v>
          </cell>
        </row>
        <row r="18753">
          <cell r="A18753">
            <v>2500502</v>
          </cell>
          <cell r="B18753" t="str">
            <v>软性亲水接触镜</v>
          </cell>
          <cell r="C18753" t="str">
            <v>吉林瑞尔康光学科技有限公司</v>
          </cell>
          <cell r="D18753" t="str">
            <v>半年抛1片装 冒险椰林灰 -3.25D</v>
          </cell>
        </row>
        <row r="18754">
          <cell r="A18754">
            <v>2500501</v>
          </cell>
          <cell r="B18754" t="str">
            <v>软性亲水接触镜</v>
          </cell>
          <cell r="C18754" t="str">
            <v>西安科诗美光学科技有限公司</v>
          </cell>
          <cell r="D18754" t="str">
            <v> 日抛2片装 浮雪珠光-2.50D</v>
          </cell>
        </row>
        <row r="18755">
          <cell r="A18755">
            <v>2500500</v>
          </cell>
          <cell r="B18755" t="str">
            <v>软性亲水接触镜</v>
          </cell>
          <cell r="C18755" t="str">
            <v>西安科诗美光学科技有限公司</v>
          </cell>
          <cell r="D18755" t="str">
            <v>日抛2片装 露溪烟紫-1.25D</v>
          </cell>
        </row>
        <row r="18756">
          <cell r="A18756">
            <v>2500498</v>
          </cell>
          <cell r="B18756" t="str">
            <v>软性亲水接触镜</v>
          </cell>
          <cell r="C18756" t="str">
            <v>吉林瑞尔康光学科技有限公司</v>
          </cell>
          <cell r="D18756" t="str">
            <v>半年抛1片装 冒险椰林灰 -1.00D</v>
          </cell>
        </row>
        <row r="18757">
          <cell r="A18757">
            <v>2500497</v>
          </cell>
          <cell r="B18757" t="str">
            <v>软性亲水接触镜</v>
          </cell>
          <cell r="C18757" t="str">
            <v>西安科诗美光学科技有限公司</v>
          </cell>
          <cell r="D18757" t="str">
            <v>日抛2片装 浮雪珠光-2.25D</v>
          </cell>
        </row>
        <row r="18758">
          <cell r="A18758">
            <v>2500496</v>
          </cell>
          <cell r="B18758" t="str">
            <v>软性亲水接触镜</v>
          </cell>
          <cell r="C18758" t="str">
            <v>西安科诗美光学科技有限公司</v>
          </cell>
          <cell r="D18758" t="str">
            <v>日抛2片装 浮雪珠光-2.00D</v>
          </cell>
        </row>
        <row r="18759">
          <cell r="A18759">
            <v>2500495</v>
          </cell>
          <cell r="B18759" t="str">
            <v>软性亲水接触镜</v>
          </cell>
          <cell r="C18759" t="str">
            <v>西安科诗美光学科技有限公司</v>
          </cell>
          <cell r="D18759" t="str">
            <v>日抛2片装 浮雪珠光-1.75D</v>
          </cell>
        </row>
        <row r="18760">
          <cell r="A18760">
            <v>2500464</v>
          </cell>
          <cell r="B18760" t="str">
            <v>软性亲水接触镜</v>
          </cell>
          <cell r="C18760" t="str">
            <v>西安科诗美光学科技有限公司</v>
          </cell>
          <cell r="D18760" t="str">
            <v>日抛5片装 化影灰 -4.75D</v>
          </cell>
        </row>
        <row r="18761">
          <cell r="A18761">
            <v>2500463</v>
          </cell>
          <cell r="B18761" t="str">
            <v>软性亲水接触镜</v>
          </cell>
          <cell r="C18761" t="str">
            <v>海昌隐形眼镜有限公司</v>
          </cell>
          <cell r="D18761" t="str">
            <v>日抛5片装 云梦棕-3.50D</v>
          </cell>
        </row>
        <row r="18762">
          <cell r="A18762">
            <v>2500461</v>
          </cell>
          <cell r="B18762" t="str">
            <v>软性亲水接触镜</v>
          </cell>
          <cell r="C18762" t="str">
            <v>西安科诗美光学科技有限公司</v>
          </cell>
          <cell r="D18762" t="str">
            <v>日抛5片装 化影灰 -5.25D</v>
          </cell>
        </row>
        <row r="18763">
          <cell r="A18763">
            <v>2500460</v>
          </cell>
          <cell r="B18763" t="str">
            <v>软性亲水接触镜</v>
          </cell>
          <cell r="C18763" t="str">
            <v>西安科诗美光学科技有限公司</v>
          </cell>
          <cell r="D18763" t="str">
            <v>日抛5片装 化影灰 -1.00D</v>
          </cell>
        </row>
        <row r="18764">
          <cell r="A18764">
            <v>2500459</v>
          </cell>
          <cell r="B18764" t="str">
            <v>软性亲水接触镜</v>
          </cell>
          <cell r="C18764" t="str">
            <v>海昌隐形眼镜有限公司</v>
          </cell>
          <cell r="D18764" t="str">
            <v>日抛5片 云梦棕-3.25D</v>
          </cell>
        </row>
        <row r="18765">
          <cell r="A18765">
            <v>2500458</v>
          </cell>
          <cell r="B18765" t="str">
            <v>软性亲水接触镜</v>
          </cell>
          <cell r="C18765" t="str">
            <v>海昌隐形眼镜有限公司</v>
          </cell>
          <cell r="D18765" t="str">
            <v>日抛5片 云梦棕-3.00D</v>
          </cell>
        </row>
        <row r="18766">
          <cell r="A18766">
            <v>2500457</v>
          </cell>
          <cell r="B18766" t="str">
            <v>软性亲水接触镜</v>
          </cell>
          <cell r="C18766" t="str">
            <v>西安科诗美光学科技有限公司</v>
          </cell>
          <cell r="D18766" t="str">
            <v>日抛5片 化影灰 0.00D</v>
          </cell>
        </row>
        <row r="18767">
          <cell r="A18767">
            <v>2500456</v>
          </cell>
          <cell r="B18767" t="str">
            <v>软性亲水接触镜</v>
          </cell>
          <cell r="C18767" t="str">
            <v>海昌隐形眼镜有限公司</v>
          </cell>
          <cell r="D18767" t="str">
            <v>日抛5片 云梦棕-2.75D</v>
          </cell>
        </row>
        <row r="18768">
          <cell r="A18768">
            <v>2500455</v>
          </cell>
          <cell r="B18768" t="str">
            <v>软性亲水接触镜</v>
          </cell>
          <cell r="C18768" t="str">
            <v>海昌隐形眼镜有限公司</v>
          </cell>
          <cell r="D18768" t="str">
            <v>日抛5片 云梦棕-2.50D</v>
          </cell>
        </row>
        <row r="18769">
          <cell r="A18769">
            <v>2500454</v>
          </cell>
          <cell r="B18769" t="str">
            <v>软性亲水接触镜</v>
          </cell>
          <cell r="C18769" t="str">
            <v>海昌隐形眼镜有限公司</v>
          </cell>
          <cell r="D18769" t="str">
            <v>日抛5片 星野黑 -6.50D</v>
          </cell>
        </row>
        <row r="18770">
          <cell r="A18770">
            <v>226299</v>
          </cell>
          <cell r="B18770" t="str">
            <v>附片
</v>
          </cell>
          <cell r="C18770" t="str">
            <v>四川国药天江药业有限公司</v>
          </cell>
          <cell r="D18770" t="str">
            <v>0.5g(中药饮片3g）配方颗粒
</v>
          </cell>
        </row>
        <row r="18771">
          <cell r="A18771">
            <v>226301</v>
          </cell>
          <cell r="B18771" t="str">
            <v>覆盆子
</v>
          </cell>
          <cell r="C18771" t="str">
            <v>四川国药天江药业有限公司</v>
          </cell>
          <cell r="D18771" t="str">
            <v>1g(中药饮片10g）配方颗粒
</v>
          </cell>
        </row>
        <row r="18772">
          <cell r="A18772">
            <v>226295</v>
          </cell>
          <cell r="B18772" t="str">
            <v>浮小麦
</v>
          </cell>
          <cell r="C18772" t="str">
            <v>四川国药天江药业有限公司</v>
          </cell>
          <cell r="D18772" t="str">
            <v>1g(中药饮片15g）配方颗粒
</v>
          </cell>
        </row>
        <row r="18773">
          <cell r="A18773">
            <v>226302</v>
          </cell>
          <cell r="B18773" t="str">
            <v>甘草
</v>
          </cell>
          <cell r="C18773" t="str">
            <v>四川国药天江药业有限公司</v>
          </cell>
          <cell r="D18773" t="str">
            <v>0.5g(中药饮片3g）配方颗粒
</v>
          </cell>
        </row>
        <row r="18774">
          <cell r="A18774">
            <v>226304</v>
          </cell>
          <cell r="B18774" t="str">
            <v>干姜
</v>
          </cell>
          <cell r="C18774" t="str">
            <v>四川国药天江药业有限公司</v>
          </cell>
          <cell r="D18774" t="str">
            <v>0.5g(中药饮片3g）配方颗粒
</v>
          </cell>
        </row>
        <row r="18775">
          <cell r="A18775">
            <v>226731</v>
          </cell>
          <cell r="B18775" t="str">
            <v>镜片擦拭湿巾</v>
          </cell>
          <cell r="C18775" t="str">
            <v>稳健医疗（嘉鱼）有限公司</v>
          </cell>
          <cell r="D18775" t="str">
            <v>10cmx15cmx100袋</v>
          </cell>
        </row>
        <row r="18776">
          <cell r="A18776">
            <v>235316</v>
          </cell>
          <cell r="B18776" t="str">
            <v>左卡尼汀口服溶液</v>
          </cell>
          <cell r="C18776" t="str">
            <v>大连美罗中药厂有限公司</v>
          </cell>
          <cell r="D18776" t="str">
            <v>10ml:1gx6支</v>
          </cell>
        </row>
        <row r="18777">
          <cell r="A18777">
            <v>201271</v>
          </cell>
          <cell r="B18777" t="str">
            <v>联苯苄唑凝胶</v>
          </cell>
          <cell r="C18777" t="str">
            <v>重庆华邦制药有限公司</v>
          </cell>
          <cell r="D18777" t="str">
            <v>1%x30g</v>
          </cell>
        </row>
        <row r="18778">
          <cell r="A18778">
            <v>233864</v>
          </cell>
          <cell r="B18778" t="str">
            <v>恒古骨伤愈合剂</v>
          </cell>
          <cell r="C18778" t="str">
            <v>赛灵药业科技集团股份有限公司</v>
          </cell>
          <cell r="D18778" t="str">
            <v>25ml</v>
          </cell>
        </row>
        <row r="18779">
          <cell r="A18779">
            <v>189201</v>
          </cell>
          <cell r="B18779" t="str">
            <v>罗汉果</v>
          </cell>
          <cell r="C18779" t="str">
            <v>四川天利合药业有限公司</v>
          </cell>
          <cell r="D18779" t="str">
            <v>12个(小)</v>
          </cell>
        </row>
        <row r="18780">
          <cell r="A18780">
            <v>204672</v>
          </cell>
          <cell r="B18780" t="str">
            <v>造口护肤粉</v>
          </cell>
          <cell r="C18780" t="str">
            <v>振德医疗用品股份有限公司</v>
          </cell>
          <cell r="D18780" t="str">
            <v>28g（德舒妥）</v>
          </cell>
        </row>
        <row r="18781">
          <cell r="A18781">
            <v>223558</v>
          </cell>
          <cell r="B18781" t="str">
            <v>造口护理用品（皮肤保护剂）</v>
          </cell>
          <cell r="C18781" t="str">
            <v>振德医疗用品股份有限公司</v>
          </cell>
          <cell r="D18781" t="str">
            <v>50ml M型（德舒妥）</v>
          </cell>
        </row>
        <row r="18782">
          <cell r="A18782">
            <v>223560</v>
          </cell>
          <cell r="B18782" t="str">
            <v>防漏膏</v>
          </cell>
          <cell r="C18782" t="str">
            <v>振德医疗用品股份有限公司</v>
          </cell>
          <cell r="D18782" t="str">
            <v>80g（德舒妥）</v>
          </cell>
        </row>
        <row r="18783">
          <cell r="A18783">
            <v>223556</v>
          </cell>
          <cell r="B18783" t="str">
            <v>造口护理用品（防漏贴环）</v>
          </cell>
          <cell r="C18783" t="str">
            <v>振德医疗用品股份有限公司</v>
          </cell>
          <cell r="D18783" t="str">
            <v>10片 L型 2mm（德舒妥）</v>
          </cell>
        </row>
        <row r="18784">
          <cell r="A18784">
            <v>223562</v>
          </cell>
          <cell r="B18784" t="str">
            <v>腹部造口弹性绷带</v>
          </cell>
          <cell r="C18784" t="str">
            <v>振德医疗用品股份有限公司</v>
          </cell>
          <cell r="D18784" t="str">
            <v>3.2cmx92cm</v>
          </cell>
        </row>
        <row r="18785">
          <cell r="A18785">
            <v>225549</v>
          </cell>
          <cell r="B18785" t="str">
            <v>木瓜</v>
          </cell>
          <cell r="C18785" t="str">
            <v>四川国药天江药业有限公司</v>
          </cell>
          <cell r="D18785" t="str">
            <v>3g(中药饮片10g）配方颗粒
</v>
          </cell>
        </row>
        <row r="18786">
          <cell r="A18786">
            <v>225550</v>
          </cell>
          <cell r="B18786" t="str">
            <v>炒鸡内金
</v>
          </cell>
          <cell r="C18786" t="str">
            <v>四川国药天江药业有限公司</v>
          </cell>
          <cell r="D18786" t="str">
            <v>0.5g(中药饮片3g）配方颗粒
</v>
          </cell>
        </row>
        <row r="18787">
          <cell r="A18787">
            <v>225552</v>
          </cell>
          <cell r="B18787" t="str">
            <v>炒蒺藜
</v>
          </cell>
          <cell r="C18787" t="str">
            <v>四川国药天江药业有限公司</v>
          </cell>
          <cell r="D18787" t="str">
            <v>0.5g(中药饮片10g）配方颗粒
</v>
          </cell>
        </row>
        <row r="18788">
          <cell r="A18788">
            <v>225572</v>
          </cell>
          <cell r="B18788" t="str">
            <v>牛膝</v>
          </cell>
          <cell r="C18788" t="str">
            <v>四川国药天江药业有限公司</v>
          </cell>
          <cell r="D18788" t="str">
            <v>3g(中药饮片10g）配方颗粒
</v>
          </cell>
        </row>
        <row r="18789">
          <cell r="A18789">
            <v>225581</v>
          </cell>
          <cell r="B18789" t="str">
            <v>片姜黄</v>
          </cell>
          <cell r="C18789" t="str">
            <v>四川国药天江药业有限公司</v>
          </cell>
          <cell r="D18789" t="str">
            <v>0.5g(中药饮片10g）配方颗粒
</v>
          </cell>
        </row>
        <row r="18790">
          <cell r="A18790">
            <v>225582</v>
          </cell>
          <cell r="B18790" t="str">
            <v>蒲公英</v>
          </cell>
          <cell r="C18790" t="str">
            <v>四川国药天江药业有限公司</v>
          </cell>
          <cell r="D18790" t="str">
            <v>2g(中药饮片15g）配方颗粒
</v>
          </cell>
        </row>
        <row r="18791">
          <cell r="A18791">
            <v>225584</v>
          </cell>
          <cell r="B18791" t="str">
            <v>蒲黄炭</v>
          </cell>
          <cell r="C18791" t="str">
            <v>四川国药天江药业有限公司</v>
          </cell>
          <cell r="D18791" t="str">
            <v>0.5g(中药饮片10g）配方颗粒
</v>
          </cell>
        </row>
        <row r="18792">
          <cell r="A18792">
            <v>225588</v>
          </cell>
          <cell r="B18792" t="str">
            <v>炒决明子
</v>
          </cell>
          <cell r="C18792" t="str">
            <v>四川国药天江药业有限公司</v>
          </cell>
          <cell r="D18792" t="str">
            <v>0.5g(中药饮片10g）配方颗粒
</v>
          </cell>
        </row>
        <row r="18793">
          <cell r="A18793">
            <v>225589</v>
          </cell>
          <cell r="B18793" t="str">
            <v>千年健</v>
          </cell>
          <cell r="C18793" t="str">
            <v>四川国药天江药业有限公司</v>
          </cell>
          <cell r="D18793" t="str">
            <v>1g(中药饮片10g）配方颗粒
</v>
          </cell>
        </row>
        <row r="18794">
          <cell r="A18794">
            <v>229899</v>
          </cell>
          <cell r="B18794" t="str">
            <v>肺力咳胶囊</v>
          </cell>
          <cell r="C18794" t="str">
            <v>贵州健兴药业有限公司</v>
          </cell>
          <cell r="D18794" t="str">
            <v>0.3gx60粒</v>
          </cell>
        </row>
        <row r="18795">
          <cell r="A18795">
            <v>2500638</v>
          </cell>
          <cell r="B18795" t="str">
            <v>软性亲水接触镜</v>
          </cell>
          <cell r="C18795" t="str">
            <v>海昌隐形眼镜有限公司</v>
          </cell>
          <cell r="D18795" t="str">
            <v>EYE100% 月抛2片装-7.00D</v>
          </cell>
        </row>
        <row r="18796">
          <cell r="A18796">
            <v>2500639</v>
          </cell>
          <cell r="B18796" t="str">
            <v>软性亲水接触镜</v>
          </cell>
          <cell r="C18796" t="str">
            <v>海昌隐形眼镜有限公司</v>
          </cell>
          <cell r="D18796" t="str">
            <v>EYE100% 月抛2片装-7.50D</v>
          </cell>
        </row>
        <row r="18797">
          <cell r="A18797">
            <v>2500640</v>
          </cell>
          <cell r="B18797" t="str">
            <v>软性亲水接触镜</v>
          </cell>
          <cell r="C18797" t="str">
            <v>海昌隐形眼镜有限公司</v>
          </cell>
          <cell r="D18797" t="str">
            <v>EYE100% 月抛2片装-8.00D</v>
          </cell>
        </row>
        <row r="18798">
          <cell r="A18798">
            <v>2500641</v>
          </cell>
          <cell r="B18798" t="str">
            <v>软性亲水接触镜</v>
          </cell>
          <cell r="C18798" t="str">
            <v>海昌隐形眼镜有限公司</v>
          </cell>
          <cell r="D18798" t="str">
            <v>星眸异想 日抛2片装 星野黑 0.00D</v>
          </cell>
        </row>
        <row r="18799">
          <cell r="A18799">
            <v>2500642</v>
          </cell>
          <cell r="B18799" t="str">
            <v>软性亲水接触镜</v>
          </cell>
          <cell r="C18799" t="str">
            <v>海昌隐形眼镜有限公司</v>
          </cell>
          <cell r="D18799" t="str">
            <v>星眸异想 日抛2片装 星野黑-1.00D</v>
          </cell>
        </row>
        <row r="18800">
          <cell r="A18800">
            <v>2500643</v>
          </cell>
          <cell r="B18800" t="str">
            <v>软性亲水接触镜</v>
          </cell>
          <cell r="C18800" t="str">
            <v>海昌隐形眼镜有限公司</v>
          </cell>
          <cell r="D18800" t="str">
            <v>星眸异想 日抛2片装 星野黑-1.25D</v>
          </cell>
        </row>
        <row r="18801">
          <cell r="A18801">
            <v>2500645</v>
          </cell>
          <cell r="B18801" t="str">
            <v>软性亲水接触镜</v>
          </cell>
          <cell r="C18801" t="str">
            <v>海昌隐形眼镜有限公司</v>
          </cell>
          <cell r="D18801" t="str">
            <v>星眸异想 日抛2片装 星野黑-1.75D</v>
          </cell>
        </row>
        <row r="18802">
          <cell r="A18802">
            <v>2500826</v>
          </cell>
          <cell r="B18802" t="str">
            <v>软性亲水接触镜</v>
          </cell>
          <cell r="C18802" t="str">
            <v>海昌隐形眼镜有限公司</v>
          </cell>
          <cell r="D18802" t="str">
            <v>日抛2片装 微光暖棕-1.00D</v>
          </cell>
        </row>
        <row r="18803">
          <cell r="A18803">
            <v>2500827</v>
          </cell>
          <cell r="B18803" t="str">
            <v>软性亲水接触镜</v>
          </cell>
          <cell r="C18803" t="str">
            <v>海昌隐形眼镜有限公司</v>
          </cell>
          <cell r="D18803" t="str">
            <v>日抛2片装 微光暖棕-1.25D</v>
          </cell>
        </row>
        <row r="18804">
          <cell r="A18804">
            <v>2500828</v>
          </cell>
          <cell r="B18804" t="str">
            <v>软性亲水接触镜</v>
          </cell>
          <cell r="C18804" t="str">
            <v>海昌隐形眼镜有限公司</v>
          </cell>
          <cell r="D18804" t="str">
            <v>日抛2片装 微光暖棕-1.50D</v>
          </cell>
        </row>
        <row r="18805">
          <cell r="A18805">
            <v>2500829</v>
          </cell>
          <cell r="B18805" t="str">
            <v>软性亲水接触镜</v>
          </cell>
          <cell r="C18805" t="str">
            <v>海昌隐形眼镜有限公司</v>
          </cell>
          <cell r="D18805" t="str">
            <v>日抛2片装 微光暖棕-1.75D</v>
          </cell>
        </row>
        <row r="18806">
          <cell r="A18806">
            <v>2500830</v>
          </cell>
          <cell r="B18806" t="str">
            <v>软性亲水接触镜</v>
          </cell>
          <cell r="C18806" t="str">
            <v>海昌隐形眼镜有限公司</v>
          </cell>
          <cell r="D18806" t="str">
            <v>日抛2片装 微光暖棕-2.00D</v>
          </cell>
        </row>
        <row r="18807">
          <cell r="A18807">
            <v>2500831</v>
          </cell>
          <cell r="B18807" t="str">
            <v>软性亲水接触镜</v>
          </cell>
          <cell r="C18807" t="str">
            <v>海昌隐形眼镜有限公司</v>
          </cell>
          <cell r="D18807" t="str">
            <v>日抛2片装 微光暖棕-2.25D</v>
          </cell>
        </row>
        <row r="18808">
          <cell r="A18808">
            <v>2500832</v>
          </cell>
          <cell r="B18808" t="str">
            <v>软性亲水接触镜</v>
          </cell>
          <cell r="C18808" t="str">
            <v>海昌隐形眼镜有限公司</v>
          </cell>
          <cell r="D18808" t="str">
            <v>日抛2片装 微光暖棕-2.50D</v>
          </cell>
        </row>
        <row r="18809">
          <cell r="A18809">
            <v>2500833</v>
          </cell>
          <cell r="B18809" t="str">
            <v>软性亲水接触镜</v>
          </cell>
          <cell r="C18809" t="str">
            <v>海昌隐形眼镜有限公司</v>
          </cell>
          <cell r="D18809" t="str">
            <v>日抛2片装 微光暖棕-2.75D</v>
          </cell>
        </row>
        <row r="18810">
          <cell r="A18810">
            <v>2500834</v>
          </cell>
          <cell r="B18810" t="str">
            <v>软性亲水接触镜</v>
          </cell>
          <cell r="C18810" t="str">
            <v>海昌隐形眼镜有限公司</v>
          </cell>
          <cell r="D18810" t="str">
            <v>日抛2片装 微光暖棕-3.00D</v>
          </cell>
        </row>
        <row r="18811">
          <cell r="A18811">
            <v>2500835</v>
          </cell>
          <cell r="B18811" t="str">
            <v>软性亲水接触镜</v>
          </cell>
          <cell r="C18811" t="str">
            <v>海昌隐形眼镜有限公司</v>
          </cell>
          <cell r="D18811" t="str">
            <v>日抛2片装 微光暖棕-3.25D</v>
          </cell>
        </row>
        <row r="18812">
          <cell r="A18812">
            <v>2500453</v>
          </cell>
          <cell r="B18812" t="str">
            <v>软性亲水接触镜</v>
          </cell>
          <cell r="C18812" t="str">
            <v>海昌隐形眼镜有限公司</v>
          </cell>
          <cell r="D18812" t="str">
            <v>日抛5片 云梦棕-2.00D</v>
          </cell>
        </row>
        <row r="18813">
          <cell r="A18813">
            <v>2500452</v>
          </cell>
          <cell r="B18813" t="str">
            <v>软性亲水接触镜</v>
          </cell>
          <cell r="C18813" t="str">
            <v>海昌隐形眼镜有限公司</v>
          </cell>
          <cell r="D18813" t="str">
            <v>日抛5片 云梦棕-1.75D</v>
          </cell>
        </row>
        <row r="18814">
          <cell r="A18814">
            <v>2500451</v>
          </cell>
          <cell r="B18814" t="str">
            <v>软性亲水接触镜</v>
          </cell>
          <cell r="C18814" t="str">
            <v>海昌隐形眼镜有限公司</v>
          </cell>
          <cell r="D18814" t="str">
            <v>日抛5片 云梦棕-1.50D</v>
          </cell>
        </row>
        <row r="18815">
          <cell r="A18815">
            <v>2500450</v>
          </cell>
          <cell r="B18815" t="str">
            <v>软性亲水接触镜</v>
          </cell>
          <cell r="C18815" t="str">
            <v>永胜光学股份有限公司</v>
          </cell>
          <cell r="D18815" t="str">
            <v>日抛2片天生主角灰 PWR-2.25</v>
          </cell>
        </row>
        <row r="18816">
          <cell r="A18816">
            <v>2500449</v>
          </cell>
          <cell r="B18816" t="str">
            <v>软性亲水接触镜</v>
          </cell>
          <cell r="C18816" t="str">
            <v>海昌隐形眼镜有限公司</v>
          </cell>
          <cell r="D18816" t="str">
            <v>日抛5片 星野黑 - 8.00D</v>
          </cell>
        </row>
        <row r="18817">
          <cell r="A18817">
            <v>2500448</v>
          </cell>
          <cell r="B18817" t="str">
            <v>软性亲水接触镜</v>
          </cell>
          <cell r="C18817" t="str">
            <v>永胜光学股份有限公司</v>
          </cell>
          <cell r="D18817" t="str">
            <v>日抛2片天生主角灰 PWR-2.75</v>
          </cell>
        </row>
        <row r="18818">
          <cell r="A18818">
            <v>2500447</v>
          </cell>
          <cell r="B18818" t="str">
            <v>软性亲水接触镜</v>
          </cell>
          <cell r="C18818" t="str">
            <v>永胜光学股份有限公司</v>
          </cell>
          <cell r="D18818" t="str">
            <v>日抛2片C位聚焦黑 PWR-4.25</v>
          </cell>
        </row>
        <row r="18819">
          <cell r="A18819">
            <v>2500973</v>
          </cell>
          <cell r="B18819" t="str">
            <v>隐形眼镜多功能护理液</v>
          </cell>
          <cell r="C18819" t="str">
            <v>江苏海伦隐形眼镜有限公司</v>
          </cell>
          <cell r="D18819" t="str">
            <v>舒适型120ml</v>
          </cell>
        </row>
        <row r="18820">
          <cell r="A18820">
            <v>2500974</v>
          </cell>
          <cell r="B18820" t="str">
            <v>隐形眼镜多功能护理液</v>
          </cell>
          <cell r="C18820" t="str">
            <v>江苏海伦隐形眼镜有限公司</v>
          </cell>
          <cell r="D18820" t="str">
            <v>舒适型360ml</v>
          </cell>
        </row>
        <row r="18821">
          <cell r="A18821">
            <v>2500446</v>
          </cell>
          <cell r="B18821" t="str">
            <v>软性亲水接触镜</v>
          </cell>
          <cell r="C18821" t="str">
            <v>海昌隐形眼镜有限公司</v>
          </cell>
          <cell r="D18821" t="str">
            <v>日抛5片 云梦棕-1.25D</v>
          </cell>
        </row>
        <row r="18822">
          <cell r="A18822">
            <v>2500445</v>
          </cell>
          <cell r="B18822" t="str">
            <v>软性亲水接触镜</v>
          </cell>
          <cell r="C18822" t="str">
            <v>永胜光学股份有限公司</v>
          </cell>
          <cell r="D18822" t="str">
            <v>日抛2片天生主角灰 PWR-1.25</v>
          </cell>
        </row>
        <row r="18823">
          <cell r="A18823">
            <v>2500444</v>
          </cell>
          <cell r="B18823" t="str">
            <v>软性亲水接触镜</v>
          </cell>
          <cell r="C18823" t="str">
            <v>永胜光学股份有限公司</v>
          </cell>
          <cell r="D18823" t="str">
            <v>日抛2片天生主角灰 PWR-1.50</v>
          </cell>
        </row>
        <row r="18824">
          <cell r="A18824">
            <v>2500443</v>
          </cell>
          <cell r="B18824" t="str">
            <v>软性亲水接触镜</v>
          </cell>
          <cell r="C18824" t="str">
            <v>永胜光学股份有限公司</v>
          </cell>
          <cell r="D18824" t="str">
            <v>日抛2片天生主角灰 PWR-1.75</v>
          </cell>
        </row>
        <row r="18825">
          <cell r="A18825">
            <v>2500442</v>
          </cell>
          <cell r="B18825" t="str">
            <v>软性亲水接触镜</v>
          </cell>
          <cell r="C18825" t="str">
            <v>海昌隐形眼镜有限公司</v>
          </cell>
          <cell r="D18825" t="str">
            <v>日抛5片 云梦棕- 1.00D</v>
          </cell>
        </row>
        <row r="18826">
          <cell r="A18826">
            <v>2500441</v>
          </cell>
          <cell r="B18826" t="str">
            <v>软性亲水接触镜</v>
          </cell>
          <cell r="C18826" t="str">
            <v>永胜光学股份有限公司</v>
          </cell>
          <cell r="D18826" t="str">
            <v>日抛2片天生主角灰 PWR-2.00</v>
          </cell>
        </row>
        <row r="18827">
          <cell r="A18827">
            <v>2500440</v>
          </cell>
          <cell r="B18827" t="str">
            <v>软性亲水接触镜</v>
          </cell>
          <cell r="C18827" t="str">
            <v>永胜光学股份有限公司</v>
          </cell>
          <cell r="D18827" t="str">
            <v>日抛2片天生主角灰 PWR-2.50</v>
          </cell>
        </row>
        <row r="18828">
          <cell r="A18828">
            <v>2500439</v>
          </cell>
          <cell r="B18828" t="str">
            <v>软性亲水接触镜</v>
          </cell>
          <cell r="C18828" t="str">
            <v>海昌隐形眼镜有限公司</v>
          </cell>
          <cell r="D18828" t="str">
            <v>日抛5片 星野黑 -7.50D</v>
          </cell>
        </row>
        <row r="18829">
          <cell r="A18829">
            <v>2500438</v>
          </cell>
          <cell r="B18829" t="str">
            <v>软性亲水接触镜</v>
          </cell>
          <cell r="C18829" t="str">
            <v>永胜光学股份有限公司</v>
          </cell>
          <cell r="D18829" t="str">
            <v>日抛2片天生主角灰 PWR-3.00</v>
          </cell>
        </row>
        <row r="18830">
          <cell r="A18830">
            <v>2500437</v>
          </cell>
          <cell r="B18830" t="str">
            <v>软性亲水接触镜</v>
          </cell>
          <cell r="C18830" t="str">
            <v>永胜光学股份有限公司</v>
          </cell>
          <cell r="D18830" t="str">
            <v>日抛2片天生主角灰 PWR-3.25</v>
          </cell>
        </row>
        <row r="18831">
          <cell r="A18831">
            <v>2500436</v>
          </cell>
          <cell r="B18831" t="str">
            <v>软性亲水接触镜</v>
          </cell>
          <cell r="C18831" t="str">
            <v>海昌隐形眼镜有限公司</v>
          </cell>
          <cell r="D18831" t="str">
            <v>日抛5片 星野黑 -7.00D</v>
          </cell>
        </row>
        <row r="18832">
          <cell r="A18832">
            <v>2500435</v>
          </cell>
          <cell r="B18832" t="str">
            <v>软性亲水接触镜</v>
          </cell>
          <cell r="C18832" t="str">
            <v>永胜光学股份有限公司</v>
          </cell>
          <cell r="D18832" t="str">
            <v>日抛2片天生主角灰 PWR-3.50</v>
          </cell>
        </row>
        <row r="18833">
          <cell r="A18833">
            <v>2500290</v>
          </cell>
          <cell r="B18833" t="str">
            <v>隐形眼镜润滑液</v>
          </cell>
          <cell r="C18833" t="str">
            <v>海昌隐形眼镜有限公司</v>
          </cell>
          <cell r="D18833" t="str">
            <v>5ml</v>
          </cell>
        </row>
        <row r="18834">
          <cell r="A18834">
            <v>224158</v>
          </cell>
          <cell r="B18834" t="str">
            <v>新疆灰枣</v>
          </cell>
          <cell r="C18834" t="str">
            <v>四川德仁堂中药科技股份有限公司</v>
          </cell>
          <cell r="D18834" t="str">
            <v>500g</v>
          </cell>
        </row>
        <row r="18835">
          <cell r="A18835">
            <v>224159</v>
          </cell>
          <cell r="B18835" t="str">
            <v>菊苣根</v>
          </cell>
          <cell r="C18835" t="str">
            <v>四川德仁堂中药科技股份有限公司</v>
          </cell>
          <cell r="D18835" t="str">
            <v>110g</v>
          </cell>
        </row>
        <row r="18836">
          <cell r="A18836">
            <v>238050</v>
          </cell>
          <cell r="B18836" t="str">
            <v>医用冷敷垫</v>
          </cell>
          <cell r="C18836" t="str">
            <v>四川艾医生医疗科技有限公司</v>
          </cell>
          <cell r="D18836" t="str">
            <v>1贴 BD-5型</v>
          </cell>
        </row>
        <row r="18837">
          <cell r="A18837">
            <v>253059</v>
          </cell>
          <cell r="B18837" t="str">
            <v>灸热贴</v>
          </cell>
          <cell r="C18837" t="str">
            <v>青岛安龙生物科技有限公司（原:青岛安龙日用品有限公司）</v>
          </cell>
          <cell r="D18837" t="str">
            <v>暖足型90mmx250mm</v>
          </cell>
        </row>
        <row r="18838">
          <cell r="A18838">
            <v>253058</v>
          </cell>
          <cell r="B18838" t="str">
            <v>灸热贴</v>
          </cell>
          <cell r="C18838" t="str">
            <v>青岛安龙生物科技有限公司（原:青岛安龙日用品有限公司）</v>
          </cell>
          <cell r="D18838" t="str">
            <v>通用型95mmx125mm</v>
          </cell>
        </row>
        <row r="18839">
          <cell r="A18839">
            <v>233070</v>
          </cell>
          <cell r="B18839" t="str">
            <v>醒脾养儿颗粒</v>
          </cell>
          <cell r="C18839" t="str">
            <v>贵州健兴药业有限公司</v>
          </cell>
          <cell r="D18839" t="str">
            <v>2gx24袋</v>
          </cell>
        </row>
        <row r="18840">
          <cell r="A18840">
            <v>174071</v>
          </cell>
          <cell r="B18840" t="str">
            <v>阿莫西林克拉维酸钾胶囊（4：1）</v>
          </cell>
          <cell r="C18840" t="str">
            <v>浙江巨泰药业有限公司</v>
          </cell>
          <cell r="D18840" t="str">
            <v>0.15625×24粒</v>
          </cell>
        </row>
        <row r="18841">
          <cell r="A18841">
            <v>208057</v>
          </cell>
          <cell r="B18841" t="str">
            <v>澳天力牌氨糖软骨素维D钙片</v>
          </cell>
          <cell r="C18841" t="str">
            <v>广东美丽康保健品有限公司</v>
          </cell>
          <cell r="D18841" t="str">
            <v>100g（1gx100片）</v>
          </cell>
        </row>
        <row r="18842">
          <cell r="A18842">
            <v>261069</v>
          </cell>
          <cell r="B18842" t="str">
            <v>奥美拉唑肠溶胶囊</v>
          </cell>
          <cell r="C18842" t="str">
            <v>石药集团欧意药业有限公司(原:石家庄欧意药业公司)</v>
          </cell>
          <cell r="D18842" t="str">
            <v>20mgx14粒</v>
          </cell>
        </row>
        <row r="18843">
          <cell r="A18843">
            <v>251312</v>
          </cell>
          <cell r="B18843" t="str">
            <v>牙痛药水</v>
          </cell>
          <cell r="C18843" t="str">
            <v>包头中药有限责任公司</v>
          </cell>
          <cell r="D18843" t="str">
            <v>5ml</v>
          </cell>
        </row>
        <row r="18844">
          <cell r="A18844">
            <v>262503</v>
          </cell>
          <cell r="B18844" t="str">
            <v>净山楂</v>
          </cell>
          <cell r="C18844" t="str">
            <v>重庆中药饮片厂有限公司</v>
          </cell>
          <cell r="D18844" t="str">
            <v>110g（净制）</v>
          </cell>
        </row>
        <row r="18845">
          <cell r="A18845">
            <v>262504</v>
          </cell>
          <cell r="B18845" t="str">
            <v>黄芪</v>
          </cell>
          <cell r="C18845" t="str">
            <v>重庆中药饮片厂有限公司</v>
          </cell>
          <cell r="D18845" t="str">
            <v>100g（片）</v>
          </cell>
        </row>
        <row r="18846">
          <cell r="A18846">
            <v>262670</v>
          </cell>
          <cell r="B18846" t="str">
            <v>菊花</v>
          </cell>
          <cell r="C18846" t="str">
            <v>重庆中药饮片厂有限公司</v>
          </cell>
          <cell r="D18846" t="str">
            <v>48g 净制 贡菊</v>
          </cell>
        </row>
        <row r="18847">
          <cell r="A18847">
            <v>262672</v>
          </cell>
          <cell r="B18847" t="str">
            <v>菊花</v>
          </cell>
          <cell r="C18847" t="str">
            <v>重庆中药饮片厂有限公司</v>
          </cell>
          <cell r="D18847" t="str">
            <v>48g 净制 杭菊</v>
          </cell>
        </row>
        <row r="18848">
          <cell r="A18848">
            <v>266876</v>
          </cell>
          <cell r="B18848" t="str">
            <v>清洗液</v>
          </cell>
          <cell r="C18848" t="str">
            <v>小岢（重庆）制药有限公司</v>
          </cell>
          <cell r="D18848" t="str">
            <v>2L</v>
          </cell>
        </row>
        <row r="18849">
          <cell r="A18849">
            <v>269310</v>
          </cell>
          <cell r="B18849" t="str">
            <v>清洗液</v>
          </cell>
          <cell r="C18849" t="str">
            <v>小岢（重庆）制药有限公司</v>
          </cell>
          <cell r="D18849" t="str">
            <v>510ml</v>
          </cell>
        </row>
        <row r="18850">
          <cell r="A18850">
            <v>266878</v>
          </cell>
          <cell r="B18850" t="str">
            <v>清洗液</v>
          </cell>
          <cell r="C18850" t="str">
            <v>小岢（重庆）制药有限公司</v>
          </cell>
          <cell r="D18850" t="str">
            <v>520ml</v>
          </cell>
        </row>
        <row r="18851">
          <cell r="A18851">
            <v>266877</v>
          </cell>
          <cell r="B18851" t="str">
            <v>清洗液</v>
          </cell>
          <cell r="C18851" t="str">
            <v>小岢（重庆）制药有限公司</v>
          </cell>
          <cell r="D18851" t="str">
            <v>1L</v>
          </cell>
        </row>
        <row r="18852">
          <cell r="A18852">
            <v>2500725</v>
          </cell>
          <cell r="B18852" t="str">
            <v>软性亲水接触镜</v>
          </cell>
          <cell r="C18852" t="str">
            <v>西安科诗美光学科技有限公司</v>
          </cell>
          <cell r="D18852" t="str">
            <v>日抛2片装 洛瑞青棕 四色珠光棕-2.25D</v>
          </cell>
        </row>
        <row r="18853">
          <cell r="A18853">
            <v>2500726</v>
          </cell>
          <cell r="B18853" t="str">
            <v>软性亲水接触镜</v>
          </cell>
          <cell r="C18853" t="str">
            <v>西安科诗美光学科技有限公司</v>
          </cell>
          <cell r="D18853" t="str">
            <v>日抛2片装 洛瑞青棕 四色珠光棕-2.50D</v>
          </cell>
        </row>
        <row r="18854">
          <cell r="A18854">
            <v>2500727</v>
          </cell>
          <cell r="B18854" t="str">
            <v>软性亲水接触镜</v>
          </cell>
          <cell r="C18854" t="str">
            <v>西安科诗美光学科技有限公司</v>
          </cell>
          <cell r="D18854" t="str">
            <v>日抛2片装 洛瑞青棕 四色珠光棕-2.75D</v>
          </cell>
        </row>
        <row r="18855">
          <cell r="A18855">
            <v>2500728</v>
          </cell>
          <cell r="B18855" t="str">
            <v>软性亲水接触镜</v>
          </cell>
          <cell r="C18855" t="str">
            <v>西安科诗美光学科技有限公司</v>
          </cell>
          <cell r="D18855" t="str">
            <v>日抛2片装 洛瑞青棕 四色珠光棕-3.00D</v>
          </cell>
        </row>
        <row r="18856">
          <cell r="A18856">
            <v>2500729</v>
          </cell>
          <cell r="B18856" t="str">
            <v>软性亲水接触镜</v>
          </cell>
          <cell r="C18856" t="str">
            <v>西安科诗美光学科技有限公司</v>
          </cell>
          <cell r="D18856" t="str">
            <v>日抛2片装 洛瑞青棕 四色珠光棕-3.25D</v>
          </cell>
        </row>
        <row r="18857">
          <cell r="A18857">
            <v>2500730</v>
          </cell>
          <cell r="B18857" t="str">
            <v>软性亲水接触镜</v>
          </cell>
          <cell r="C18857" t="str">
            <v>西安科诗美光学科技有限公司</v>
          </cell>
          <cell r="D18857" t="str">
            <v>日抛2片装 洛瑞青棕 四色珠光棕-3.50D</v>
          </cell>
        </row>
        <row r="18858">
          <cell r="A18858">
            <v>2500731</v>
          </cell>
          <cell r="B18858" t="str">
            <v>软性亲水接触镜</v>
          </cell>
          <cell r="C18858" t="str">
            <v>西安科诗美光学科技有限公司</v>
          </cell>
          <cell r="D18858" t="str">
            <v>日抛2片装 洛瑞青棕 四色珠光棕-3.75D</v>
          </cell>
        </row>
        <row r="18859">
          <cell r="A18859">
            <v>2500732</v>
          </cell>
          <cell r="B18859" t="str">
            <v>软性亲水接触镜</v>
          </cell>
          <cell r="C18859" t="str">
            <v>西安科诗美光学科技有限公司</v>
          </cell>
          <cell r="D18859" t="str">
            <v>日抛2片装 洛瑞青棕 四色珠光棕-4.00D</v>
          </cell>
        </row>
        <row r="18860">
          <cell r="A18860">
            <v>2500733</v>
          </cell>
          <cell r="B18860" t="str">
            <v>软性亲水接触镜</v>
          </cell>
          <cell r="C18860" t="str">
            <v>西安科诗美光学科技有限公司</v>
          </cell>
          <cell r="D18860" t="str">
            <v>日抛2片装 洛瑞青棕 四色珠光棕-4.25D</v>
          </cell>
        </row>
        <row r="18861">
          <cell r="A18861">
            <v>2500734</v>
          </cell>
          <cell r="B18861" t="str">
            <v>软性亲水接触镜</v>
          </cell>
          <cell r="C18861" t="str">
            <v>西安科诗美光学科技有限公司</v>
          </cell>
          <cell r="D18861" t="str">
            <v>日抛2片装 洛瑞青棕 四色珠光棕-4.50D</v>
          </cell>
        </row>
        <row r="18862">
          <cell r="A18862">
            <v>225534</v>
          </cell>
          <cell r="B18862" t="str">
            <v>蜜百部</v>
          </cell>
          <cell r="C18862" t="str">
            <v>四川国药天江药业有限公司</v>
          </cell>
          <cell r="D18862" t="str">
            <v>4g(中药饮片10g）配方颗粒
</v>
          </cell>
        </row>
        <row r="18863">
          <cell r="A18863">
            <v>225543</v>
          </cell>
          <cell r="B18863" t="str">
            <v>木蝴蝶</v>
          </cell>
          <cell r="C18863" t="str">
            <v>四川国药天江药业有限公司</v>
          </cell>
          <cell r="D18863" t="str">
            <v>0.5g(中药饮片3g）配方颗粒
</v>
          </cell>
        </row>
        <row r="18864">
          <cell r="A18864">
            <v>225587</v>
          </cell>
          <cell r="B18864" t="str">
            <v>千里光</v>
          </cell>
          <cell r="C18864" t="str">
            <v>四川国药天江药业有限公司</v>
          </cell>
          <cell r="D18864" t="str">
            <v>1g(中药饮片10g）配方颗粒
</v>
          </cell>
        </row>
        <row r="18865">
          <cell r="A18865">
            <v>225563</v>
          </cell>
          <cell r="B18865" t="str">
            <v>木香</v>
          </cell>
          <cell r="C18865" t="str">
            <v>四川国药天江药业有限公司</v>
          </cell>
          <cell r="D18865" t="str">
            <v>2g(中药饮片6g）配方颗粒
</v>
          </cell>
        </row>
        <row r="18866">
          <cell r="A18866">
            <v>225579</v>
          </cell>
          <cell r="B18866" t="str">
            <v>佩兰</v>
          </cell>
          <cell r="C18866" t="str">
            <v>四川国药天江药业有限公司</v>
          </cell>
          <cell r="D18866" t="str">
            <v>1g(中药饮片10g）配方颗粒
</v>
          </cell>
        </row>
        <row r="18867">
          <cell r="A18867">
            <v>225533</v>
          </cell>
          <cell r="B18867" t="str">
            <v>密蒙花</v>
          </cell>
          <cell r="C18867" t="str">
            <v>四川国药天江药业有限公司</v>
          </cell>
          <cell r="D18867" t="str">
            <v>1.5g(中药饮片10g）配方颗粒
</v>
          </cell>
        </row>
        <row r="18868">
          <cell r="A18868">
            <v>225553</v>
          </cell>
          <cell r="B18868" t="str">
            <v>炒芥子
</v>
          </cell>
          <cell r="C18868" t="str">
            <v>四川国药天江药业有限公司</v>
          </cell>
          <cell r="D18868" t="str">
            <v>1g(中药饮片10g）配方颗粒
</v>
          </cell>
        </row>
        <row r="18869">
          <cell r="A18869">
            <v>225565</v>
          </cell>
          <cell r="B18869" t="str">
            <v>木贼</v>
          </cell>
          <cell r="C18869" t="str">
            <v>四川国药天江药业有限公司</v>
          </cell>
          <cell r="D18869" t="str">
            <v>0.5g(中药饮片10g）配方颗粒
</v>
          </cell>
        </row>
        <row r="18870">
          <cell r="A18870">
            <v>225547</v>
          </cell>
          <cell r="B18870" t="str">
            <v>牡丹皮</v>
          </cell>
          <cell r="C18870" t="str">
            <v>四川国药天江药业有限公司</v>
          </cell>
          <cell r="D18870" t="str">
            <v>1g(中药饮片6g）配方颗粒
</v>
          </cell>
        </row>
        <row r="18871">
          <cell r="A18871">
            <v>2500836</v>
          </cell>
          <cell r="B18871" t="str">
            <v>软性亲水接触镜</v>
          </cell>
          <cell r="C18871" t="str">
            <v>海昌隐形眼镜有限公司</v>
          </cell>
          <cell r="D18871" t="str">
            <v>日抛2片装 微光暖棕-3.50D</v>
          </cell>
        </row>
        <row r="18872">
          <cell r="A18872">
            <v>2500837</v>
          </cell>
          <cell r="B18872" t="str">
            <v>软性亲水接触镜</v>
          </cell>
          <cell r="C18872" t="str">
            <v>海昌隐形眼镜有限公司</v>
          </cell>
          <cell r="D18872" t="str">
            <v>日抛2片装 微光暖棕-3.75D</v>
          </cell>
        </row>
        <row r="18873">
          <cell r="A18873">
            <v>2500838</v>
          </cell>
          <cell r="B18873" t="str">
            <v>软性亲水接触镜</v>
          </cell>
          <cell r="C18873" t="str">
            <v>海昌隐形眼镜有限公司</v>
          </cell>
          <cell r="D18873" t="str">
            <v>日抛2片装 微光暖棕-4.00D</v>
          </cell>
        </row>
        <row r="18874">
          <cell r="A18874">
            <v>2500646</v>
          </cell>
          <cell r="B18874" t="str">
            <v>软性亲水接触镜</v>
          </cell>
          <cell r="C18874" t="str">
            <v>海昌隐形眼镜有限公司</v>
          </cell>
          <cell r="D18874" t="str">
            <v>星眸异想 日抛2片装 星野黑-2.00D</v>
          </cell>
        </row>
        <row r="18875">
          <cell r="A18875">
            <v>226497</v>
          </cell>
          <cell r="B18875" t="str">
            <v>生理性海水鼻腔喷雾器</v>
          </cell>
          <cell r="C18875" t="str">
            <v>陕西佰傲再生医学有限公司</v>
          </cell>
          <cell r="D18875" t="str">
            <v>60ml PS（A）-01</v>
          </cell>
        </row>
        <row r="18876">
          <cell r="A18876">
            <v>2502245</v>
          </cell>
          <cell r="B18876" t="str">
            <v>检查手套</v>
          </cell>
          <cell r="C18876" t="str">
            <v>河南振德医疗用品有限公司</v>
          </cell>
          <cell r="D18876" t="str">
            <v>100只 大号(L) PE手套 普通级</v>
          </cell>
        </row>
        <row r="18877">
          <cell r="A18877">
            <v>3005772</v>
          </cell>
          <cell r="B18877" t="str">
            <v>便携式氧气呼吸器</v>
          </cell>
          <cell r="C18877" t="str">
            <v>林德艾润（西安）生命科学有限公司</v>
          </cell>
          <cell r="D18877" t="str">
            <v>O2AR-K型 1.0L/0.85MPa</v>
          </cell>
        </row>
        <row r="18878">
          <cell r="A18878">
            <v>86813</v>
          </cell>
          <cell r="B18878" t="str">
            <v>长效抗菌材料</v>
          </cell>
          <cell r="C18878" t="str">
            <v>南京神奇科技开发有限公司</v>
          </cell>
          <cell r="D18878" t="str">
            <v>30ml 喷雾型</v>
          </cell>
        </row>
        <row r="18879">
          <cell r="A18879">
            <v>236415</v>
          </cell>
          <cell r="B18879" t="str">
            <v>护理垫单</v>
          </cell>
          <cell r="C18879" t="str">
            <v>稳健医疗（嘉鱼）有限公司</v>
          </cell>
          <cell r="D18879" t="str">
            <v>片型  60cmx90cmx10片</v>
          </cell>
        </row>
        <row r="18880">
          <cell r="A18880">
            <v>254684</v>
          </cell>
          <cell r="B18880" t="str">
            <v>阿利沙坦酯片</v>
          </cell>
          <cell r="C18880" t="str">
            <v>深圳信立泰药业股份有限公司</v>
          </cell>
          <cell r="D18880" t="str">
            <v>240mgx28片</v>
          </cell>
        </row>
        <row r="18881">
          <cell r="A18881">
            <v>253021</v>
          </cell>
          <cell r="B18881" t="str">
            <v>瑞舒伐他汀钙片</v>
          </cell>
          <cell r="C18881" t="str">
            <v>浙江京新药业股份有限公司</v>
          </cell>
          <cell r="D18881" t="str">
            <v>10mgx7片x3板</v>
          </cell>
        </row>
        <row r="18882">
          <cell r="A18882">
            <v>97624</v>
          </cell>
          <cell r="B18882" t="str">
            <v>麦味地黄丸</v>
          </cell>
          <cell r="C18882" t="str">
            <v>北京同仁堂科技发展股份有限公司制药厂</v>
          </cell>
          <cell r="D18882" t="str">
            <v>60g</v>
          </cell>
        </row>
        <row r="18883">
          <cell r="A18883">
            <v>240867</v>
          </cell>
          <cell r="B18883" t="str">
            <v>新型冠状病毒（2019-nCoV）抗原检测试剂盒（胶体金法）</v>
          </cell>
          <cell r="C18883" t="str">
            <v>中元汇吉生物技术股份有限公司</v>
          </cell>
          <cell r="D18883" t="str">
            <v>20人份</v>
          </cell>
        </row>
        <row r="18884">
          <cell r="A18884">
            <v>2500406</v>
          </cell>
          <cell r="B18884" t="str">
            <v>软性亲水接触镜</v>
          </cell>
          <cell r="C18884" t="str">
            <v>海昌隐形眼镜有限公司</v>
          </cell>
          <cell r="D18884" t="str">
            <v>日抛5片 星野黑- 2.50D</v>
          </cell>
        </row>
        <row r="18885">
          <cell r="A18885">
            <v>2500687</v>
          </cell>
          <cell r="B18885" t="str">
            <v>软性亲水接触镜</v>
          </cell>
          <cell r="C18885" t="str">
            <v>海昌隐形眼镜有限公司</v>
          </cell>
          <cell r="D18885" t="str">
            <v>星眸异想 日抛2片 云梦棕-7.50D</v>
          </cell>
        </row>
        <row r="18886">
          <cell r="A18886">
            <v>2500935</v>
          </cell>
          <cell r="B18886" t="str">
            <v>软性亲水接触镜</v>
          </cell>
          <cell r="C18886" t="str">
            <v>晶硕光学股份有限公司</v>
          </cell>
          <cell r="D18886" t="str">
            <v>月抛1片装 椰滩岩石灰-4.75D</v>
          </cell>
        </row>
        <row r="18887">
          <cell r="A18887">
            <v>2500767</v>
          </cell>
          <cell r="B18887" t="str">
            <v>软性亲水接触镜</v>
          </cell>
          <cell r="C18887" t="str">
            <v>博士伦有限公司Bausch&amp;Lomb Incorporated</v>
          </cell>
          <cell r="D18887" t="str">
            <v>清朗一日 日抛5片装 PWR-4.25</v>
          </cell>
        </row>
        <row r="18888">
          <cell r="A18888">
            <v>2500916</v>
          </cell>
          <cell r="B18888" t="str">
            <v>软性亲水接触镜</v>
          </cell>
          <cell r="C18888" t="str">
            <v>晶硕光学股份有限公司</v>
          </cell>
          <cell r="D18888" t="str">
            <v>月抛1片装 椰林苔原棕-7.00D</v>
          </cell>
        </row>
        <row r="18889">
          <cell r="A18889">
            <v>2500960</v>
          </cell>
          <cell r="B18889" t="str">
            <v>软性亲水接触镜</v>
          </cell>
          <cell r="C18889" t="str">
            <v>江苏视准医疗器械有限公司</v>
          </cell>
          <cell r="D18889" t="str">
            <v>优瞳 初零感 日抛5片装-5.50D</v>
          </cell>
        </row>
        <row r="18890">
          <cell r="A18890">
            <v>2500854</v>
          </cell>
          <cell r="B18890" t="str">
            <v>软性亲水接触镜</v>
          </cell>
          <cell r="C18890" t="str">
            <v>视阳科技有限公司Visco Technology Sdn.Bhd.</v>
          </cell>
          <cell r="D18890" t="str">
            <v>舒活日抛5片装-2.25</v>
          </cell>
        </row>
        <row r="18891">
          <cell r="A18891">
            <v>2500735</v>
          </cell>
          <cell r="B18891" t="str">
            <v>软性亲水接触镜</v>
          </cell>
          <cell r="C18891" t="str">
            <v>西安科诗美光学科技有限公司</v>
          </cell>
          <cell r="D18891" t="str">
            <v>日抛2片装 洛瑞青棕 四色珠光棕-4.75D</v>
          </cell>
        </row>
        <row r="18892">
          <cell r="A18892">
            <v>2500736</v>
          </cell>
          <cell r="B18892" t="str">
            <v>软性亲水接触镜</v>
          </cell>
          <cell r="C18892" t="str">
            <v>西安科诗美光学科技有限公司</v>
          </cell>
          <cell r="D18892" t="str">
            <v>日抛2片装 洛瑞青棕 四色珠光棕-5.00D</v>
          </cell>
        </row>
        <row r="18893">
          <cell r="A18893">
            <v>2500910</v>
          </cell>
          <cell r="B18893" t="str">
            <v>软性亲水接触镜</v>
          </cell>
          <cell r="C18893" t="str">
            <v>晶硕光学股份有限公司</v>
          </cell>
          <cell r="D18893" t="str">
            <v>月抛1片装 椰林苔原棕-4.50D</v>
          </cell>
        </row>
        <row r="18894">
          <cell r="A18894">
            <v>2500911</v>
          </cell>
          <cell r="B18894" t="str">
            <v>软性亲水接触镜</v>
          </cell>
          <cell r="C18894" t="str">
            <v>晶硕光学股份有限公司</v>
          </cell>
          <cell r="D18894" t="str">
            <v>月抛1片装 椰林苔原棕-4.75D</v>
          </cell>
        </row>
        <row r="18895">
          <cell r="A18895">
            <v>2500912</v>
          </cell>
          <cell r="B18895" t="str">
            <v>软性亲水接触镜</v>
          </cell>
          <cell r="C18895" t="str">
            <v>晶硕光学股份有限公司</v>
          </cell>
          <cell r="D18895" t="str">
            <v>月抛1片装 椰林苔原棕-5.00D</v>
          </cell>
        </row>
        <row r="18896">
          <cell r="A18896">
            <v>2500913</v>
          </cell>
          <cell r="B18896" t="str">
            <v>软性亲水接触镜</v>
          </cell>
          <cell r="C18896" t="str">
            <v>晶硕光学股份有限公司</v>
          </cell>
          <cell r="D18896" t="str">
            <v>月抛1片装 椰林苔原棕-5.50D</v>
          </cell>
        </row>
        <row r="18897">
          <cell r="A18897">
            <v>2500914</v>
          </cell>
          <cell r="B18897" t="str">
            <v>软性亲水接触镜</v>
          </cell>
          <cell r="C18897" t="str">
            <v>晶硕光学股份有限公司</v>
          </cell>
          <cell r="D18897" t="str">
            <v>月抛1片装 椰林苔原棕-6.00D</v>
          </cell>
        </row>
        <row r="18898">
          <cell r="A18898">
            <v>2500915</v>
          </cell>
          <cell r="B18898" t="str">
            <v>软性亲水接触镜</v>
          </cell>
          <cell r="C18898" t="str">
            <v>晶硕光学股份有限公司</v>
          </cell>
          <cell r="D18898" t="str">
            <v>月抛1片装 椰林苔原棕-6.50D</v>
          </cell>
        </row>
        <row r="18899">
          <cell r="A18899">
            <v>2500917</v>
          </cell>
          <cell r="B18899" t="str">
            <v>软性亲水接触镜</v>
          </cell>
          <cell r="C18899" t="str">
            <v>晶硕光学股份有限公司</v>
          </cell>
          <cell r="D18899" t="str">
            <v>月抛1片装 椰林苔原棕-7.50D</v>
          </cell>
        </row>
        <row r="18900">
          <cell r="A18900">
            <v>2500918</v>
          </cell>
          <cell r="B18900" t="str">
            <v>软性亲水接触镜</v>
          </cell>
          <cell r="C18900" t="str">
            <v>晶硕光学股份有限公司</v>
          </cell>
          <cell r="D18900" t="str">
            <v>月抛1片装 椰林苔原棕-8.00D</v>
          </cell>
        </row>
        <row r="18901">
          <cell r="A18901">
            <v>2500919</v>
          </cell>
          <cell r="B18901" t="str">
            <v>软性亲水接触镜</v>
          </cell>
          <cell r="C18901" t="str">
            <v>晶硕光学股份有限公司</v>
          </cell>
          <cell r="D18901" t="str">
            <v>月抛1片装 椰滩岩石灰-0.00D</v>
          </cell>
        </row>
        <row r="18902">
          <cell r="A18902">
            <v>2500920</v>
          </cell>
          <cell r="B18902" t="str">
            <v>软性亲水接触镜</v>
          </cell>
          <cell r="C18902" t="str">
            <v>晶硕光学股份有限公司</v>
          </cell>
          <cell r="D18902" t="str">
            <v>月抛1片装 椰滩岩石灰-1.00D</v>
          </cell>
        </row>
        <row r="18903">
          <cell r="A18903">
            <v>2500921</v>
          </cell>
          <cell r="B18903" t="str">
            <v>软性亲水接触镜</v>
          </cell>
          <cell r="C18903" t="str">
            <v>晶硕光学股份有限公司</v>
          </cell>
          <cell r="D18903" t="str">
            <v>月抛1片装 椰滩岩石灰-1.25D</v>
          </cell>
        </row>
        <row r="18904">
          <cell r="A18904">
            <v>2500737</v>
          </cell>
          <cell r="B18904" t="str">
            <v>软性亲水接触镜</v>
          </cell>
          <cell r="C18904" t="str">
            <v>西安科诗美光学科技有限公司</v>
          </cell>
          <cell r="D18904" t="str">
            <v>日抛2片装 洛瑞青棕 四色珠光棕-5.25D</v>
          </cell>
        </row>
        <row r="18905">
          <cell r="A18905">
            <v>2500738</v>
          </cell>
          <cell r="B18905" t="str">
            <v>软性亲水接触镜</v>
          </cell>
          <cell r="C18905" t="str">
            <v>西安科诗美光学科技有限公司</v>
          </cell>
          <cell r="D18905" t="str">
            <v>日抛2片装 洛瑞青棕 四色珠光棕-5.50D</v>
          </cell>
        </row>
        <row r="18906">
          <cell r="A18906">
            <v>2500739</v>
          </cell>
          <cell r="B18906" t="str">
            <v>软性亲水接触镜</v>
          </cell>
          <cell r="C18906" t="str">
            <v>西安科诗美光学科技有限公司</v>
          </cell>
          <cell r="D18906" t="str">
            <v>日抛2片装 洛瑞青棕 四色珠光棕-5.75D</v>
          </cell>
        </row>
        <row r="18907">
          <cell r="A18907">
            <v>2500740</v>
          </cell>
          <cell r="B18907" t="str">
            <v>软性亲水接触镜</v>
          </cell>
          <cell r="C18907" t="str">
            <v>西安科诗美光学科技有限公司</v>
          </cell>
          <cell r="D18907" t="str">
            <v>日抛2片装 洛瑞青棕 四色珠光棕-6.00D</v>
          </cell>
        </row>
        <row r="18908">
          <cell r="A18908">
            <v>2500741</v>
          </cell>
          <cell r="B18908" t="str">
            <v>软性亲水接触镜</v>
          </cell>
          <cell r="C18908" t="str">
            <v>吉林瑞尔康光学科技有限公司</v>
          </cell>
          <cell r="D18908" t="str">
            <v>半年抛1片装 冒险椰林灰-3.50D</v>
          </cell>
        </row>
        <row r="18909">
          <cell r="A18909">
            <v>2500742</v>
          </cell>
          <cell r="B18909" t="str">
            <v>软性亲水接触镜</v>
          </cell>
          <cell r="C18909" t="str">
            <v>吉林瑞尔康光学科技有限公司</v>
          </cell>
          <cell r="D18909" t="str">
            <v>半年抛1片装 冒险椰林灰-3.75D</v>
          </cell>
        </row>
        <row r="18910">
          <cell r="A18910">
            <v>2500743</v>
          </cell>
          <cell r="B18910" t="str">
            <v>软性亲水接触镜</v>
          </cell>
          <cell r="C18910" t="str">
            <v>吉林瑞尔康光学科技有限公司</v>
          </cell>
          <cell r="D18910" t="str">
            <v>半年抛1片装 冒险椰林灰-4.00D</v>
          </cell>
        </row>
        <row r="18911">
          <cell r="A18911">
            <v>2500744</v>
          </cell>
          <cell r="B18911" t="str">
            <v>软性亲水接触镜</v>
          </cell>
          <cell r="C18911" t="str">
            <v>吉林瑞尔康光学科技有限公司</v>
          </cell>
          <cell r="D18911" t="str">
            <v>半年抛1片装 冒险椰林灰-4.25D</v>
          </cell>
        </row>
        <row r="18912">
          <cell r="A18912">
            <v>2500745</v>
          </cell>
          <cell r="B18912" t="str">
            <v>软性亲水接触镜</v>
          </cell>
          <cell r="C18912" t="str">
            <v>吉林瑞尔康光学科技有限公司</v>
          </cell>
          <cell r="D18912" t="str">
            <v>半年抛1片装 冒险椰林灰-4.50D</v>
          </cell>
        </row>
        <row r="18913">
          <cell r="A18913">
            <v>2500746</v>
          </cell>
          <cell r="B18913" t="str">
            <v>软性亲水接触镜</v>
          </cell>
          <cell r="C18913" t="str">
            <v>吉林瑞尔康光学科技有限公司</v>
          </cell>
          <cell r="D18913" t="str">
            <v>半年抛1片装 冒险椰林灰-4.75D</v>
          </cell>
        </row>
        <row r="18914">
          <cell r="A18914">
            <v>2500747</v>
          </cell>
          <cell r="B18914" t="str">
            <v>软性亲水接触镜</v>
          </cell>
          <cell r="C18914" t="str">
            <v>吉林瑞尔康光学科技有限公司</v>
          </cell>
          <cell r="D18914" t="str">
            <v>半年抛1片装 冒险椰林灰-5.00D</v>
          </cell>
        </row>
        <row r="18915">
          <cell r="A18915">
            <v>2500749</v>
          </cell>
          <cell r="B18915" t="str">
            <v>软性亲水接触镜</v>
          </cell>
          <cell r="C18915" t="str">
            <v>吉林瑞尔康光学科技有限公司</v>
          </cell>
          <cell r="D18915" t="str">
            <v>半年抛1片装 冒险椰林灰-6.00D</v>
          </cell>
        </row>
        <row r="18916">
          <cell r="A18916">
            <v>2500765</v>
          </cell>
          <cell r="B18916" t="str">
            <v>软性亲水接触镜</v>
          </cell>
          <cell r="C18916" t="str">
            <v>博士伦有限公司Bausch&amp;Lomb Incorporated</v>
          </cell>
          <cell r="D18916" t="str">
            <v>清朗一日 日抛5片装 PWR-3.75</v>
          </cell>
        </row>
        <row r="18917">
          <cell r="A18917">
            <v>2500771</v>
          </cell>
          <cell r="B18917" t="str">
            <v>软性亲水接触镜</v>
          </cell>
          <cell r="C18917" t="str">
            <v>博士伦有限公司Bausch&amp;Lomb Incorporated</v>
          </cell>
          <cell r="D18917" t="str">
            <v>清朗一日 日抛5片装 PWR-5.50</v>
          </cell>
        </row>
        <row r="18918">
          <cell r="A18918">
            <v>2500778</v>
          </cell>
          <cell r="B18918" t="str">
            <v>软性亲水接触镜</v>
          </cell>
          <cell r="C18918" t="str">
            <v>海昌隐形眼镜有限公司</v>
          </cell>
          <cell r="D18918" t="str">
            <v>日抛2片装 极光冷灰-1.00D</v>
          </cell>
        </row>
        <row r="18919">
          <cell r="A18919">
            <v>2500843</v>
          </cell>
          <cell r="B18919" t="str">
            <v>软性亲水接触镜</v>
          </cell>
          <cell r="C18919" t="str">
            <v>海昌隐形眼镜有限公司</v>
          </cell>
          <cell r="D18919" t="str">
            <v>日抛2片装 微光暖棕-5.50D</v>
          </cell>
        </row>
        <row r="18920">
          <cell r="A18920">
            <v>2503578</v>
          </cell>
          <cell r="B18920" t="str">
            <v>奥马珠单抗注射液</v>
          </cell>
          <cell r="C18920" t="str">
            <v>德国VetterPharma-FertigungGmbH&amp;Co.KG</v>
          </cell>
          <cell r="D18920" t="str">
            <v>预充式注射器装:1.0ml:150mg</v>
          </cell>
        </row>
        <row r="18921">
          <cell r="A18921">
            <v>2502570</v>
          </cell>
          <cell r="B18921" t="str">
            <v>特殊医学用途全营养配方食品</v>
          </cell>
          <cell r="C18921" t="str">
            <v>ABBOTT MANUFACTURING SINGAPORE PRIVATE LIMITED</v>
          </cell>
          <cell r="D18921" t="str">
            <v>900g</v>
          </cell>
        </row>
        <row r="18922">
          <cell r="A18922">
            <v>6493</v>
          </cell>
          <cell r="B18922" t="str">
            <v>咳感康口服液</v>
          </cell>
          <cell r="C18922" t="str">
            <v>四川奇力制药有限公司</v>
          </cell>
          <cell r="D18922" t="str">
            <v>10mlx6支</v>
          </cell>
        </row>
        <row r="18923">
          <cell r="A18923">
            <v>218723</v>
          </cell>
          <cell r="B18923" t="str">
            <v>凤精抑菌油</v>
          </cell>
          <cell r="C18923" t="str">
            <v>江西捷康生物科技有限公司</v>
          </cell>
          <cell r="D18923" t="str">
            <v>12ml走珠型</v>
          </cell>
        </row>
        <row r="18924">
          <cell r="A18924">
            <v>5345</v>
          </cell>
          <cell r="B18924" t="str">
            <v>布洛芬混悬液</v>
          </cell>
          <cell r="C18924" t="str">
            <v>武汉人福药业有限责任公司</v>
          </cell>
          <cell r="D18924" t="str">
            <v>60ml(2%)</v>
          </cell>
        </row>
        <row r="18925">
          <cell r="A18925">
            <v>148772</v>
          </cell>
          <cell r="B18925" t="str">
            <v>布洛芬混悬液</v>
          </cell>
          <cell r="C18925" t="str">
            <v>上海强生制药有限公司</v>
          </cell>
          <cell r="D18925" t="str">
            <v>35ml（30ml：0.6g）</v>
          </cell>
        </row>
        <row r="18926">
          <cell r="A18926">
            <v>159871</v>
          </cell>
          <cell r="B18926" t="str">
            <v>灵芝孢子粉</v>
          </cell>
          <cell r="C18926" t="str">
            <v>武义寿仙谷中药饮片有限公司</v>
          </cell>
          <cell r="D18926" t="str">
            <v>2gx30x2盒</v>
          </cell>
        </row>
        <row r="18927">
          <cell r="A18927">
            <v>110024</v>
          </cell>
          <cell r="B18927" t="str">
            <v>核桃</v>
          </cell>
          <cell r="C18927" t="str">
            <v/>
          </cell>
          <cell r="D18927" t="str">
            <v>大麻子</v>
          </cell>
        </row>
        <row r="18928">
          <cell r="A18928">
            <v>143234</v>
          </cell>
          <cell r="B18928" t="str">
            <v>防霾口罩专用滤片（超细颗粒滤片）</v>
          </cell>
          <cell r="C18928" t="str">
            <v>广州阳普医疗科技股份有限公司</v>
          </cell>
          <cell r="D18928" t="str">
            <v>M/S</v>
          </cell>
        </row>
        <row r="18929">
          <cell r="A18929">
            <v>90635</v>
          </cell>
          <cell r="B18929" t="str">
            <v>参芍胶囊</v>
          </cell>
          <cell r="C18929" t="str">
            <v>保定步长天浩制药有限公司</v>
          </cell>
          <cell r="D18929" t="str">
            <v>0.25gx16粒x3板</v>
          </cell>
        </row>
        <row r="18930">
          <cell r="A18930">
            <v>146697</v>
          </cell>
          <cell r="B18930" t="str">
            <v>麸炒枳壳</v>
          </cell>
          <cell r="C18930" t="str">
            <v>四川省中药饮片有限责任公司</v>
          </cell>
          <cell r="D18930" t="str">
            <v>麸炒10g</v>
          </cell>
        </row>
        <row r="18931">
          <cell r="A18931">
            <v>147652</v>
          </cell>
          <cell r="B18931" t="str">
            <v>藏地阳光青海黑枸杞</v>
          </cell>
          <cell r="C18931" t="str">
            <v>青海藏地生物科技有限公司</v>
          </cell>
          <cell r="D18931" t="str">
            <v>32g(4g*8袋)礼盒装</v>
          </cell>
        </row>
        <row r="18932">
          <cell r="A18932">
            <v>132755</v>
          </cell>
          <cell r="B18932" t="str">
            <v>醋龟甲</v>
          </cell>
          <cell r="C18932" t="str">
            <v>成都康美药业有限公司</v>
          </cell>
          <cell r="D18932" t="str">
            <v>10g</v>
          </cell>
        </row>
        <row r="18933">
          <cell r="A18933">
            <v>153025</v>
          </cell>
          <cell r="B18933" t="str">
            <v>烫水蛭</v>
          </cell>
          <cell r="C18933" t="str">
            <v>其他生产厂家</v>
          </cell>
          <cell r="D18933" t="str">
            <v>烫制</v>
          </cell>
        </row>
        <row r="18934">
          <cell r="A18934">
            <v>155184</v>
          </cell>
          <cell r="B18934" t="str">
            <v>雅邦小蘑菇保湿儿童润唇膏</v>
          </cell>
          <cell r="C18934" t="str">
            <v>汕头市万邦化妆品有限公司</v>
          </cell>
          <cell r="D18934" t="str">
            <v>3.8g+2.3g</v>
          </cell>
        </row>
        <row r="18935">
          <cell r="A18935">
            <v>135661</v>
          </cell>
          <cell r="B18935" t="str">
            <v>藿香正气丸</v>
          </cell>
          <cell r="C18935" t="str">
            <v>太极集团重庆中药二厂有限公司</v>
          </cell>
          <cell r="D18935" t="str">
            <v>18丸</v>
          </cell>
        </row>
        <row r="18936">
          <cell r="A18936">
            <v>161842</v>
          </cell>
          <cell r="B18936" t="str">
            <v>大山楂丸</v>
          </cell>
          <cell r="C18936" t="str">
            <v>山西振东开元制药有限公司</v>
          </cell>
          <cell r="D18936" t="str">
            <v>9gx40丸</v>
          </cell>
        </row>
        <row r="18937">
          <cell r="A18937">
            <v>161790</v>
          </cell>
          <cell r="B18937" t="str">
            <v>国林牌枸杞蜂蜜</v>
          </cell>
          <cell r="C18937" t="str">
            <v>江西蜂之屋蜂业有限公司</v>
          </cell>
          <cell r="D18937" t="str">
            <v>1000g（250gx4瓶）</v>
          </cell>
        </row>
        <row r="18938">
          <cell r="A18938">
            <v>159508</v>
          </cell>
          <cell r="B18938" t="str">
            <v>黄芪红景天铬酵母软胶囊</v>
          </cell>
          <cell r="C18938" t="str">
            <v>威海百合生物技术股份有限公司</v>
          </cell>
          <cell r="D18938" t="str">
            <v>0.6gx60粒</v>
          </cell>
        </row>
        <row r="18939">
          <cell r="A18939">
            <v>161180</v>
          </cell>
          <cell r="B18939" t="str">
            <v>酒黄芩</v>
          </cell>
          <cell r="C18939" t="str">
            <v>其他生产厂家</v>
          </cell>
          <cell r="D18939" t="str">
            <v>酒炙</v>
          </cell>
        </row>
        <row r="18940">
          <cell r="A18940">
            <v>167118</v>
          </cell>
          <cell r="B18940" t="str">
            <v>喜维家牌维生素C泡腾片</v>
          </cell>
          <cell r="C18940" t="str">
            <v>南京优能生物科技有限公司	</v>
          </cell>
          <cell r="D18940" t="str">
            <v>28g（4gx7片）</v>
          </cell>
        </row>
        <row r="18941">
          <cell r="A18941">
            <v>164478</v>
          </cell>
          <cell r="B18941" t="str">
            <v>制草乌</v>
          </cell>
          <cell r="C18941" t="str">
            <v>其他生产厂家</v>
          </cell>
          <cell r="D18941" t="str">
            <v>片</v>
          </cell>
        </row>
        <row r="18942">
          <cell r="A18942">
            <v>166630</v>
          </cell>
          <cell r="B18942" t="str">
            <v>香砂养胃丸</v>
          </cell>
          <cell r="C18942" t="str">
            <v>太极集团重庆中药二厂有限公司</v>
          </cell>
          <cell r="D18942" t="str">
            <v>90丸(浓缩水丸)</v>
          </cell>
        </row>
        <row r="18943">
          <cell r="A18943">
            <v>2503512</v>
          </cell>
          <cell r="B18943" t="str">
            <v>维生素AE胶丸</v>
          </cell>
          <cell r="C18943" t="str">
            <v>东海制药（河北）有限公司</v>
          </cell>
          <cell r="D18943" t="str">
            <v>15粒x2板（含维生素A 5000单位与维生素E 20mg）</v>
          </cell>
        </row>
        <row r="18944">
          <cell r="A18944">
            <v>118013</v>
          </cell>
          <cell r="B18944" t="str">
            <v>复方嗜酸乳杆菌片</v>
          </cell>
          <cell r="C18944" t="str">
            <v>通化金马药业集团股份有限公司</v>
          </cell>
          <cell r="D18944" t="str">
            <v>0.5gx12片</v>
          </cell>
        </row>
        <row r="18945">
          <cell r="A18945">
            <v>166722</v>
          </cell>
          <cell r="B18945" t="str">
            <v>阿托伐他汀钙片</v>
          </cell>
          <cell r="C18945" t="str">
            <v>乐普制药科技有限公司</v>
          </cell>
          <cell r="D18945" t="str">
            <v>20mgx7片</v>
          </cell>
        </row>
        <row r="18946">
          <cell r="A18946">
            <v>161289</v>
          </cell>
          <cell r="B18946" t="str">
            <v>胖大海</v>
          </cell>
          <cell r="C18946" t="str">
            <v>太极集团四川绵阳制药有限公司</v>
          </cell>
          <cell r="D18946" t="str">
            <v>100g</v>
          </cell>
        </row>
        <row r="18947">
          <cell r="A18947">
            <v>178323</v>
          </cell>
          <cell r="B18947" t="str">
            <v>积雪草</v>
          </cell>
          <cell r="C18947" t="str">
            <v>湖北金贵中药饮片有限公司</v>
          </cell>
          <cell r="D18947" t="str">
            <v>统段</v>
          </cell>
        </row>
        <row r="18948">
          <cell r="A18948">
            <v>173111</v>
          </cell>
          <cell r="B18948" t="str">
            <v>两个宝贝山楂条</v>
          </cell>
          <cell r="C18948" t="str">
            <v>青州市顺丰食品有限公司</v>
          </cell>
          <cell r="D18948" t="str">
            <v>128g（水蜜桃味）</v>
          </cell>
        </row>
        <row r="18949">
          <cell r="A18949">
            <v>155344</v>
          </cell>
          <cell r="B18949" t="str">
            <v>喉炎丸</v>
          </cell>
          <cell r="C18949" t="str">
            <v>成都九芝堂金鼎药业有限公司</v>
          </cell>
          <cell r="D18949" t="str">
            <v>60粒（每100粒重0.3g）</v>
          </cell>
        </row>
        <row r="18950">
          <cell r="A18950">
            <v>118916</v>
          </cell>
          <cell r="B18950" t="str">
            <v>夏枯全草</v>
          </cell>
          <cell r="C18950" t="str">
            <v>其他生产厂家</v>
          </cell>
          <cell r="D18950" t="str">
            <v>段</v>
          </cell>
        </row>
        <row r="18951">
          <cell r="A18951">
            <v>179967</v>
          </cell>
          <cell r="B18951" t="str">
            <v>医用外固定躯干支具</v>
          </cell>
          <cell r="C18951" t="str">
            <v>彪仕医技股份有限公司</v>
          </cell>
          <cell r="D18951" t="str">
            <v>1060</v>
          </cell>
        </row>
        <row r="18952">
          <cell r="A18952">
            <v>177134</v>
          </cell>
          <cell r="B18952" t="str">
            <v>参花消渴茶</v>
          </cell>
          <cell r="C18952" t="str">
            <v>辽宁德善药业股份有限公司(原:鞍山德善药业有限公司)</v>
          </cell>
          <cell r="D18952" t="str">
            <v>3gx60袋</v>
          </cell>
        </row>
        <row r="18953">
          <cell r="A18953">
            <v>183332</v>
          </cell>
          <cell r="B18953" t="str">
            <v>灵芝粉</v>
          </cell>
          <cell r="C18953" t="str">
            <v>太极集团四川绵阳制药有限公司</v>
          </cell>
          <cell r="D18953" t="str">
            <v>2gx30袋（细粉）</v>
          </cell>
        </row>
        <row r="18954">
          <cell r="A18954">
            <v>183974</v>
          </cell>
          <cell r="B18954" t="str">
            <v>百合</v>
          </cell>
          <cell r="C18954" t="str">
            <v>上海真仁堂药业有限公司</v>
          </cell>
          <cell r="D18954" t="str">
            <v>90g</v>
          </cell>
        </row>
        <row r="18955">
          <cell r="A18955">
            <v>189554</v>
          </cell>
          <cell r="B18955" t="str">
            <v>板蓝根滴眼液</v>
          </cell>
          <cell r="C18955" t="str">
            <v/>
          </cell>
          <cell r="D18955" t="str">
            <v>8ml</v>
          </cell>
        </row>
        <row r="18956">
          <cell r="A18956">
            <v>190104</v>
          </cell>
          <cell r="B18956" t="str">
            <v>金银花</v>
          </cell>
          <cell r="C18956" t="str">
            <v>四川利民中药饮片有限责任公司</v>
          </cell>
          <cell r="D18956" t="str">
            <v>50g（道缘堂）</v>
          </cell>
        </row>
        <row r="18957">
          <cell r="A18957">
            <v>186339</v>
          </cell>
          <cell r="B18957" t="str">
            <v>氨糖软骨素加钙片</v>
          </cell>
          <cell r="C18957" t="str">
            <v>武汉维奥制药有限公司</v>
          </cell>
          <cell r="D18957" t="str">
            <v>125g（1.25gx100片）</v>
          </cell>
        </row>
        <row r="18958">
          <cell r="A18958">
            <v>191362</v>
          </cell>
          <cell r="B18958" t="str">
            <v>舒邦L-半胱氨酸胶囊</v>
          </cell>
          <cell r="C18958" t="str">
            <v>湖北舒邦药业有限公司（湖北丝宝药业有限公司）</v>
          </cell>
          <cell r="D18958" t="str">
            <v>0.40gx6粒</v>
          </cell>
        </row>
        <row r="18959">
          <cell r="A18959">
            <v>187380</v>
          </cell>
          <cell r="B18959" t="str">
            <v>医用护理垫</v>
          </cell>
          <cell r="C18959" t="str">
            <v>上海月月舒妇女用品有限公司</v>
          </cell>
          <cell r="D18959" t="str">
            <v>24cmx15.5cmx8片（热风无纺布面层）</v>
          </cell>
        </row>
        <row r="18960">
          <cell r="A18960">
            <v>186424</v>
          </cell>
          <cell r="B18960" t="str">
            <v>头孢特仑新戊酯片</v>
          </cell>
          <cell r="C18960" t="str">
            <v>齐鲁安替制药有限公司</v>
          </cell>
          <cell r="D18960" t="str">
            <v>100mgx6片x1板</v>
          </cell>
        </row>
        <row r="18961">
          <cell r="A18961">
            <v>141909</v>
          </cell>
          <cell r="B18961" t="str">
            <v>胆木浸膏糖浆</v>
          </cell>
          <cell r="C18961" t="str">
            <v>海南森祺制药有限公司</v>
          </cell>
          <cell r="D18961" t="str">
            <v>10mlx6支</v>
          </cell>
        </row>
        <row r="18962">
          <cell r="A18962">
            <v>187591</v>
          </cell>
          <cell r="B18962" t="str">
            <v>复方青黛胶囊</v>
          </cell>
          <cell r="C18962" t="str">
            <v>陕西医药控股集团天宁制药有限责任公司</v>
          </cell>
          <cell r="D18962" t="str">
            <v>0.5gx5板x12粒</v>
          </cell>
        </row>
        <row r="18963">
          <cell r="A18963">
            <v>199946</v>
          </cell>
          <cell r="B18963" t="str">
            <v>医用冷敷贴</v>
          </cell>
          <cell r="C18963" t="str">
            <v>济南尚润通达复合材料有限公司</v>
          </cell>
          <cell r="D18963" t="str">
            <v>SR-J穴位三伏贴 50mmx70mmx6贴/袋x2袋</v>
          </cell>
        </row>
        <row r="18964">
          <cell r="A18964">
            <v>195323</v>
          </cell>
          <cell r="B18964" t="str">
            <v>枸橼酸铋钾片/替硝唑片/克拉霉素片组合包装</v>
          </cell>
          <cell r="C18964" t="str">
            <v>丽珠集团丽珠制药厂</v>
          </cell>
          <cell r="D18964" t="str">
            <v>0.3gx0.5gx0.25gx7板x8片</v>
          </cell>
        </row>
        <row r="18965">
          <cell r="A18965">
            <v>183109</v>
          </cell>
          <cell r="B18965" t="str">
            <v>苏黄止咳胶囊</v>
          </cell>
          <cell r="C18965" t="str">
            <v>扬子江药业集团北京海燕药业有限公司</v>
          </cell>
          <cell r="D18965" t="str">
            <v>0.45gX18粒</v>
          </cell>
        </row>
        <row r="18966">
          <cell r="A18966">
            <v>200881</v>
          </cell>
          <cell r="B18966" t="str">
            <v>腹部固定器</v>
          </cell>
          <cell r="C18966" t="str">
            <v>杭州莱莎生物科技有限公司</v>
          </cell>
          <cell r="D18966" t="str">
            <v>CR-163(M)</v>
          </cell>
        </row>
        <row r="18967">
          <cell r="A18967">
            <v>162769</v>
          </cell>
          <cell r="B18967" t="str">
            <v>金银花</v>
          </cell>
          <cell r="C18967" t="str">
            <v>江西致和堂中药饮片有限公司</v>
          </cell>
          <cell r="D18967" t="str">
            <v>50g</v>
          </cell>
        </row>
        <row r="18968">
          <cell r="A18968">
            <v>2501648</v>
          </cell>
          <cell r="B18968" t="str">
            <v>英克司兰钠注射液</v>
          </cell>
          <cell r="C18968" t="str">
            <v>Sandoz Gmbh</v>
          </cell>
          <cell r="D18968" t="str">
            <v>1.5ml:284mg</v>
          </cell>
        </row>
        <row r="18969">
          <cell r="A18969">
            <v>2503002</v>
          </cell>
          <cell r="B18969" t="str">
            <v>骨化三醇胶丸</v>
          </cell>
          <cell r="C18969" t="str">
            <v>德国Catalent Germany Eberbach GmbH</v>
          </cell>
          <cell r="D18969" t="str">
            <v>0.25μgx10粒</v>
          </cell>
        </row>
        <row r="18970">
          <cell r="A18970">
            <v>2502947</v>
          </cell>
          <cell r="B18970" t="str">
            <v>甲苯磺酸利特昔替尼胶囊</v>
          </cell>
          <cell r="C18970" t="str">
            <v>德国Pfizer Manufacturing Deutschland GmbH</v>
          </cell>
          <cell r="D18970" t="str">
            <v>50mnx30粒</v>
          </cell>
        </row>
        <row r="18971">
          <cell r="A18971">
            <v>2502155</v>
          </cell>
          <cell r="B18971" t="str">
            <v>加巴喷丁胶囊</v>
          </cell>
          <cell r="C18971" t="str">
            <v>成都盛迪医药有限公司</v>
          </cell>
          <cell r="D18971" t="str">
            <v>0.1gx10粒x5板</v>
          </cell>
        </row>
        <row r="18972">
          <cell r="A18972">
            <v>194163</v>
          </cell>
          <cell r="B18972" t="str">
            <v>冷酸灵口腔膏</v>
          </cell>
          <cell r="C18972" t="str">
            <v>重庆登康口腔护理用品股份有限公司</v>
          </cell>
          <cell r="D18972" t="str">
            <v>100g（护龈配方）</v>
          </cell>
        </row>
        <row r="18973">
          <cell r="A18973">
            <v>2503394</v>
          </cell>
          <cell r="B18973" t="str">
            <v>黄厚止泻滴丸</v>
          </cell>
          <cell r="C18973" t="str">
            <v>安徽誉隆亚东药业有限公司</v>
          </cell>
          <cell r="D18973" t="str">
            <v>40mgx48丸x1瓶</v>
          </cell>
        </row>
        <row r="18974">
          <cell r="A18974">
            <v>2503789</v>
          </cell>
          <cell r="B18974" t="str">
            <v>异维A酸软胶囊</v>
          </cell>
          <cell r="C18974" t="str">
            <v>东海制药（河北）有限公司</v>
          </cell>
          <cell r="D18974" t="str">
            <v>10mgx15粒</v>
          </cell>
        </row>
        <row r="18975">
          <cell r="A18975">
            <v>187349</v>
          </cell>
          <cell r="B18975" t="str">
            <v>新鲜虫草</v>
          </cell>
          <cell r="C18975" t="str">
            <v>其他生产厂家</v>
          </cell>
          <cell r="D18975" t="str">
            <v>0.8g-1.0g</v>
          </cell>
        </row>
        <row r="18976">
          <cell r="A18976">
            <v>216896</v>
          </cell>
          <cell r="B18976" t="str">
            <v>盐酸氨基葡萄糖胶囊</v>
          </cell>
          <cell r="C18976" t="str">
            <v>浙江诚意药业股份有限公司</v>
          </cell>
          <cell r="D18976" t="str">
            <v>0.75gx40粒</v>
          </cell>
        </row>
        <row r="18977">
          <cell r="A18977">
            <v>218846</v>
          </cell>
          <cell r="B18977" t="str">
            <v>溃疡灵胶囊</v>
          </cell>
          <cell r="C18977" t="str">
            <v>陕西唐王天洋制药有限公司</v>
          </cell>
          <cell r="D18977" t="str">
            <v>0.25gx30粒</v>
          </cell>
        </row>
        <row r="18978">
          <cell r="A18978">
            <v>267675</v>
          </cell>
          <cell r="B18978" t="str">
            <v>人血白蛋白</v>
          </cell>
          <cell r="C18978" t="str">
            <v>法国Octapharma S.A.S.</v>
          </cell>
          <cell r="D18978" t="str">
            <v>10g/瓶（20%， 50ml）</v>
          </cell>
        </row>
        <row r="18979">
          <cell r="A18979">
            <v>58443</v>
          </cell>
          <cell r="B18979" t="str">
            <v>腋臭粉</v>
          </cell>
          <cell r="C18979" t="str">
            <v>河南仲景药业股份有限公司(河南仲景保健药业有限公司)</v>
          </cell>
          <cell r="D18979" t="str">
            <v>60g</v>
          </cell>
        </row>
        <row r="18980">
          <cell r="A18980">
            <v>154554</v>
          </cell>
          <cell r="B18980" t="str">
            <v>益气养血口服液</v>
          </cell>
          <cell r="C18980" t="str">
            <v>通化汇金堂药业股份有限公司(通化华辰药业股份有限公司)</v>
          </cell>
          <cell r="D18980" t="str">
            <v>10mLx12支</v>
          </cell>
        </row>
        <row r="18981">
          <cell r="A18981">
            <v>233065</v>
          </cell>
          <cell r="B18981" t="str">
            <v>盐酸西替利嗪滴剂</v>
          </cell>
          <cell r="C18981" t="str">
            <v>意大利AESICA  PHARMACEUTICALS  S.r.I.</v>
          </cell>
          <cell r="D18981" t="str">
            <v>5ml;50mg</v>
          </cell>
        </row>
        <row r="18982">
          <cell r="A18982">
            <v>207551</v>
          </cell>
          <cell r="B18982" t="str">
            <v>槐菊颗粒</v>
          </cell>
          <cell r="C18982" t="str">
            <v>遂成药业股份有限公司</v>
          </cell>
          <cell r="D18982" t="str">
            <v>3gx9袋</v>
          </cell>
        </row>
        <row r="18983">
          <cell r="A18983">
            <v>216634</v>
          </cell>
          <cell r="B18983" t="str">
            <v>全自动臂式电子血压计</v>
          </cell>
          <cell r="C18983" t="str">
            <v>深圳乐普智能医疗器械有限公司</v>
          </cell>
          <cell r="D18983" t="str">
            <v>LBP60B</v>
          </cell>
        </row>
        <row r="18984">
          <cell r="A18984">
            <v>217360</v>
          </cell>
          <cell r="B18984" t="str">
            <v>全自动臂式电子血压计</v>
          </cell>
          <cell r="C18984" t="str">
            <v>深圳乐普智能医疗器械有限公司</v>
          </cell>
          <cell r="D18984" t="str">
            <v>LBP40A</v>
          </cell>
        </row>
        <row r="18985">
          <cell r="A18985">
            <v>2500499</v>
          </cell>
          <cell r="B18985" t="str">
            <v>软性亲水接触镜</v>
          </cell>
          <cell r="C18985" t="str">
            <v>西安科诗美光学科技有限公司</v>
          </cell>
          <cell r="D18985" t="str">
            <v>日抛2片装 露溪烟紫-1.50D</v>
          </cell>
        </row>
        <row r="18986">
          <cell r="A18986">
            <v>2500509</v>
          </cell>
          <cell r="B18986" t="str">
            <v>软性亲水接触镜</v>
          </cell>
          <cell r="C18986" t="str">
            <v>吉林瑞尔康光学科技有限公司</v>
          </cell>
          <cell r="D18986" t="str">
            <v>半年抛1片装 冒险椰林灰 -2.00D</v>
          </cell>
        </row>
        <row r="18987">
          <cell r="A18987">
            <v>2500922</v>
          </cell>
          <cell r="B18987" t="str">
            <v>软性亲水接触镜</v>
          </cell>
          <cell r="C18987" t="str">
            <v>晶硕光学股份有限公司</v>
          </cell>
          <cell r="D18987" t="str">
            <v>月抛1片装 椰滩岩石灰-1.50D</v>
          </cell>
        </row>
        <row r="18988">
          <cell r="A18988">
            <v>268390</v>
          </cell>
          <cell r="B18988" t="str">
            <v>盐酸帕罗西汀肠溶缓释片</v>
          </cell>
          <cell r="C18988" t="str">
            <v>江苏宣泰药业有限公司（原上海宣秦海门药业有限公司）</v>
          </cell>
          <cell r="D18988" t="str">
            <v>25mgx10片</v>
          </cell>
        </row>
        <row r="18989">
          <cell r="A18989">
            <v>257983</v>
          </cell>
          <cell r="B18989" t="str">
            <v>玫瑰花</v>
          </cell>
          <cell r="C18989" t="str">
            <v>云南天江一方药业有限公司</v>
          </cell>
          <cell r="D18989" t="str">
            <v>80g</v>
          </cell>
        </row>
        <row r="18990">
          <cell r="A18990">
            <v>257987</v>
          </cell>
          <cell r="B18990" t="str">
            <v>莲子</v>
          </cell>
          <cell r="C18990" t="str">
            <v>云南天江一方药业有限公司</v>
          </cell>
          <cell r="D18990" t="str">
            <v>250g</v>
          </cell>
        </row>
        <row r="18991">
          <cell r="A18991">
            <v>259609</v>
          </cell>
          <cell r="B18991" t="str">
            <v>黄柏</v>
          </cell>
          <cell r="C18991" t="str">
            <v>四川利民中药饮片有限责任公司</v>
          </cell>
          <cell r="D18991" t="str">
            <v>丝10g</v>
          </cell>
        </row>
        <row r="18992">
          <cell r="A18992">
            <v>260178</v>
          </cell>
          <cell r="B18992" t="str">
            <v>创口贴</v>
          </cell>
          <cell r="C18992" t="str">
            <v>山东丰泰健康科技股份有限公司(原:济宁市丰泰医疗器械有限公司)</v>
          </cell>
          <cell r="D18992" t="str">
            <v>72mmx19mmx12片 弹力型</v>
          </cell>
        </row>
        <row r="18993">
          <cell r="A18993">
            <v>260177</v>
          </cell>
          <cell r="B18993" t="str">
            <v>创口贴</v>
          </cell>
          <cell r="C18993" t="str">
            <v>山东丰泰健康科技股份有限公司(原:济宁市丰泰医疗器械有限公司)</v>
          </cell>
          <cell r="D18993" t="str">
            <v>72mmx19mmx12片 防水透气型</v>
          </cell>
        </row>
        <row r="18994">
          <cell r="A18994">
            <v>138183</v>
          </cell>
          <cell r="B18994" t="str">
            <v>非布司他片</v>
          </cell>
          <cell r="C18994" t="str">
            <v>成都盛迪医药有限公司</v>
          </cell>
          <cell r="D18994" t="str">
            <v>40mgx10片</v>
          </cell>
        </row>
        <row r="18995">
          <cell r="A18995">
            <v>225231</v>
          </cell>
          <cell r="B18995" t="str">
            <v>三棱</v>
          </cell>
          <cell r="C18995" t="str">
            <v>其他生产厂家</v>
          </cell>
          <cell r="D18995" t="str">
            <v>片</v>
          </cell>
        </row>
        <row r="18996">
          <cell r="A18996">
            <v>233759</v>
          </cell>
          <cell r="B18996" t="str">
            <v>苏木</v>
          </cell>
          <cell r="C18996" t="str">
            <v>其他生产厂家</v>
          </cell>
          <cell r="D18996" t="str">
            <v>片</v>
          </cell>
        </row>
        <row r="18997">
          <cell r="A18997">
            <v>265275</v>
          </cell>
          <cell r="B18997" t="str">
            <v>青皮</v>
          </cell>
          <cell r="C18997" t="str">
            <v>其他生产厂家</v>
          </cell>
          <cell r="D18997" t="str">
            <v>丝</v>
          </cell>
        </row>
        <row r="18998">
          <cell r="A18998">
            <v>820011</v>
          </cell>
          <cell r="B18998" t="str">
            <v>瓜蒌皮</v>
          </cell>
          <cell r="C18998" t="str">
            <v/>
          </cell>
          <cell r="D18998" t="str">
            <v>丝</v>
          </cell>
        </row>
        <row r="18999">
          <cell r="A18999">
            <v>820013</v>
          </cell>
          <cell r="B18999" t="str">
            <v>响铃草</v>
          </cell>
          <cell r="C18999" t="str">
            <v/>
          </cell>
          <cell r="D18999" t="str">
            <v>段</v>
          </cell>
        </row>
        <row r="19000">
          <cell r="A19000">
            <v>820060</v>
          </cell>
          <cell r="B19000" t="str">
            <v>蜡梅花</v>
          </cell>
          <cell r="C19000" t="str">
            <v/>
          </cell>
          <cell r="D19000" t="str">
            <v>净制</v>
          </cell>
        </row>
        <row r="19001">
          <cell r="A19001">
            <v>820062</v>
          </cell>
          <cell r="B19001" t="str">
            <v>青葙子</v>
          </cell>
          <cell r="C19001" t="str">
            <v/>
          </cell>
          <cell r="D19001" t="str">
            <v>净制</v>
          </cell>
        </row>
        <row r="19002">
          <cell r="A19002">
            <v>820061</v>
          </cell>
          <cell r="B19002" t="str">
            <v>芡实</v>
          </cell>
          <cell r="C19002" t="str">
            <v/>
          </cell>
          <cell r="D19002" t="str">
            <v>净制</v>
          </cell>
        </row>
        <row r="19003">
          <cell r="A19003">
            <v>132797</v>
          </cell>
          <cell r="B19003" t="str">
            <v>盐酸多西环素胶囊</v>
          </cell>
          <cell r="C19003" t="str">
            <v>广州柏赛罗药业有限公司(原广州贝氏药业有限公司)</v>
          </cell>
          <cell r="D19003" t="str">
            <v>0.1gx12粒</v>
          </cell>
        </row>
        <row r="19004">
          <cell r="A19004">
            <v>171182</v>
          </cell>
          <cell r="B19004" t="str">
            <v>香砂平胃颗粒</v>
          </cell>
          <cell r="C19004" t="str">
            <v>昆明中药厂有限公司</v>
          </cell>
          <cell r="D19004" t="str">
            <v>5gx8袋（无蔗糖）</v>
          </cell>
        </row>
        <row r="19005">
          <cell r="A19005">
            <v>226401</v>
          </cell>
          <cell r="B19005" t="str">
            <v>医用清洁棉片</v>
          </cell>
          <cell r="C19005" t="str">
            <v>四川护家卫士生物医药科技有限公司</v>
          </cell>
          <cell r="D19005" t="str">
            <v>8片</v>
          </cell>
        </row>
        <row r="19006">
          <cell r="A19006">
            <v>226400</v>
          </cell>
          <cell r="B19006" t="str">
            <v>医用清洁敷料</v>
          </cell>
          <cell r="C19006" t="str">
            <v>四川护家卫士生物医药科技有限公司</v>
          </cell>
          <cell r="D19006" t="str">
            <v>2kg</v>
          </cell>
        </row>
        <row r="19007">
          <cell r="A19007">
            <v>238684</v>
          </cell>
          <cell r="B19007" t="str">
            <v>西洋参</v>
          </cell>
          <cell r="C19007" t="str">
            <v>北京同仁堂（四川）健康药业有限公司</v>
          </cell>
          <cell r="D19007" t="str">
            <v>片60gx2瓶</v>
          </cell>
        </row>
        <row r="19008">
          <cell r="A19008">
            <v>251423</v>
          </cell>
          <cell r="B19008" t="str">
            <v>姬松茸茶树菇汤（汤料）</v>
          </cell>
          <cell r="C19008" t="str">
            <v>四川德仁堂中药科技股份有限公司</v>
          </cell>
          <cell r="D19008" t="str">
            <v>55g</v>
          </cell>
        </row>
        <row r="19009">
          <cell r="A19009">
            <v>251417</v>
          </cell>
          <cell r="B19009" t="str">
            <v>浴足颗粒</v>
          </cell>
          <cell r="C19009" t="str">
            <v>四川德仁堂中药科技股份有限公司</v>
          </cell>
          <cell r="D19009" t="str">
            <v>25gx7袋</v>
          </cell>
        </row>
        <row r="19010">
          <cell r="A19010">
            <v>251419</v>
          </cell>
          <cell r="B19010" t="str">
            <v>猴头菇山药汤（汤料）</v>
          </cell>
          <cell r="C19010" t="str">
            <v>四川德仁堂中药科技股份有限公司</v>
          </cell>
          <cell r="D19010" t="str">
            <v>75g</v>
          </cell>
        </row>
        <row r="19011">
          <cell r="A19011">
            <v>251424</v>
          </cell>
          <cell r="B19011" t="str">
            <v>干贝冬菇淮杞汤（汤料）</v>
          </cell>
          <cell r="C19011" t="str">
            <v>四川德仁堂中药科技股份有限公司</v>
          </cell>
          <cell r="D19011" t="str">
            <v>51g</v>
          </cell>
        </row>
        <row r="19012">
          <cell r="A19012">
            <v>231570</v>
          </cell>
          <cell r="B19012" t="str">
            <v>柴胡舒肝丸</v>
          </cell>
          <cell r="C19012" t="str">
            <v>天津天士力(辽宁)制药有限责任公司(原辽宁仙鹤制药)</v>
          </cell>
          <cell r="D19012" t="str">
            <v>7gx10袋</v>
          </cell>
        </row>
        <row r="19013">
          <cell r="A19013">
            <v>58620</v>
          </cell>
          <cell r="B19013" t="str">
            <v>补心气口服液</v>
          </cell>
          <cell r="C19013" t="str">
            <v>湖北福人金身药业有限公司</v>
          </cell>
          <cell r="D19013" t="str">
            <v>10mlx6支</v>
          </cell>
        </row>
        <row r="19014">
          <cell r="A19014">
            <v>183863</v>
          </cell>
          <cell r="B19014" t="str">
            <v>益肺胶囊</v>
          </cell>
          <cell r="C19014" t="str">
            <v>焦作福瑞堂制药有限公司</v>
          </cell>
          <cell r="D19014" t="str">
            <v>0.3gx24粒</v>
          </cell>
        </row>
        <row r="19015">
          <cell r="A19015">
            <v>236625</v>
          </cell>
          <cell r="B19015" t="str">
            <v>抗骨质增生丸</v>
          </cell>
          <cell r="C19015" t="str">
            <v>太极集团重庆中药二厂有限公司</v>
          </cell>
          <cell r="D19015" t="str">
            <v>3gx18丸x1板</v>
          </cell>
        </row>
        <row r="19016">
          <cell r="A19016">
            <v>238484</v>
          </cell>
          <cell r="B19016" t="str">
            <v>医用隔离眼罩</v>
          </cell>
          <cell r="C19016" t="str">
            <v>青岛艾暖医疗科技有限公司</v>
          </cell>
          <cell r="D19016" t="str">
            <v>封闭型 均码</v>
          </cell>
        </row>
        <row r="19017">
          <cell r="A19017">
            <v>233254</v>
          </cell>
          <cell r="B19017" t="str">
            <v>医用一次性防护服</v>
          </cell>
          <cell r="C19017" t="str">
            <v>青岛威达生物科技有限公司</v>
          </cell>
          <cell r="D19017" t="str">
            <v>连体式 180</v>
          </cell>
        </row>
        <row r="19018">
          <cell r="A19018">
            <v>247081</v>
          </cell>
          <cell r="B19018" t="str">
            <v>体恒健牌硒维康口嚼片</v>
          </cell>
          <cell r="C19018" t="str">
            <v>济南体恒健生物工程有限公司</v>
          </cell>
          <cell r="D19018" t="str">
            <v>156g（52gx3盒）</v>
          </cell>
        </row>
        <row r="19019">
          <cell r="A19019">
            <v>87867</v>
          </cell>
          <cell r="B19019" t="str">
            <v>藿香正气水</v>
          </cell>
          <cell r="C19019" t="str">
            <v>北京同仁堂科技发展股份有限公司制药厂</v>
          </cell>
          <cell r="D19019" t="str">
            <v>10mlx10支</v>
          </cell>
        </row>
        <row r="19020">
          <cell r="A19020">
            <v>251972</v>
          </cell>
          <cell r="B19020" t="str">
            <v>医用防护口罩</v>
          </cell>
          <cell r="C19020" t="str">
            <v>河南体健医疗器械有限公司</v>
          </cell>
          <cell r="D19020" t="str">
            <v>1枚(无菌折叠挂耳式)</v>
          </cell>
        </row>
        <row r="19021">
          <cell r="A19021">
            <v>255967</v>
          </cell>
          <cell r="B19021" t="str">
            <v>医用防护口罩</v>
          </cell>
          <cell r="C19021" t="str">
            <v>河南体健医疗器械有限公司</v>
          </cell>
          <cell r="D19021" t="str">
            <v>1枚(儿童无菌折叠挂耳式)</v>
          </cell>
        </row>
        <row r="19022">
          <cell r="A19022">
            <v>255968</v>
          </cell>
          <cell r="B19022" t="str">
            <v>医用防护口罩</v>
          </cell>
          <cell r="C19022" t="str">
            <v>河南体健医疗器械有限公司</v>
          </cell>
          <cell r="D19022" t="str">
            <v>1枚(无菌折叠挂耳式)</v>
          </cell>
        </row>
        <row r="19023">
          <cell r="A19023">
            <v>240688</v>
          </cell>
          <cell r="B19023" t="str">
            <v>迅必诺@抑菌漱口水</v>
          </cell>
          <cell r="C19023" t="str">
            <v>江苏恩为众心生物医药有限公司</v>
          </cell>
          <cell r="D19023" t="str">
            <v>15mlx14条(温柔樱花x7+淡雅茉莉x7)</v>
          </cell>
        </row>
        <row r="19024">
          <cell r="A19024">
            <v>243454</v>
          </cell>
          <cell r="B19024" t="str">
            <v>医用外科口罩</v>
          </cell>
          <cell r="C19024" t="str">
            <v>稳健医疗（黄冈）有限公司</v>
          </cell>
          <cell r="D19024" t="str">
            <v>长方形挂耳型14.5cmx9cm-3p30袋(黄色超级飞侠款)</v>
          </cell>
        </row>
        <row r="19025">
          <cell r="A19025">
            <v>247889</v>
          </cell>
          <cell r="B19025" t="str">
            <v>海水鼻腔喷雾</v>
          </cell>
          <cell r="C19025" t="str">
            <v>可孚医疗科技股份有限公司</v>
          </cell>
          <cell r="D19025" t="str">
            <v>等渗I型 50ml</v>
          </cell>
        </row>
        <row r="19026">
          <cell r="A19026">
            <v>139815</v>
          </cell>
          <cell r="B19026" t="str">
            <v>壳聚糖季铵盐生物胶体液</v>
          </cell>
          <cell r="C19026" t="str">
            <v>河北汇邦医药科技有限公司</v>
          </cell>
          <cell r="D19026" t="str">
            <v>50ml</v>
          </cell>
        </row>
        <row r="19027">
          <cell r="A19027">
            <v>231818</v>
          </cell>
          <cell r="B19027" t="str">
            <v>海氏海诺75%酒精消毒液</v>
          </cell>
          <cell r="C19027" t="str">
            <v>青岛海诺生物工程有限公司</v>
          </cell>
          <cell r="D19027" t="str">
            <v>100ml</v>
          </cell>
        </row>
        <row r="19028">
          <cell r="A19028">
            <v>256079</v>
          </cell>
          <cell r="B19028" t="str">
            <v>N95医用防护口罩(无菌)</v>
          </cell>
          <cell r="C19028" t="str">
            <v>湖南大自然制药有限公司</v>
          </cell>
          <cell r="D19028" t="str">
            <v>16cm*11cm（挂耳型）x1支</v>
          </cell>
        </row>
        <row r="19029">
          <cell r="A19029">
            <v>218904</v>
          </cell>
          <cell r="B19029" t="str">
            <v>重组胶原蛋白液体敷料（原酵母重组胶原蛋白液体敷料）</v>
          </cell>
          <cell r="C19029" t="str">
            <v>青海创铭医疗器械有限公司</v>
          </cell>
          <cell r="D19029" t="str">
            <v>100ml</v>
          </cell>
        </row>
        <row r="19030">
          <cell r="A19030">
            <v>218908</v>
          </cell>
          <cell r="B19030" t="str">
            <v>薇诺娜清透水感防晒喷雾</v>
          </cell>
          <cell r="C19030" t="str">
            <v>云南贝泰妮生物科技集团股份有限公司  </v>
          </cell>
          <cell r="D19030" t="str">
            <v>75ml</v>
          </cell>
        </row>
        <row r="19031">
          <cell r="A19031">
            <v>218919</v>
          </cell>
          <cell r="B19031" t="str">
            <v>薇诺娜清透水感防晒喷雾</v>
          </cell>
          <cell r="C19031" t="str">
            <v>云南贝泰妮生物科技集团股份有限公司  </v>
          </cell>
          <cell r="D19031" t="str">
            <v>120ml SPF30PA+++</v>
          </cell>
        </row>
        <row r="19032">
          <cell r="A19032">
            <v>219037</v>
          </cell>
          <cell r="B19032" t="str">
            <v>补中益气丸（水丸）</v>
          </cell>
          <cell r="C19032" t="str">
            <v>北京同仁堂科技发展股份有限公司制药厂</v>
          </cell>
          <cell r="D19032" t="str">
            <v>6gx18袋</v>
          </cell>
        </row>
        <row r="19033">
          <cell r="A19033">
            <v>219042</v>
          </cell>
          <cell r="B19033" t="str">
            <v>启脾丸</v>
          </cell>
          <cell r="C19033" t="str">
            <v>兰州佛慈制药股份有限公司</v>
          </cell>
          <cell r="D19033" t="str">
            <v>3gx10丸</v>
          </cell>
        </row>
        <row r="19034">
          <cell r="A19034">
            <v>219045</v>
          </cell>
          <cell r="B19034" t="str">
            <v>恩力可壬二酸凝胶</v>
          </cell>
          <cell r="C19034" t="str">
            <v>广州市华侬化妆品有限公司</v>
          </cell>
          <cell r="D19034" t="str">
            <v>30g</v>
          </cell>
        </row>
        <row r="19035">
          <cell r="A19035">
            <v>219041</v>
          </cell>
          <cell r="B19035" t="str">
            <v>启脾丸</v>
          </cell>
          <cell r="C19035" t="str">
            <v>哈药集团世一堂制药厂</v>
          </cell>
          <cell r="D19035" t="str">
            <v>3gx10丸(大蜜丸)</v>
          </cell>
        </row>
        <row r="19036">
          <cell r="A19036">
            <v>219044</v>
          </cell>
          <cell r="B19036" t="str">
            <v>京制牛黄解毒片</v>
          </cell>
          <cell r="C19036" t="str">
            <v>北京同仁堂科技发展股份有限公司制药厂</v>
          </cell>
          <cell r="D19036" t="str">
            <v>0.6gx8片x4瓶</v>
          </cell>
        </row>
        <row r="19037">
          <cell r="A19037">
            <v>172505</v>
          </cell>
          <cell r="B19037" t="str">
            <v>血糖试条</v>
          </cell>
          <cell r="C19037" t="str">
            <v>长沙三诺生物传感技术有限公司</v>
          </cell>
          <cell r="D19037" t="str">
            <v>GA－6型
</v>
          </cell>
        </row>
        <row r="19038">
          <cell r="A19038">
            <v>192275</v>
          </cell>
          <cell r="B19038" t="str">
            <v>医用腋拐</v>
          </cell>
          <cell r="C19038" t="str">
            <v>江苏鱼跃医疗设备股份有限公司</v>
          </cell>
          <cell r="D19038" t="str">
            <v>铝合金YU860中号</v>
          </cell>
        </row>
        <row r="19039">
          <cell r="A19039">
            <v>232262</v>
          </cell>
          <cell r="B19039" t="str">
            <v>冷敷凝胶</v>
          </cell>
          <cell r="C19039" t="str">
            <v>青岛沃普艾斯日用品有限公司</v>
          </cell>
          <cell r="D19039" t="str">
            <v>1.5g 通用型（艾暖润唇膏）</v>
          </cell>
        </row>
        <row r="19040">
          <cell r="A19040">
            <v>232264</v>
          </cell>
          <cell r="B19040" t="str">
            <v>护理软膏</v>
          </cell>
          <cell r="C19040" t="str">
            <v>青岛希洲药业有限公司</v>
          </cell>
          <cell r="D19040" t="str">
            <v>110g XZ-A通用型（红妃芦荟维生素E）</v>
          </cell>
        </row>
        <row r="19041">
          <cell r="A19041">
            <v>245402</v>
          </cell>
          <cell r="B19041" t="str">
            <v>妮维雅晶纯皙白泡沫洁面乳</v>
          </cell>
          <cell r="C19041" t="str">
            <v>妮维雅(上海)有限公司</v>
          </cell>
          <cell r="D19041" t="str">
            <v>150g</v>
          </cell>
        </row>
        <row r="19042">
          <cell r="A19042">
            <v>236041</v>
          </cell>
          <cell r="B19042" t="str">
            <v>磷酸奥司他韦胶囊</v>
          </cell>
          <cell r="C19042" t="str">
            <v>石药集团欧意药业有限公司(原:石家庄欧意药业公司)</v>
          </cell>
          <cell r="D19042" t="str">
            <v>75mg10粒</v>
          </cell>
        </row>
        <row r="19043">
          <cell r="A19043">
            <v>260905</v>
          </cell>
          <cell r="B19043" t="str">
            <v>燕窝（白燕盏）</v>
          </cell>
          <cell r="C19043" t="str">
            <v>MULTIFORM FOOD SUPPLY CO.,SDN BHD</v>
          </cell>
          <cell r="D19043" t="str">
            <v>100g</v>
          </cell>
        </row>
        <row r="19044">
          <cell r="A19044">
            <v>266343</v>
          </cell>
          <cell r="B19044" t="str">
            <v>美林医用退热贴</v>
          </cell>
          <cell r="C19044" t="str">
            <v>扶桑帝药(青岛)有限公司</v>
          </cell>
          <cell r="D19044" t="str">
            <v>85mmx40mmx6片（婴儿）</v>
          </cell>
        </row>
        <row r="19045">
          <cell r="A19045">
            <v>266344</v>
          </cell>
          <cell r="B19045" t="str">
            <v>医用退热贴</v>
          </cell>
          <cell r="C19045" t="str">
            <v>扶桑帝药(青岛)有限公司</v>
          </cell>
          <cell r="D19045" t="str">
            <v>120mmx50mmx6片（儿童）</v>
          </cell>
        </row>
        <row r="19046">
          <cell r="A19046">
            <v>218837</v>
          </cell>
          <cell r="B19046" t="str">
            <v>燕窝（白燕条）</v>
          </cell>
          <cell r="C19046" t="str">
            <v>印度尼西亚PT.TONG HENG INVESMENT INDONESIA</v>
          </cell>
          <cell r="D19046" t="str">
            <v>50g</v>
          </cell>
        </row>
        <row r="19047">
          <cell r="A19047">
            <v>226562</v>
          </cell>
          <cell r="B19047" t="str">
            <v>葡萄糖酸钙锌口服溶液</v>
          </cell>
          <cell r="C19047" t="str">
            <v>澳诺(中国)制药有限公司</v>
          </cell>
          <cell r="D19047" t="str">
            <v>10mlx60支</v>
          </cell>
        </row>
        <row r="19048">
          <cell r="A19048">
            <v>184982</v>
          </cell>
          <cell r="B19048" t="str">
            <v>盐酸莫西沙星片</v>
          </cell>
          <cell r="C19048" t="str">
            <v>北京福元医药股份有限公司</v>
          </cell>
          <cell r="D19048" t="str">
            <v>0.4gx3片</v>
          </cell>
        </row>
        <row r="19049">
          <cell r="A19049">
            <v>233037</v>
          </cell>
          <cell r="B19049" t="str">
            <v>一次性使用医用口罩</v>
          </cell>
          <cell r="C19049" t="str">
            <v>奥美医疗用品股份有限公司</v>
          </cell>
          <cell r="D19049" t="str">
            <v>耳挂式灭菌级17.5cmx9cmx10只（独立装）+14.5cmx9cmx5只（儿童独立装）（圣诞家庭装）</v>
          </cell>
        </row>
        <row r="19050">
          <cell r="A19050">
            <v>233043</v>
          </cell>
          <cell r="B19050" t="str">
            <v>一次性使用医用口罩</v>
          </cell>
          <cell r="C19050" t="str">
            <v>奥美医疗用品股份有限公司</v>
          </cell>
          <cell r="D19050" t="str">
            <v>17.5cmx9cmx10只独立装（小熊糜鹿情侣装）</v>
          </cell>
        </row>
        <row r="19051">
          <cell r="A19051">
            <v>233044</v>
          </cell>
          <cell r="B19051" t="str">
            <v>一次性使用医用口罩</v>
          </cell>
          <cell r="C19051" t="str">
            <v>奥美医疗用品股份有限公司</v>
          </cell>
          <cell r="D19051" t="str">
            <v>17.5cmx9cmx7只平面型耳挂式普通级（小鱼）</v>
          </cell>
        </row>
        <row r="19052">
          <cell r="A19052">
            <v>233045</v>
          </cell>
          <cell r="B19052" t="str">
            <v>一次性使用医用口罩</v>
          </cell>
          <cell r="C19052" t="str">
            <v>奥美医疗用品股份有限公司</v>
          </cell>
          <cell r="D19052" t="str">
            <v>17.5cmx9cmx7只平面型耳挂式普通级（樱花）</v>
          </cell>
        </row>
        <row r="19053">
          <cell r="A19053">
            <v>233058</v>
          </cell>
          <cell r="B19053" t="str">
            <v>一次性使用医用口罩</v>
          </cell>
          <cell r="C19053" t="str">
            <v>奥美医疗用品股份有限公司</v>
          </cell>
          <cell r="D19053" t="str">
            <v>14.5cmx9cmx10只平面型耳挂式灭菌级（儿童)恐龙</v>
          </cell>
        </row>
        <row r="19054">
          <cell r="A19054">
            <v>233059</v>
          </cell>
          <cell r="B19054" t="str">
            <v>一次性使用医用口罩</v>
          </cell>
          <cell r="C19054" t="str">
            <v>奥美医疗用品股份有限公司</v>
          </cell>
          <cell r="D19054" t="str">
            <v>14.5cmx9cmx10只平面型耳挂式灭菌级（儿童）独角兽</v>
          </cell>
        </row>
        <row r="19055">
          <cell r="A19055">
            <v>262065</v>
          </cell>
          <cell r="B19055" t="str">
            <v>氯雷他定片</v>
          </cell>
          <cell r="C19055" t="str">
            <v>山东良福制药有限公司(原:山东良福集团制药有限公司)</v>
          </cell>
          <cell r="D19055" t="str">
            <v>10mgx10片</v>
          </cell>
        </row>
        <row r="19056">
          <cell r="A19056">
            <v>203235</v>
          </cell>
          <cell r="B19056" t="str">
            <v>盐酸伐昔洛韦片</v>
          </cell>
          <cell r="C19056" t="str">
            <v>西班牙Glaxo Wellcome S.A</v>
          </cell>
          <cell r="D19056" t="str">
            <v>0.5gx10片</v>
          </cell>
        </row>
        <row r="19057">
          <cell r="A19057">
            <v>115657</v>
          </cell>
          <cell r="B19057" t="str">
            <v>枸橼酸钾颗粒</v>
          </cell>
          <cell r="C19057" t="str">
            <v>吉林省恒和维康药业有限公司</v>
          </cell>
          <cell r="D19057" t="str">
            <v>1.46g：2gx12袋</v>
          </cell>
        </row>
        <row r="19058">
          <cell r="A19058">
            <v>133184</v>
          </cell>
          <cell r="B19058" t="str">
            <v>盐酸特比萘芬片</v>
          </cell>
          <cell r="C19058" t="str">
            <v>成都奥邦药业有限公司</v>
          </cell>
          <cell r="D19058" t="str">
            <v>0.25gx6片</v>
          </cell>
        </row>
        <row r="19059">
          <cell r="A19059">
            <v>184078</v>
          </cell>
          <cell r="B19059" t="str">
            <v>人参炖乌鸡排骨料</v>
          </cell>
          <cell r="C19059" t="str">
            <v>重庆万氏商贸有限公司</v>
          </cell>
          <cell r="D19059" t="str">
            <v>108g</v>
          </cell>
        </row>
        <row r="19060">
          <cell r="A19060">
            <v>2502483</v>
          </cell>
          <cell r="B19060" t="str">
            <v>当归炖乌鸡鸽子料</v>
          </cell>
          <cell r="C19060" t="str">
            <v>重庆万氏商贸有限公司</v>
          </cell>
          <cell r="D19060" t="str">
            <v>108g</v>
          </cell>
        </row>
        <row r="19061">
          <cell r="A19061">
            <v>2502349</v>
          </cell>
          <cell r="B19061" t="str">
            <v>白果炖乌鸡料</v>
          </cell>
          <cell r="C19061" t="str">
            <v>重庆万氏商贸有限公司</v>
          </cell>
          <cell r="D19061" t="str">
            <v>108g</v>
          </cell>
        </row>
        <row r="19062">
          <cell r="A19062">
            <v>2502351</v>
          </cell>
          <cell r="B19062" t="str">
            <v>清炖乌鸡料</v>
          </cell>
          <cell r="C19062" t="str">
            <v>重庆万氏商贸有限公司</v>
          </cell>
          <cell r="D19062" t="str">
            <v>108g</v>
          </cell>
        </row>
        <row r="19063">
          <cell r="A19063">
            <v>2502350</v>
          </cell>
          <cell r="B19063" t="str">
            <v>排骨蹄子炖料</v>
          </cell>
          <cell r="C19063" t="str">
            <v>重庆万氏商贸有限公司</v>
          </cell>
          <cell r="D19063" t="str">
            <v>108g</v>
          </cell>
        </row>
        <row r="19064">
          <cell r="A19064">
            <v>2502488</v>
          </cell>
          <cell r="B19064" t="str">
            <v>归元炖鸡鸭料</v>
          </cell>
          <cell r="C19064" t="str">
            <v>重庆万氏商贸有限公司</v>
          </cell>
          <cell r="D19064" t="str">
            <v>108g</v>
          </cell>
        </row>
        <row r="19065">
          <cell r="A19065">
            <v>2502514</v>
          </cell>
          <cell r="B19065" t="str">
            <v>全营素蛋白型复合粉固体饮料</v>
          </cell>
          <cell r="C19065" t="str">
            <v>佳乐利康（天津）医用食品有限公司</v>
          </cell>
          <cell r="D19065" t="str">
            <v>400g</v>
          </cell>
        </row>
        <row r="19066">
          <cell r="A19066">
            <v>249662</v>
          </cell>
          <cell r="B19066" t="str">
            <v>复合维生素B片</v>
          </cell>
          <cell r="C19066" t="str">
            <v>西安风华药业有限公司</v>
          </cell>
          <cell r="D19066" t="str">
            <v>100片</v>
          </cell>
        </row>
        <row r="19067">
          <cell r="A19067">
            <v>252949</v>
          </cell>
          <cell r="B19067" t="str">
            <v>布地奈德鼻喷雾剂</v>
          </cell>
          <cell r="C19067" t="str">
            <v>瑞典McNeil AB</v>
          </cell>
          <cell r="D19067" t="str">
            <v>64ug:120喷</v>
          </cell>
        </row>
        <row r="19068">
          <cell r="A19068">
            <v>252947</v>
          </cell>
          <cell r="B19068" t="str">
            <v>布地奈德鼻喷雾剂</v>
          </cell>
          <cell r="C19068" t="str">
            <v>瑞典McNeil AB</v>
          </cell>
          <cell r="D19068" t="str">
            <v>32ug:120喷OTC</v>
          </cell>
        </row>
        <row r="19069">
          <cell r="A19069">
            <v>252948</v>
          </cell>
          <cell r="B19069" t="str">
            <v>布地奈德鼻喷雾剂</v>
          </cell>
          <cell r="C19069" t="str">
            <v>瑞典McNeil AB</v>
          </cell>
          <cell r="D19069" t="str">
            <v>64ug/喷:120喷(OTC装)</v>
          </cell>
        </row>
        <row r="19070">
          <cell r="A19070">
            <v>231438</v>
          </cell>
          <cell r="B19070" t="str">
            <v>伤口护理软膏</v>
          </cell>
          <cell r="C19070" t="str">
            <v>福建颐真生物科技有限公司</v>
          </cell>
          <cell r="D19070" t="str">
            <v>120g(通用型）</v>
          </cell>
        </row>
        <row r="19071">
          <cell r="A19071">
            <v>226701</v>
          </cell>
          <cell r="B19071" t="str">
            <v>连花清瘟口罩爆珠</v>
          </cell>
          <cell r="C19071" t="str">
            <v>以岭健康城科技有限公司</v>
          </cell>
          <cell r="D19071" t="str">
            <v>1.6gx100粒 薄荷味</v>
          </cell>
        </row>
        <row r="19072">
          <cell r="A19072">
            <v>240000</v>
          </cell>
          <cell r="B19072" t="str">
            <v>赖氨酸磷酸氢钙颗粒</v>
          </cell>
          <cell r="C19072" t="str">
            <v>山西新宝源制药有限公司</v>
          </cell>
          <cell r="D19072" t="str">
            <v>5gx42包</v>
          </cell>
        </row>
        <row r="19073">
          <cell r="A19073">
            <v>202634</v>
          </cell>
          <cell r="B19073" t="str">
            <v>血糖测试条 </v>
          </cell>
          <cell r="C19073" t="str">
            <v>长沙三诺生物传感技术有限公司</v>
          </cell>
          <cell r="D19073" t="str">
            <v>UG-11型 50支</v>
          </cell>
        </row>
        <row r="19074">
          <cell r="A19074">
            <v>163300</v>
          </cell>
          <cell r="B19074" t="str">
            <v>乌苯美司胶囊</v>
          </cell>
          <cell r="C19074" t="str">
            <v>成都苑东生物制药股份有限公司（原成都苑东药业有限公司）</v>
          </cell>
          <cell r="D19074" t="str">
            <v>10mgx18粒</v>
          </cell>
        </row>
        <row r="19075">
          <cell r="A19075">
            <v>209863</v>
          </cell>
          <cell r="B19075" t="str">
            <v>板蓝根颗粒</v>
          </cell>
          <cell r="C19075" t="str">
            <v>云南通大生物药业有限公司</v>
          </cell>
          <cell r="D19075" t="str">
            <v>3gx20袋(无蔗糖)</v>
          </cell>
        </row>
        <row r="19076">
          <cell r="A19076">
            <v>249199</v>
          </cell>
          <cell r="B19076" t="str">
            <v>卫嘉美净免洗手消毒凝胶</v>
          </cell>
          <cell r="C19076" t="str">
            <v>临沂圆妹妹生物科技有限公司</v>
          </cell>
          <cell r="D19076" t="str">
            <v>100ml</v>
          </cell>
        </row>
        <row r="19077">
          <cell r="A19077">
            <v>254050</v>
          </cell>
          <cell r="B19077" t="str">
            <v>阿普米司特片</v>
          </cell>
          <cell r="C19077" t="str">
            <v>加拿大Patheon Inc.</v>
          </cell>
          <cell r="D19077" t="str">
            <v>30mgx60片</v>
          </cell>
        </row>
        <row r="19078">
          <cell r="A19078">
            <v>254049</v>
          </cell>
          <cell r="B19078" t="str">
            <v>阿普米司特片</v>
          </cell>
          <cell r="C19078" t="str">
            <v>加拿大Patheon Inc.</v>
          </cell>
          <cell r="D19078" t="str">
            <v>10mgx4片+20mgx4片+30mgx19片</v>
          </cell>
        </row>
        <row r="19079">
          <cell r="A19079">
            <v>119440</v>
          </cell>
          <cell r="B19079" t="str">
            <v>清开灵颗粒</v>
          </cell>
          <cell r="C19079" t="str">
            <v>广州白云山明兴制药有限公司</v>
          </cell>
          <cell r="D19079" t="str">
            <v>10gx20袋
</v>
          </cell>
        </row>
        <row r="19080">
          <cell r="A19080">
            <v>256173</v>
          </cell>
          <cell r="B19080" t="str">
            <v>指夹式脉搏血氧仪</v>
          </cell>
          <cell r="C19080" t="str">
            <v>江苏鱼跃医疗设备股份有限公司</v>
          </cell>
          <cell r="D19080" t="str">
            <v>YX105</v>
          </cell>
        </row>
        <row r="19081">
          <cell r="A19081">
            <v>246736</v>
          </cell>
          <cell r="B19081" t="str">
            <v>燕窝</v>
          </cell>
          <cell r="C19081" t="str">
            <v/>
          </cell>
          <cell r="D19081" t="str">
            <v>100g</v>
          </cell>
        </row>
        <row r="19082">
          <cell r="A19082">
            <v>246735</v>
          </cell>
          <cell r="B19082" t="str">
            <v>燕窝</v>
          </cell>
          <cell r="C19082" t="str">
            <v/>
          </cell>
          <cell r="D19082" t="str">
            <v>5g</v>
          </cell>
        </row>
        <row r="19083">
          <cell r="A19083">
            <v>245095</v>
          </cell>
          <cell r="B19083" t="str">
            <v>燕窝</v>
          </cell>
          <cell r="C19083" t="str">
            <v/>
          </cell>
          <cell r="D19083" t="str">
            <v>25g</v>
          </cell>
        </row>
        <row r="19084">
          <cell r="A19084">
            <v>253352</v>
          </cell>
          <cell r="B19084" t="str">
            <v>雀巢特调多口味奶茶风味即溶咖啡</v>
          </cell>
          <cell r="C19084" t="str">
            <v>上海雀巢有限公司</v>
          </cell>
          <cell r="D19084" t="str">
            <v>5条装</v>
          </cell>
        </row>
        <row r="19085">
          <cell r="A19085">
            <v>256362</v>
          </cell>
          <cell r="B19085" t="str">
            <v>歌宝莲壬二酸祛痘凝胶</v>
          </cell>
          <cell r="C19085" t="str">
            <v>广州市肌研生物医药科技有限公司</v>
          </cell>
          <cell r="D19085" t="str">
            <v>30g</v>
          </cell>
        </row>
        <row r="19086">
          <cell r="A19086">
            <v>224929</v>
          </cell>
          <cell r="B19086" t="str">
            <v>清爽去屑洗发露（橄榄清爽型）+柔顺护发素（丝解蛋白精华）+草本爽肤露</v>
          </cell>
          <cell r="C19086" t="str">
            <v>上海美臣实业有限公司</v>
          </cell>
          <cell r="D19086" t="str">
            <v>800ml+800ml+800ml(美露华）</v>
          </cell>
        </row>
        <row r="19087">
          <cell r="A19087">
            <v>249316</v>
          </cell>
          <cell r="B19087" t="str">
            <v>隔离衣</v>
          </cell>
          <cell r="C19087" t="str">
            <v>中億医疗科技（河南）有限公司</v>
          </cell>
          <cell r="D19087" t="str">
            <v>A型 褂式 180</v>
          </cell>
        </row>
        <row r="19088">
          <cell r="A19088">
            <v>253260</v>
          </cell>
          <cell r="B19088" t="str">
            <v>84消毒液</v>
          </cell>
          <cell r="C19088" t="str">
            <v>山东安卫士医疗科技有限公司</v>
          </cell>
          <cell r="D19088" t="str">
            <v>500ml</v>
          </cell>
        </row>
        <row r="19089">
          <cell r="A19089">
            <v>221755</v>
          </cell>
          <cell r="B19089" t="str">
            <v>阿托伐他汀钙片</v>
          </cell>
          <cell r="C19089" t="str">
            <v>齐鲁制药(海南)有限公司</v>
          </cell>
          <cell r="D19089" t="str">
            <v>10mgx14片x1板</v>
          </cell>
        </row>
        <row r="19090">
          <cell r="A19090">
            <v>204848</v>
          </cell>
          <cell r="B19090" t="str">
            <v>射干</v>
          </cell>
          <cell r="C19090" t="str">
            <v>其他生产厂家</v>
          </cell>
          <cell r="D19090" t="str">
            <v>片</v>
          </cell>
        </row>
        <row r="19091">
          <cell r="A19091">
            <v>57123</v>
          </cell>
          <cell r="B19091" t="str">
            <v>同仁安神丸</v>
          </cell>
          <cell r="C19091" t="str">
            <v>北京同仁堂股份有限公司同仁堂制药厂</v>
          </cell>
          <cell r="D19091" t="str">
            <v>6gx10丸</v>
          </cell>
        </row>
        <row r="19092">
          <cell r="A19092">
            <v>242666</v>
          </cell>
          <cell r="B19092" t="str">
            <v>可复美类人胶原蛋白舒护喷雾</v>
          </cell>
          <cell r="C19092" t="str">
            <v>西安巨子生物基因技术股份有限公司</v>
          </cell>
          <cell r="D19092" t="str">
            <v>50ml</v>
          </cell>
        </row>
        <row r="19093">
          <cell r="A19093">
            <v>236893</v>
          </cell>
          <cell r="B19093" t="str">
            <v>医用防护口罩</v>
          </cell>
          <cell r="C19093" t="str">
            <v>河南省佳康医疗器械有限责任公司</v>
          </cell>
          <cell r="D19093" t="str">
            <v>1只 儿童型 无菌折叠耳挂式</v>
          </cell>
        </row>
        <row r="19094">
          <cell r="A19094">
            <v>148693</v>
          </cell>
          <cell r="B19094" t="str">
            <v>强力天麻杜仲丸</v>
          </cell>
          <cell r="C19094" t="str">
            <v>太极集团重庆桐君阁药厂有限公司</v>
          </cell>
          <cell r="D19094" t="str">
            <v>0.25gx36粒x2板</v>
          </cell>
        </row>
        <row r="19095">
          <cell r="A19095">
            <v>147380</v>
          </cell>
          <cell r="B19095" t="str">
            <v>DHA藻油凝胶糖果</v>
          </cell>
          <cell r="C19095" t="str">
            <v>广东亿超生物科技有限公司</v>
          </cell>
          <cell r="D19095" t="str">
            <v>400mgx30粒</v>
          </cell>
        </row>
        <row r="19096">
          <cell r="A19096">
            <v>157223</v>
          </cell>
          <cell r="B19096" t="str">
            <v>DHA藻油凝胶糖果</v>
          </cell>
          <cell r="C19096" t="str">
            <v>广东亿超生物科技有限公司</v>
          </cell>
          <cell r="D19096" t="str">
            <v>0.4gx30粒x3盒</v>
          </cell>
        </row>
        <row r="19097">
          <cell r="A19097">
            <v>158354</v>
          </cell>
          <cell r="B19097" t="str">
            <v>蚕蛾公补片</v>
          </cell>
          <cell r="C19097" t="str">
            <v>太极集团重庆桐君阁药厂有限公司</v>
          </cell>
          <cell r="D19097" t="str">
            <v>0.23gx12片x6板</v>
          </cell>
        </row>
        <row r="19098">
          <cell r="A19098">
            <v>219028</v>
          </cell>
          <cell r="B19098" t="str">
            <v>棉柔巾</v>
          </cell>
          <cell r="C19098" t="str">
            <v>老棉农医疗用品（广州）有限公司</v>
          </cell>
          <cell r="D19098" t="str">
            <v>LMN-208 180g</v>
          </cell>
        </row>
        <row r="19099">
          <cell r="A19099">
            <v>197714</v>
          </cell>
          <cell r="B19099" t="str">
            <v>消炎镇痛膏</v>
          </cell>
          <cell r="C19099" t="str">
            <v>河南羚锐制药股份有限公司</v>
          </cell>
          <cell r="D19099" t="str">
            <v>7cmx10cmx4贴x2袋</v>
          </cell>
        </row>
        <row r="19100">
          <cell r="A19100">
            <v>195588</v>
          </cell>
          <cell r="B19100" t="str">
            <v>玄参</v>
          </cell>
          <cell r="C19100" t="str">
            <v/>
          </cell>
          <cell r="D19100" t="str">
            <v>片</v>
          </cell>
        </row>
        <row r="19101">
          <cell r="A19101">
            <v>190820</v>
          </cell>
          <cell r="B19101" t="str">
            <v>五子衍宗丸</v>
          </cell>
          <cell r="C19101" t="str">
            <v>北京御生堂集药团石家庄制药有限公司</v>
          </cell>
          <cell r="D19101" t="str">
            <v>9gx6袋(小蜜丸)</v>
          </cell>
        </row>
        <row r="19102">
          <cell r="A19102">
            <v>206663</v>
          </cell>
          <cell r="B19102" t="str">
            <v>背部固定器</v>
          </cell>
          <cell r="C19102" t="str">
            <v>云南白药集团股份有限公司</v>
          </cell>
          <cell r="D19102" t="str">
            <v>成人款（Q0205）M</v>
          </cell>
        </row>
        <row r="19103">
          <cell r="A19103">
            <v>206664</v>
          </cell>
          <cell r="B19103" t="str">
            <v>背部固定器</v>
          </cell>
          <cell r="C19103" t="str">
            <v>云南白药集团股份有限公司</v>
          </cell>
          <cell r="D19103" t="str">
            <v>成人款（Q0205）L</v>
          </cell>
        </row>
        <row r="19104">
          <cell r="A19104">
            <v>206665</v>
          </cell>
          <cell r="B19104" t="str">
            <v>背部固定器</v>
          </cell>
          <cell r="C19104" t="str">
            <v>云南白药集团股份有限公司</v>
          </cell>
          <cell r="D19104" t="str">
            <v>成人款（Q0205） S</v>
          </cell>
        </row>
        <row r="19105">
          <cell r="A19105">
            <v>206666</v>
          </cell>
          <cell r="B19105" t="str">
            <v>背部固定器</v>
          </cell>
          <cell r="C19105" t="str">
            <v>云南白药集团股份有限公司</v>
          </cell>
          <cell r="D19105" t="str">
            <v>成人款（Q0205）XL</v>
          </cell>
        </row>
        <row r="19106">
          <cell r="A19106">
            <v>206659</v>
          </cell>
          <cell r="B19106" t="str">
            <v>背部固定器</v>
          </cell>
          <cell r="C19106" t="str">
            <v>云南白药集团股份有限公司</v>
          </cell>
          <cell r="D19106" t="str">
            <v>儿童 M</v>
          </cell>
        </row>
        <row r="19107">
          <cell r="A19107">
            <v>206660</v>
          </cell>
          <cell r="B19107" t="str">
            <v>背部固定器</v>
          </cell>
          <cell r="C19107" t="str">
            <v>云南白药集团股份有限公司</v>
          </cell>
          <cell r="D19107" t="str">
            <v>儿童 S</v>
          </cell>
        </row>
        <row r="19108">
          <cell r="A19108">
            <v>206661</v>
          </cell>
          <cell r="B19108" t="str">
            <v>背部固定器</v>
          </cell>
          <cell r="C19108" t="str">
            <v>云南白药集团股份有限公司</v>
          </cell>
          <cell r="D19108" t="str">
            <v>儿童 L</v>
          </cell>
        </row>
        <row r="19109">
          <cell r="A19109">
            <v>19498</v>
          </cell>
          <cell r="B19109" t="str">
            <v>冰珍清目滴眼液</v>
          </cell>
          <cell r="C19109" t="str">
            <v>湖北远大天天明制药有限公司</v>
          </cell>
          <cell r="D19109" t="str">
            <v>10ml</v>
          </cell>
        </row>
        <row r="19110">
          <cell r="A19110">
            <v>176949</v>
          </cell>
          <cell r="B19110" t="str">
            <v>鼻渊舒口服液</v>
          </cell>
          <cell r="C19110" t="str">
            <v>成都华神集团股份有限公司制药厂</v>
          </cell>
          <cell r="D19110" t="str">
            <v>10mlx9支(无糖型)</v>
          </cell>
        </row>
        <row r="19111">
          <cell r="A19111">
            <v>133194</v>
          </cell>
          <cell r="B19111" t="str">
            <v>鲑降钙素鼻喷雾剂</v>
          </cell>
          <cell r="C19111" t="str">
            <v>银谷制药有限责任公司</v>
          </cell>
          <cell r="D19111" t="str">
            <v>90mg:2.4ml:533.28ug(16喷）</v>
          </cell>
        </row>
        <row r="19112">
          <cell r="A19112">
            <v>225954</v>
          </cell>
          <cell r="B19112" t="str">
            <v>盐杜仲</v>
          </cell>
          <cell r="C19112" t="str">
            <v>四川国药天江药业有限公司</v>
          </cell>
          <cell r="D19112" t="str">
            <v>1g(中药饮片10g）配方颗粒
</v>
          </cell>
        </row>
        <row r="19113">
          <cell r="A19113">
            <v>225955</v>
          </cell>
          <cell r="B19113" t="str">
            <v>盐橘核</v>
          </cell>
          <cell r="C19113" t="str">
            <v>四川国药天江药业有限公司</v>
          </cell>
          <cell r="D19113" t="str">
            <v>0.5g(中药饮片10g）配方颗粒
</v>
          </cell>
        </row>
        <row r="19114">
          <cell r="A19114">
            <v>225956</v>
          </cell>
          <cell r="B19114" t="str">
            <v>盐小茴香</v>
          </cell>
          <cell r="C19114" t="str">
            <v>四川国药天江药业有限公司</v>
          </cell>
          <cell r="D19114" t="str">
            <v>0.5g(中药饮片6g）配方颗粒
</v>
          </cell>
        </row>
        <row r="19115">
          <cell r="A19115">
            <v>225958</v>
          </cell>
          <cell r="B19115" t="str">
            <v>盐益智仁</v>
          </cell>
          <cell r="C19115" t="str">
            <v>四川国药天江药业有限公司</v>
          </cell>
          <cell r="D19115" t="str">
            <v>1g(中药饮片10g）配方颗粒
</v>
          </cell>
        </row>
        <row r="19116">
          <cell r="A19116">
            <v>225960</v>
          </cell>
          <cell r="B19116" t="str">
            <v>盐知母</v>
          </cell>
          <cell r="C19116" t="str">
            <v>四川国药天江药业有限公司</v>
          </cell>
          <cell r="D19116" t="str">
            <v>2.5g(中药饮片10g）配方颗粒
</v>
          </cell>
        </row>
        <row r="19117">
          <cell r="A19117">
            <v>201582</v>
          </cell>
          <cell r="B19117" t="str">
            <v>盐酸莫西沙星片</v>
          </cell>
          <cell r="C19117" t="str">
            <v>四川国为制药有限公司</v>
          </cell>
          <cell r="D19117" t="str">
            <v>0.4gx3片</v>
          </cell>
        </row>
        <row r="19118">
          <cell r="A19118">
            <v>220511</v>
          </cell>
          <cell r="B19118" t="str">
            <v>肺力咳合剂</v>
          </cell>
          <cell r="C19118" t="str">
            <v>贵州健兴药业有限公司</v>
          </cell>
          <cell r="D19118" t="str">
            <v>80mlx2瓶(OTC)</v>
          </cell>
        </row>
        <row r="19119">
          <cell r="A19119">
            <v>154102</v>
          </cell>
          <cell r="B19119" t="str">
            <v>利可君片</v>
          </cell>
          <cell r="C19119" t="str">
            <v>江苏吉贝尔药业有限公司</v>
          </cell>
          <cell r="D19119" t="str">
            <v>20mgx16片x2板</v>
          </cell>
        </row>
        <row r="19120">
          <cell r="A19120">
            <v>201450</v>
          </cell>
          <cell r="B19120" t="str">
            <v>氨甲环酸胶囊 </v>
          </cell>
          <cell r="C19120" t="str">
            <v>正美药品有限公司</v>
          </cell>
          <cell r="D19120" t="str">
            <v>250mgx30粒</v>
          </cell>
        </row>
        <row r="19121">
          <cell r="A19121">
            <v>238200</v>
          </cell>
          <cell r="B19121" t="str">
            <v>84消毒液</v>
          </cell>
          <cell r="C19121" t="str">
            <v>浙江欧洁科技股份有限公司</v>
          </cell>
          <cell r="D19121" t="str">
            <v>500ml</v>
          </cell>
        </row>
        <row r="19122">
          <cell r="A19122">
            <v>178995</v>
          </cell>
          <cell r="B19122" t="str">
            <v>沙格列汀二甲双胍缓释片(I)</v>
          </cell>
          <cell r="C19122" t="str">
            <v>AstraZeneca Pharmaceuticals LP</v>
          </cell>
          <cell r="D19122" t="str">
            <v>14片（5mg：1000mg）</v>
          </cell>
        </row>
        <row r="19123">
          <cell r="A19123">
            <v>1381</v>
          </cell>
          <cell r="B19123" t="str">
            <v>肺力咳胶囊(止喘镇咳胶囊)</v>
          </cell>
          <cell r="C19123" t="str">
            <v>贵州健兴药业有限公司</v>
          </cell>
          <cell r="D19123" t="str">
            <v>0.3gx30粒</v>
          </cell>
        </row>
        <row r="19124">
          <cell r="A19124">
            <v>283</v>
          </cell>
          <cell r="B19124" t="str">
            <v>维生素B6片</v>
          </cell>
          <cell r="C19124" t="str">
            <v>西南药业股份有限公司</v>
          </cell>
          <cell r="D19124" t="str">
            <v>10mgx1000片</v>
          </cell>
        </row>
        <row r="19125">
          <cell r="A19125">
            <v>28300</v>
          </cell>
          <cell r="B19125" t="str">
            <v>清喉咽颗粒</v>
          </cell>
          <cell r="C19125" t="str">
            <v>太极集团重庆桐君阁药厂有限公司</v>
          </cell>
          <cell r="D19125" t="str">
            <v>18gx10袋</v>
          </cell>
        </row>
        <row r="19126">
          <cell r="A19126">
            <v>261</v>
          </cell>
          <cell r="B19126" t="str">
            <v>头孢氨苄片</v>
          </cell>
          <cell r="C19126" t="str">
            <v>西南药业股份有限公司</v>
          </cell>
          <cell r="D19126" t="str">
            <v>0.25gx20片</v>
          </cell>
        </row>
        <row r="19127">
          <cell r="A19127">
            <v>134866</v>
          </cell>
          <cell r="B19127" t="str">
            <v>冈本SKIN四合一超值套装</v>
          </cell>
          <cell r="C19127" t="str">
            <v>冈本株式会社</v>
          </cell>
          <cell r="D19127" t="str">
            <v>12只</v>
          </cell>
        </row>
        <row r="19128">
          <cell r="A19128">
            <v>141123</v>
          </cell>
          <cell r="B19128" t="str">
            <v>缬沙坦氢氯噻嗪片</v>
          </cell>
          <cell r="C19128" t="str">
            <v>北京诺华制药有限公司</v>
          </cell>
          <cell r="D19128" t="str">
            <v>80mg：12.5mgx7片</v>
          </cell>
        </row>
        <row r="19129">
          <cell r="A19129">
            <v>145738</v>
          </cell>
          <cell r="B19129" t="str">
            <v>贡菊</v>
          </cell>
          <cell r="C19129" t="str">
            <v>河北汉草堂药业有限公司</v>
          </cell>
          <cell r="D19129" t="str">
            <v>25g</v>
          </cell>
        </row>
        <row r="19130">
          <cell r="A19130">
            <v>48176</v>
          </cell>
          <cell r="B19130" t="str">
            <v>舒神灵胶囊</v>
          </cell>
          <cell r="C19130" t="str">
            <v>陕西摩美得气血和制药有限公司</v>
          </cell>
          <cell r="D19130" t="str">
            <v>0.3gx36粒</v>
          </cell>
        </row>
        <row r="19131">
          <cell r="A19131">
            <v>122929</v>
          </cell>
          <cell r="B19131" t="str">
            <v>安脑丸</v>
          </cell>
          <cell r="C19131" t="str">
            <v>哈尔滨蒲公英药业有限公司</v>
          </cell>
          <cell r="D19131" t="str">
            <v>3gx6丸(每11丸重3g)</v>
          </cell>
        </row>
        <row r="19132">
          <cell r="A19132">
            <v>222071</v>
          </cell>
          <cell r="B19132" t="str">
            <v>力克保健液</v>
          </cell>
          <cell r="C19132" t="str">
            <v>辽宁力克制药有限公司</v>
          </cell>
          <cell r="D19132" t="str">
            <v>100ml</v>
          </cell>
        </row>
        <row r="19133">
          <cell r="A19133">
            <v>222062</v>
          </cell>
          <cell r="B19133" t="str">
            <v>匹多莫德口服液</v>
          </cell>
          <cell r="C19133" t="str">
            <v>DOPPEL FARMACEUTICI S.R.L.</v>
          </cell>
          <cell r="D19133" t="str">
            <v>0.4g:7mlx10瓶</v>
          </cell>
        </row>
        <row r="19134">
          <cell r="A19134">
            <v>239592</v>
          </cell>
          <cell r="B19134" t="str">
            <v>乐睡美梦小丸</v>
          </cell>
          <cell r="C19134" t="str">
            <v>眉山市东坡区美康食养食品坊</v>
          </cell>
          <cell r="D19134" t="str">
            <v>3gx10袋</v>
          </cell>
        </row>
        <row r="19135">
          <cell r="A19135">
            <v>245594</v>
          </cell>
          <cell r="B19135" t="str">
            <v>腰椎固定带</v>
          </cell>
          <cell r="C19135" t="str">
            <v>可孚医疗科技股份有限公司</v>
          </cell>
          <cell r="D19135" t="str">
            <v>KFYG001(冬夏型)-L 有钢板</v>
          </cell>
        </row>
        <row r="19136">
          <cell r="A19136">
            <v>245595</v>
          </cell>
          <cell r="B19136" t="str">
            <v>液体敷料</v>
          </cell>
          <cell r="C19136" t="str">
            <v>西安医知侠医疗用品有限公司</v>
          </cell>
          <cell r="D19136" t="str">
            <v>10mlx2瓶</v>
          </cell>
        </row>
        <row r="19137">
          <cell r="A19137">
            <v>245599</v>
          </cell>
          <cell r="B19137" t="str">
            <v>消毒酒精</v>
          </cell>
          <cell r="C19137" t="str">
            <v>重庆健尔康医药科技有限公司</v>
          </cell>
          <cell r="D19137" t="str">
            <v>500ml</v>
          </cell>
        </row>
        <row r="19138">
          <cell r="A19138">
            <v>245601</v>
          </cell>
          <cell r="B19138" t="str">
            <v>消毒酒精</v>
          </cell>
          <cell r="C19138" t="str">
            <v>重庆健尔康医药科技有限公司</v>
          </cell>
          <cell r="D19138" t="str">
            <v>100ml（喷雾型）</v>
          </cell>
        </row>
        <row r="19139">
          <cell r="A19139">
            <v>40402</v>
          </cell>
          <cell r="B19139" t="str">
            <v>盐酸多奈哌齐片(安理申)</v>
          </cell>
          <cell r="C19139" t="str">
            <v>卫材(中国)药业有限公司</v>
          </cell>
          <cell r="D19139" t="str">
            <v>10mgx7片(薄膜衣片)</v>
          </cell>
        </row>
        <row r="19140">
          <cell r="A19140">
            <v>267940</v>
          </cell>
          <cell r="B19140" t="str">
            <v>天然橡胶胶乳避孕套</v>
          </cell>
          <cell r="C19140" t="str">
            <v>SURETEX LIMITED（泰国）</v>
          </cell>
          <cell r="D19140" t="str">
            <v>2只装 零感超薄</v>
          </cell>
        </row>
        <row r="19141">
          <cell r="A19141">
            <v>110052</v>
          </cell>
          <cell r="B19141" t="str">
            <v>硝酸毛果芸香碱滴眼液</v>
          </cell>
          <cell r="C19141" t="str">
            <v>山东博士伦福瑞达制药有限公司(山东正大福瑞达公司</v>
          </cell>
          <cell r="D19141" t="str">
            <v>5ml:0.1g</v>
          </cell>
        </row>
        <row r="19142">
          <cell r="A19142">
            <v>184369</v>
          </cell>
          <cell r="B19142" t="str">
            <v>重组胶原蛋白敷料(类人胶原蛋白敷料)</v>
          </cell>
          <cell r="C19142" t="str">
            <v>陕西巨子生物技术有限公司</v>
          </cell>
          <cell r="D19142" t="str">
            <v>HCD02421椭圆形5片</v>
          </cell>
        </row>
        <row r="19143">
          <cell r="A19143">
            <v>270479</v>
          </cell>
          <cell r="B19143" t="str">
            <v>血糖尿酸血脂血压测试仪套机</v>
          </cell>
          <cell r="C19143" t="str">
            <v>复星诊断科技（长沙）有限公司</v>
          </cell>
          <cell r="D19143" t="str">
            <v>测试仪GULP-1sim+血糖试纸50人/份+采血针I型28G 50支+尿酸试纸25人份x2+采血针I型28G 25支x2+脂类多项测试卡25条+采血管25支+采血针II型21G 25支</v>
          </cell>
        </row>
        <row r="19144">
          <cell r="A19144">
            <v>271579</v>
          </cell>
          <cell r="B19144" t="str">
            <v>止血带</v>
          </cell>
          <cell r="C19144" t="str">
            <v>北京市房山区黎明橡胶制品厂</v>
          </cell>
          <cell r="D19144" t="str">
            <v>5×7（40m/袋）</v>
          </cell>
        </row>
        <row r="19145">
          <cell r="A19145">
            <v>2501014</v>
          </cell>
          <cell r="B19145" t="str">
            <v>维生素AD滴剂</v>
          </cell>
          <cell r="C19145" t="str">
            <v>东海制药（河北）有限公司</v>
          </cell>
          <cell r="D19145" t="str">
            <v>1800单位：600单位x10粒x6板</v>
          </cell>
        </row>
        <row r="19146">
          <cell r="A19146">
            <v>265465</v>
          </cell>
          <cell r="B19146" t="str">
            <v>联苯苄唑乳膏</v>
          </cell>
          <cell r="C19146" t="str">
            <v>滇虹药业集团股份有限公司</v>
          </cell>
          <cell r="D19146" t="str">
            <v>10g</v>
          </cell>
        </row>
        <row r="19147">
          <cell r="A19147">
            <v>230409</v>
          </cell>
          <cell r="B19147" t="str">
            <v>酶解卵白蛋白饮品</v>
          </cell>
          <cell r="C19147" t="str">
            <v>南京立康生物科技有限公司</v>
          </cell>
          <cell r="D19147" t="str">
            <v>150mlx2瓶</v>
          </cell>
        </row>
        <row r="19148">
          <cell r="A19148">
            <v>208795</v>
          </cell>
          <cell r="B19148" t="str">
            <v>液体敷料</v>
          </cell>
          <cell r="C19148" t="str">
            <v>福建省海乐威生物工程有限公司</v>
          </cell>
          <cell r="D19148" t="str">
            <v>500ml涂抹型（百肤邦洗发水型）</v>
          </cell>
        </row>
        <row r="19149">
          <cell r="A19149">
            <v>208743</v>
          </cell>
          <cell r="B19149" t="str">
            <v>液体敷料
</v>
          </cell>
          <cell r="C19149" t="str">
            <v>福建省海乐威生物工程有限公司</v>
          </cell>
          <cell r="D19149" t="str">
            <v>500ml涂抹型(百肤邦沐浴露型)</v>
          </cell>
        </row>
        <row r="19150">
          <cell r="A19150">
            <v>218508</v>
          </cell>
          <cell r="B19150" t="str">
            <v>蓝芩口服液</v>
          </cell>
          <cell r="C19150" t="str">
            <v>江苏扬子江药业集团有限公司</v>
          </cell>
          <cell r="D19150" t="str">
            <v>10mlx7支</v>
          </cell>
        </row>
        <row r="19151">
          <cell r="A19151">
            <v>220466</v>
          </cell>
          <cell r="B19151" t="str">
            <v>维生素AD滴剂(胶囊型)</v>
          </cell>
          <cell r="C19151" t="str">
            <v>青岛双鲸药业股份有限公司</v>
          </cell>
          <cell r="D19151" t="str">
            <v>10粒x5板(一岁以上/VA2000:VD700）</v>
          </cell>
        </row>
        <row r="19152">
          <cell r="A19152">
            <v>220476</v>
          </cell>
          <cell r="B19152" t="str">
            <v>维生素AD滴剂(胶囊型)</v>
          </cell>
          <cell r="C19152" t="str">
            <v>青岛双鲸药业股份有限公司</v>
          </cell>
          <cell r="D19152" t="str">
            <v>10粒x5板(一岁以下/VA1500:VD500）</v>
          </cell>
        </row>
        <row r="19153">
          <cell r="A19153">
            <v>236637</v>
          </cell>
          <cell r="B19153" t="str">
            <v>龟头保护套</v>
          </cell>
          <cell r="C19153" t="str">
            <v>江苏海智生物医药有限公司</v>
          </cell>
          <cell r="D19153" t="str">
            <v>s</v>
          </cell>
        </row>
        <row r="19154">
          <cell r="A19154">
            <v>236638</v>
          </cell>
          <cell r="B19154" t="str">
            <v>龟头保护套</v>
          </cell>
          <cell r="C19154" t="str">
            <v>江苏海智生物医药有限公司</v>
          </cell>
          <cell r="D19154" t="str">
            <v>M</v>
          </cell>
        </row>
        <row r="19155">
          <cell r="A19155">
            <v>236639</v>
          </cell>
          <cell r="B19155" t="str">
            <v>龟头保护套</v>
          </cell>
          <cell r="C19155" t="str">
            <v>江苏海智生物医药有限公司</v>
          </cell>
          <cell r="D19155" t="str">
            <v>L</v>
          </cell>
        </row>
        <row r="19156">
          <cell r="A19156">
            <v>169253</v>
          </cell>
          <cell r="B19156" t="str">
            <v>蒲地蓝可炎宁功效型牙膏</v>
          </cell>
          <cell r="C19156" t="str">
            <v>江苏蒲地蓝日化有限公司</v>
          </cell>
          <cell r="D19156" t="str">
            <v>120g（薄荷香型）</v>
          </cell>
        </row>
        <row r="19157">
          <cell r="A19157">
            <v>198454</v>
          </cell>
          <cell r="B19157" t="str">
            <v>盐酸曲唑酮片</v>
          </cell>
          <cell r="C19157" t="str">
            <v>沈阳福宁药业有限公司</v>
          </cell>
          <cell r="D19157" t="str">
            <v>50mgx20片</v>
          </cell>
        </row>
        <row r="19158">
          <cell r="A19158">
            <v>252315</v>
          </cell>
          <cell r="B19158" t="str">
            <v>白柳皮控油平衡洗发露</v>
          </cell>
          <cell r="C19158" t="str">
            <v>博汇美萃生物工程技术（广东）有限公司</v>
          </cell>
          <cell r="D19158" t="str">
            <v>200ml</v>
          </cell>
        </row>
        <row r="19159">
          <cell r="A19159">
            <v>252316</v>
          </cell>
          <cell r="B19159" t="str">
            <v>头皮营养液</v>
          </cell>
          <cell r="C19159" t="str">
            <v>博汇美萃生物工程技术（广东）有限公司</v>
          </cell>
          <cell r="D19159" t="str">
            <v>120ml</v>
          </cell>
        </row>
        <row r="19160">
          <cell r="A19160">
            <v>252317</v>
          </cell>
          <cell r="B19160" t="str">
            <v>头皮营养液</v>
          </cell>
          <cell r="C19160" t="str">
            <v>博汇美萃生物工程技术（广东）有限公司</v>
          </cell>
          <cell r="D19160" t="str">
            <v>60ml</v>
          </cell>
        </row>
        <row r="19161">
          <cell r="A19161">
            <v>25525</v>
          </cell>
          <cell r="B19161" t="str">
            <v>百部</v>
          </cell>
          <cell r="C19161" t="str">
            <v>其他生产厂家</v>
          </cell>
          <cell r="D19161" t="str">
            <v>片</v>
          </cell>
        </row>
        <row r="19162">
          <cell r="A19162">
            <v>256120</v>
          </cell>
          <cell r="B19162" t="str">
            <v>川贝止咳糖浆</v>
          </cell>
          <cell r="C19162" t="str">
            <v>荣康集团广西康世缘制药有限公司</v>
          </cell>
          <cell r="D19162" t="str">
            <v>100ml</v>
          </cell>
        </row>
        <row r="19163">
          <cell r="A19163">
            <v>191711</v>
          </cell>
          <cell r="B19163" t="str">
            <v>当归</v>
          </cell>
          <cell r="C19163" t="str">
            <v>云南向辉药业有限公司</v>
          </cell>
          <cell r="D19163" t="str">
            <v>80g</v>
          </cell>
        </row>
        <row r="19164">
          <cell r="A19164">
            <v>191694</v>
          </cell>
          <cell r="B19164" t="str">
            <v>压力绷带</v>
          </cell>
          <cell r="C19164" t="str">
            <v>上海瑞瀚保健用品制造有限公司</v>
          </cell>
          <cell r="D19164" t="str">
            <v>ES-901(针织护踝) L</v>
          </cell>
        </row>
        <row r="19165">
          <cell r="A19165">
            <v>226292</v>
          </cell>
          <cell r="B19165" t="str">
            <v>浮萍
</v>
          </cell>
          <cell r="C19165" t="str">
            <v>四川国药天江药业有限公司</v>
          </cell>
          <cell r="D19165" t="str">
            <v>1g(中药饮片10g）配方颗粒
</v>
          </cell>
        </row>
        <row r="19166">
          <cell r="A19166">
            <v>218050</v>
          </cell>
          <cell r="B19166" t="str">
            <v>燕窝</v>
          </cell>
          <cell r="C19166" t="str">
            <v>广东康洲药业有限公司</v>
          </cell>
          <cell r="D19166" t="str">
            <v>30g（风干±5%）</v>
          </cell>
        </row>
        <row r="19167">
          <cell r="A19167">
            <v>193210</v>
          </cell>
          <cell r="B19167" t="str">
            <v>碳酸钙D3片(I)</v>
          </cell>
          <cell r="C19167" t="str">
            <v>海南金泰药业有限公司</v>
          </cell>
          <cell r="D19167" t="str">
            <v>60片（复方1.5g：125国际单位）</v>
          </cell>
        </row>
        <row r="19168">
          <cell r="A19168">
            <v>228414</v>
          </cell>
          <cell r="B19168" t="str">
            <v>佩奇牌铁维生素C片</v>
          </cell>
          <cell r="C19168" t="str">
            <v>威海百合生物技术股份有限公司</v>
          </cell>
          <cell r="D19168" t="str">
            <v>24g（0.5gx48片）</v>
          </cell>
        </row>
        <row r="19169">
          <cell r="A19169">
            <v>2502580</v>
          </cell>
          <cell r="B19169" t="str">
            <v>佩奇维运康多种维生素矿物质片</v>
          </cell>
          <cell r="C19169" t="str">
            <v>威海百合生物技术股份有限公司</v>
          </cell>
          <cell r="D19169" t="str">
            <v>36g(1.2gx30片)</v>
          </cell>
        </row>
        <row r="19170">
          <cell r="A19170">
            <v>2502438</v>
          </cell>
          <cell r="B19170" t="str">
            <v>佩奇维运康多种维生素矿物质片</v>
          </cell>
          <cell r="C19170" t="str">
            <v>威海百合生物技术股份有限公司</v>
          </cell>
          <cell r="D19170" t="str">
            <v>72g(1.2gx30片x2盒)</v>
          </cell>
        </row>
        <row r="19171">
          <cell r="A19171">
            <v>2502512</v>
          </cell>
          <cell r="B19171" t="str">
            <v>八卫弗乐抑菌液</v>
          </cell>
          <cell r="C19171" t="str">
            <v>江西御医堂实业有限公司</v>
          </cell>
          <cell r="D19171" t="str">
            <v>260ml</v>
          </cell>
        </row>
        <row r="19172">
          <cell r="A19172">
            <v>2502439</v>
          </cell>
          <cell r="B19172" t="str">
            <v>八卫弗乐抑菌凝胶</v>
          </cell>
          <cell r="C19172" t="str">
            <v>江西御医堂实业有限公司</v>
          </cell>
          <cell r="D19172" t="str">
            <v>5gx3支</v>
          </cell>
        </row>
        <row r="19173">
          <cell r="A19173">
            <v>59170</v>
          </cell>
          <cell r="B19173" t="str">
            <v>参芪降糖胶囊</v>
          </cell>
          <cell r="C19173" t="str">
            <v>河南羚锐制药股份有限公司</v>
          </cell>
          <cell r="D19173" t="str">
            <v>0.35gx36粒</v>
          </cell>
        </row>
        <row r="19174">
          <cell r="A19174">
            <v>58381</v>
          </cell>
          <cell r="B19174" t="str">
            <v>拨云退翳丸</v>
          </cell>
          <cell r="C19174" t="str">
            <v>太极集团重庆桐君阁药厂有限公司</v>
          </cell>
          <cell r="D19174" t="str">
            <v>6gx10袋(水蜜丸)</v>
          </cell>
        </row>
        <row r="19175">
          <cell r="A19175">
            <v>92063</v>
          </cell>
          <cell r="B19175" t="str">
            <v>四君子合剂</v>
          </cell>
          <cell r="C19175" t="str">
            <v>太极集团重庆桐君阁药厂有限公司</v>
          </cell>
          <cell r="D19175" t="str">
            <v>150ml</v>
          </cell>
        </row>
        <row r="19176">
          <cell r="A19176">
            <v>111614</v>
          </cell>
          <cell r="B19176" t="str">
            <v>生血宝合剂</v>
          </cell>
          <cell r="C19176" t="str">
            <v>清华德人西安幸福制药有限公司</v>
          </cell>
          <cell r="D19176" t="str">
            <v>100ml</v>
          </cell>
        </row>
        <row r="19177">
          <cell r="A19177">
            <v>144698</v>
          </cell>
          <cell r="B19177" t="str">
            <v>九味羌活丸</v>
          </cell>
          <cell r="C19177" t="str">
            <v>太极集团重庆桐君阁药厂有限公司</v>
          </cell>
          <cell r="D19177" t="str">
            <v>6gx6袋</v>
          </cell>
        </row>
        <row r="19178">
          <cell r="A19178">
            <v>160637</v>
          </cell>
          <cell r="B19178" t="str">
            <v>桔贝合剂</v>
          </cell>
          <cell r="C19178" t="str">
            <v>太极集团重庆桐君阁药厂有限公司</v>
          </cell>
          <cell r="D19178" t="str">
            <v>100ml</v>
          </cell>
        </row>
        <row r="19179">
          <cell r="A19179">
            <v>218480</v>
          </cell>
          <cell r="B19179" t="str">
            <v>颠茄片</v>
          </cell>
          <cell r="C19179" t="str">
            <v>山西利丰华瑞制药有限责任公司</v>
          </cell>
          <cell r="D19179" t="str">
            <v>10mgx100片</v>
          </cell>
        </row>
        <row r="19180">
          <cell r="A19180">
            <v>156784</v>
          </cell>
          <cell r="B19180" t="str">
            <v>苯甲酸利扎曲普坦片</v>
          </cell>
          <cell r="C19180" t="str">
            <v>湖北欧立制药有限公司</v>
          </cell>
          <cell r="D19180" t="str">
            <v>5mgx6片</v>
          </cell>
        </row>
        <row r="19181">
          <cell r="A19181">
            <v>161470</v>
          </cell>
          <cell r="B19181" t="str">
            <v>门冬氨酸氨氯地平片</v>
          </cell>
          <cell r="C19181" t="str">
            <v>浙江尖峰药业有限公司
</v>
          </cell>
          <cell r="D19181" t="str">
            <v>5mgx14片</v>
          </cell>
        </row>
        <row r="19182">
          <cell r="A19182">
            <v>129894</v>
          </cell>
          <cell r="B19182" t="str">
            <v>净石灵片</v>
          </cell>
          <cell r="C19182" t="str">
            <v>山西仁源堂药业有限公司</v>
          </cell>
          <cell r="D19182" t="str">
            <v>0.3gx10片x3板</v>
          </cell>
        </row>
        <row r="19183">
          <cell r="A19183">
            <v>194352</v>
          </cell>
          <cell r="B19183" t="str">
            <v>盐酸氨基葡萄糖片</v>
          </cell>
          <cell r="C19183" t="str">
            <v>四川新斯顿制药有限责任公司</v>
          </cell>
          <cell r="D19183" t="str">
            <v>0.24gx90片</v>
          </cell>
        </row>
        <row r="19184">
          <cell r="A19184">
            <v>196106</v>
          </cell>
          <cell r="B19184" t="str">
            <v>泌感颗粒</v>
          </cell>
          <cell r="C19184" t="str">
            <v>江苏平光信谊(焦作)中药有限公司</v>
          </cell>
          <cell r="D19184" t="str">
            <v>12gx6袋</v>
          </cell>
        </row>
        <row r="19185">
          <cell r="A19185">
            <v>254301</v>
          </cell>
          <cell r="B19185" t="str">
            <v>光子冷凝胶</v>
          </cell>
          <cell r="C19185" t="str">
            <v>杭州拾珍医疗器械有限公司</v>
          </cell>
          <cell r="D19185" t="str">
            <v>15g</v>
          </cell>
        </row>
        <row r="19186">
          <cell r="A19186">
            <v>249427</v>
          </cell>
          <cell r="B19186" t="str">
            <v>拉西地平片</v>
          </cell>
          <cell r="C19186" t="str">
            <v>哈药集团三精明水药业有限公司</v>
          </cell>
          <cell r="D19186" t="str">
            <v>4mgx45片</v>
          </cell>
        </row>
        <row r="19187">
          <cell r="A19187">
            <v>138776</v>
          </cell>
          <cell r="B19187" t="str">
            <v>白矾</v>
          </cell>
          <cell r="C19187" t="str">
            <v>亳州市沪谯药业有限公司</v>
          </cell>
          <cell r="D19187" t="str">
            <v>5g块</v>
          </cell>
        </row>
        <row r="19188">
          <cell r="A19188">
            <v>144926</v>
          </cell>
          <cell r="B19188" t="str">
            <v>煅磁石</v>
          </cell>
          <cell r="C19188" t="str">
            <v>太极集团四川绵阳制药有限公司</v>
          </cell>
          <cell r="D19188" t="str">
            <v>煅醋淬5g</v>
          </cell>
        </row>
        <row r="19189">
          <cell r="A19189">
            <v>190053</v>
          </cell>
          <cell r="B19189" t="str">
            <v>高良姜</v>
          </cell>
          <cell r="C19189" t="str">
            <v>其他生产厂家</v>
          </cell>
          <cell r="D19189" t="str">
            <v>片</v>
          </cell>
        </row>
        <row r="19190">
          <cell r="A19190">
            <v>158120</v>
          </cell>
          <cell r="B19190" t="str">
            <v>风寒感冒颗粒</v>
          </cell>
          <cell r="C19190" t="str">
            <v>贵州省安顺西秀制药厂</v>
          </cell>
          <cell r="D19190" t="str">
            <v>8gx9袋</v>
          </cell>
        </row>
        <row r="19191">
          <cell r="A19191">
            <v>248770</v>
          </cell>
          <cell r="B19191" t="str">
            <v>酒制蜂胶</v>
          </cell>
          <cell r="C19191" t="str">
            <v>湖南一方天江药业有限公司</v>
          </cell>
          <cell r="D19191" t="str">
            <v>90粒（0.3gx15板）</v>
          </cell>
        </row>
        <row r="19192">
          <cell r="A19192">
            <v>256315</v>
          </cell>
          <cell r="B19192" t="str">
            <v>乳清蛋白粉固体饮料</v>
          </cell>
          <cell r="C19192" t="str">
            <v>陕西沃尔斯特医药生物科技有限公司</v>
          </cell>
          <cell r="D19192" t="str">
            <v>600g（原味）</v>
          </cell>
        </row>
        <row r="19193">
          <cell r="A19193">
            <v>256316</v>
          </cell>
          <cell r="B19193" t="str">
            <v>乳清蛋白粉固体饮料</v>
          </cell>
          <cell r="C19193" t="str">
            <v>陕西沃尔斯特医药生物科技有限公司</v>
          </cell>
          <cell r="D19193" t="str">
            <v>600g（香草味）</v>
          </cell>
        </row>
        <row r="19194">
          <cell r="A19194">
            <v>256306</v>
          </cell>
          <cell r="B19194" t="str">
            <v>一次性使用胰岛素笔配套用针</v>
          </cell>
          <cell r="C19194" t="str">
            <v>天津华鸿科技有限公司</v>
          </cell>
          <cell r="D19194" t="str">
            <v>31G(0.25mmx5mmx7支装）TW</v>
          </cell>
        </row>
        <row r="19195">
          <cell r="A19195">
            <v>256305</v>
          </cell>
          <cell r="B19195" t="str">
            <v>一次性使用胰岛素笔配套用针</v>
          </cell>
          <cell r="C19195" t="str">
            <v>天津华鸿科技有限公司</v>
          </cell>
          <cell r="D19195" t="str">
            <v>32G(0.23mmx4mmx7支装）TW</v>
          </cell>
        </row>
        <row r="19196">
          <cell r="A19196">
            <v>256308</v>
          </cell>
          <cell r="B19196" t="str">
            <v>脉搏血氧仪</v>
          </cell>
          <cell r="C19196" t="str">
            <v>上海贝瑞电子科技有限公司</v>
          </cell>
          <cell r="D19196" t="str">
            <v>BM1000D</v>
          </cell>
        </row>
        <row r="19197">
          <cell r="A19197">
            <v>259082</v>
          </cell>
          <cell r="B19197" t="str">
            <v>可调式医用采血笔</v>
          </cell>
          <cell r="C19197" t="str">
            <v>苏州施莱医疗器械有限公司</v>
          </cell>
          <cell r="D19197" t="str">
            <v>LDE4-R型</v>
          </cell>
        </row>
        <row r="19198">
          <cell r="A19198">
            <v>224340</v>
          </cell>
          <cell r="B19198" t="str">
            <v>含肽蛋白碳水化合物液</v>
          </cell>
          <cell r="C19198" t="str">
            <v>山西亚宝医药经销有限公司</v>
          </cell>
          <cell r="D19198" t="str">
            <v>100mlx4</v>
          </cell>
        </row>
        <row r="19199">
          <cell r="A19199">
            <v>224496</v>
          </cell>
          <cell r="B19199" t="str">
            <v>龙眼肉</v>
          </cell>
          <cell r="C19199" t="str">
            <v>四川德仁堂中药科技股份有限公司</v>
          </cell>
          <cell r="D19199" t="str">
            <v>140g</v>
          </cell>
        </row>
        <row r="19200">
          <cell r="A19200">
            <v>256641</v>
          </cell>
          <cell r="B19200" t="str">
            <v>医用透气胶带</v>
          </cell>
          <cell r="C19200" t="str">
            <v>山东丰泰健康科技股份有限公司(原:济宁市丰泰医疗器械有限公司)</v>
          </cell>
          <cell r="D19200" t="str">
            <v>2.5cmx400cm（棉布型）</v>
          </cell>
        </row>
        <row r="19201">
          <cell r="A19201">
            <v>256639</v>
          </cell>
          <cell r="B19201" t="str">
            <v>牙齿研磨膏</v>
          </cell>
          <cell r="C19201" t="str">
            <v>丹东欣时代生物医药科技有限公司</v>
          </cell>
          <cell r="D19201" t="str">
            <v>120g（克安舒）</v>
          </cell>
        </row>
        <row r="19202">
          <cell r="A19202">
            <v>194118</v>
          </cell>
          <cell r="B19202" t="str">
            <v>医用护理垫</v>
          </cell>
          <cell r="C19202" t="str">
            <v>可孚医疗科技股份有限公司</v>
          </cell>
          <cell r="D19202" t="str">
            <v>600mmx900mmx10片（HLD型）（L码）</v>
          </cell>
        </row>
        <row r="19203">
          <cell r="A19203">
            <v>196580</v>
          </cell>
          <cell r="B19203" t="str">
            <v>医用护理垫</v>
          </cell>
          <cell r="C19203" t="str">
            <v>可孚医疗科技股份有限公司</v>
          </cell>
          <cell r="D19203" t="str">
            <v>750mmx900mmx10片XL码（成人纸尿裤型）</v>
          </cell>
        </row>
        <row r="19204">
          <cell r="A19204">
            <v>219354</v>
          </cell>
          <cell r="B19204" t="str">
            <v>医用护理垫</v>
          </cell>
          <cell r="C19204" t="str">
            <v>可孚医疗科技股份有限公司</v>
          </cell>
          <cell r="D19204" t="str">
            <v>600mmx600mmx10片 护理床单垫型M码</v>
          </cell>
        </row>
        <row r="19205">
          <cell r="A19205">
            <v>219357</v>
          </cell>
          <cell r="B19205" t="str">
            <v>医用护理垫</v>
          </cell>
          <cell r="C19205" t="str">
            <v>可孚医疗科技股份有限公司</v>
          </cell>
          <cell r="D19205" t="str">
            <v>CR-ZNK 650mmx800mmx10片 L</v>
          </cell>
        </row>
        <row r="19206">
          <cell r="A19206">
            <v>219360</v>
          </cell>
          <cell r="B19206" t="str">
            <v>医用护理垫</v>
          </cell>
          <cell r="C19206" t="str">
            <v>可孚医疗科技股份有限公司</v>
          </cell>
          <cell r="D19206" t="str">
            <v>320mmx620mmx10片 成人尿片型L码</v>
          </cell>
        </row>
        <row r="19207">
          <cell r="A19207">
            <v>221552</v>
          </cell>
          <cell r="B19207" t="str">
            <v>多功能隐形眼镜护理液</v>
          </cell>
          <cell r="C19207" t="str">
            <v>欧芳私人有限公司Opto Pharm Pte Ltd</v>
          </cell>
          <cell r="D19207" t="str">
            <v>500ml</v>
          </cell>
        </row>
        <row r="19208">
          <cell r="A19208">
            <v>221553</v>
          </cell>
          <cell r="B19208" t="str">
            <v>多功能隐形眼镜护理液</v>
          </cell>
          <cell r="C19208" t="str">
            <v>欧芳私人有限公司Opto Pharm Pte Ltd</v>
          </cell>
          <cell r="D19208" t="str">
            <v>10mlx5瓶</v>
          </cell>
        </row>
        <row r="19209">
          <cell r="A19209">
            <v>151745</v>
          </cell>
          <cell r="B19209" t="str">
            <v>复方石韦胶囊</v>
          </cell>
          <cell r="C19209" t="str">
            <v>黑龙江天翼药业有限公司(原:黑龙江北兴制药有限公司)</v>
          </cell>
          <cell r="D19209" t="str">
            <v>0.3gx14粒x4板</v>
          </cell>
        </row>
        <row r="19210">
          <cell r="A19210">
            <v>165940</v>
          </cell>
          <cell r="B19210" t="str">
            <v>骨友灵贴膏</v>
          </cell>
          <cell r="C19210" t="str">
            <v>沈阳管城制药有限责任公司</v>
          </cell>
          <cell r="D19210" t="str">
            <v>7cmx10cmx7贴</v>
          </cell>
        </row>
        <row r="19211">
          <cell r="A19211">
            <v>166657</v>
          </cell>
          <cell r="B19211" t="str">
            <v>关节止痛膏</v>
          </cell>
          <cell r="C19211" t="str">
            <v>沈阳管城制药有限责任公司</v>
          </cell>
          <cell r="D19211" t="str">
            <v>7x10cmx7贴</v>
          </cell>
        </row>
        <row r="19212">
          <cell r="A19212">
            <v>200268</v>
          </cell>
          <cell r="B19212" t="str">
            <v>小儿氨酚烷胺颗粒</v>
          </cell>
          <cell r="C19212" t="str">
            <v>吉林显锋科技制药有限公司(吉林济邦显锋药业有限公司</v>
          </cell>
          <cell r="D19212" t="str">
            <v>6gx11袋</v>
          </cell>
        </row>
        <row r="19213">
          <cell r="A19213">
            <v>125689</v>
          </cell>
          <cell r="B19213" t="str">
            <v>氟康唑滴眼液</v>
          </cell>
          <cell r="C19213" t="str">
            <v>武汉诺安药业有限公司</v>
          </cell>
          <cell r="D19213" t="str">
            <v>5ml:25mg</v>
          </cell>
        </row>
        <row r="19214">
          <cell r="A19214">
            <v>221598</v>
          </cell>
          <cell r="B19214" t="str">
            <v>盐酸氨溴索口服溶液</v>
          </cell>
          <cell r="C19214" t="str">
            <v>哈尔滨市龙生北药生物工程股份有限公司</v>
          </cell>
          <cell r="D19214" t="str">
            <v>0.3% 10mlx9支</v>
          </cell>
        </row>
        <row r="19215">
          <cell r="A19215">
            <v>223518</v>
          </cell>
          <cell r="B19215" t="str">
            <v>破壁灵芝孢子粉</v>
          </cell>
          <cell r="C19215" t="str">
            <v>仙芝科技（福建）股份有限公司</v>
          </cell>
          <cell r="D19215" t="str">
            <v>2gx60袋</v>
          </cell>
        </row>
        <row r="19216">
          <cell r="A19216">
            <v>223526</v>
          </cell>
          <cell r="B19216" t="str">
            <v>红曲</v>
          </cell>
          <cell r="C19216" t="str">
            <v>四川一爻良方健康药业有限公司</v>
          </cell>
          <cell r="D19216" t="str">
            <v>3gx6袋</v>
          </cell>
        </row>
        <row r="19217">
          <cell r="A19217">
            <v>223527</v>
          </cell>
          <cell r="B19217" t="str">
            <v>蒸汽热敷眼罩</v>
          </cell>
          <cell r="C19217" t="str">
            <v>河北菲凡生物科技有限公司</v>
          </cell>
          <cell r="D19217" t="str">
            <v>10片（薰衣草型）</v>
          </cell>
        </row>
        <row r="19218">
          <cell r="A19218">
            <v>223528</v>
          </cell>
          <cell r="B19218" t="str">
            <v>蒸汽热敷眼罩</v>
          </cell>
          <cell r="C19218" t="str">
            <v>河北菲凡生物科技有限公司</v>
          </cell>
          <cell r="D19218" t="str">
            <v>10片（无香型）</v>
          </cell>
        </row>
        <row r="19219">
          <cell r="A19219">
            <v>223525</v>
          </cell>
          <cell r="B19219" t="str">
            <v>生物胶体液</v>
          </cell>
          <cell r="C19219" t="str">
            <v>海南众森生物科技有限公司</v>
          </cell>
          <cell r="D19219" t="str">
            <v>20ml</v>
          </cell>
        </row>
        <row r="19220">
          <cell r="A19220">
            <v>223517</v>
          </cell>
          <cell r="B19220" t="str">
            <v>破壁灵芝孢子粉</v>
          </cell>
          <cell r="C19220" t="str">
            <v>仙芝科技（福建）股份有限公司</v>
          </cell>
          <cell r="D19220" t="str">
            <v>2gx10袋</v>
          </cell>
        </row>
        <row r="19221">
          <cell r="A19221">
            <v>223609</v>
          </cell>
          <cell r="B19221" t="str">
            <v>菊苣</v>
          </cell>
          <cell r="C19221" t="str">
            <v>化州市华聪药业有限公司</v>
          </cell>
          <cell r="D19221" t="str">
            <v>150g</v>
          </cell>
        </row>
        <row r="19222">
          <cell r="A19222">
            <v>31950</v>
          </cell>
          <cell r="B19222" t="str">
            <v>蒲地蓝消炎片</v>
          </cell>
          <cell r="C19222" t="str">
            <v>武汉双龙药业有限公司</v>
          </cell>
          <cell r="D19222" t="str">
            <v>0.31gx12片x4板(薄膜衣)(RX)</v>
          </cell>
        </row>
        <row r="19223">
          <cell r="A19223">
            <v>244476</v>
          </cell>
          <cell r="B19223" t="str">
            <v>甘精胰岛素注射液</v>
          </cell>
          <cell r="C19223" t="str">
            <v>赛诺菲(北京)制药有限公司</v>
          </cell>
          <cell r="D19223" t="str">
            <v>3ml:300单位x3支（预填充）</v>
          </cell>
        </row>
        <row r="19224">
          <cell r="A19224">
            <v>236712</v>
          </cell>
          <cell r="B19224" t="str">
            <v>妇科再造丸</v>
          </cell>
          <cell r="C19224" t="str">
            <v>贵阳德昌祥药业有限公司</v>
          </cell>
          <cell r="D19224" t="str">
            <v>150丸x2瓶(浓缩丸)</v>
          </cell>
        </row>
        <row r="19225">
          <cell r="A19225">
            <v>262637</v>
          </cell>
          <cell r="B19225" t="str">
            <v>盐酸莫西沙星滴眼液</v>
          </cell>
          <cell r="C19225" t="str">
            <v>北京汇恩兰德制药有限公司</v>
          </cell>
          <cell r="D19225" t="str">
            <v>0.5%(0.6ml:3mg)x15支</v>
          </cell>
        </row>
        <row r="19226">
          <cell r="A19226">
            <v>267592</v>
          </cell>
          <cell r="B19226" t="str">
            <v>医用分子筛制氧机</v>
          </cell>
          <cell r="C19226" t="str">
            <v>江苏鱼跃医疗设备股份有限公司</v>
          </cell>
          <cell r="D19226" t="str">
            <v>8F-10W</v>
          </cell>
        </row>
        <row r="19227">
          <cell r="A19227">
            <v>2503298</v>
          </cell>
          <cell r="B19227" t="str">
            <v>碳酸钙片</v>
          </cell>
          <cell r="C19227" t="str">
            <v>珠海同源药业有限公司</v>
          </cell>
          <cell r="D19227" t="str">
            <v>0.75x100片 (以Ca计0.3g)</v>
          </cell>
        </row>
        <row r="19228">
          <cell r="A19228">
            <v>2502986</v>
          </cell>
          <cell r="B19228" t="str">
            <v>美林水水乐牌多种维生素颗粒</v>
          </cell>
          <cell r="C19228" t="str">
            <v>技源健康科技（江苏）有限公司</v>
          </cell>
          <cell r="D19228" t="str">
            <v>25.6g(3.2gx8袋) 菠萝风味</v>
          </cell>
        </row>
        <row r="19229">
          <cell r="A19229">
            <v>242821</v>
          </cell>
          <cell r="B19229" t="str">
            <v>橘红丸</v>
          </cell>
          <cell r="C19229" t="str">
            <v>太极集团四川绵阳制药有限公司</v>
          </cell>
          <cell r="D19229" t="str">
            <v>7.2gx10袋(水蜜丸)</v>
          </cell>
        </row>
        <row r="19230">
          <cell r="A19230">
            <v>256930</v>
          </cell>
          <cell r="B19230" t="str">
            <v>牙科用毛刷</v>
          </cell>
          <cell r="C19230" t="str">
            <v>三椒口腔健康股份有限公司</v>
          </cell>
          <cell r="D19230" t="str">
            <v>8cmx2支装 去渍净化型</v>
          </cell>
        </row>
        <row r="19231">
          <cell r="A19231">
            <v>256931</v>
          </cell>
          <cell r="B19231" t="str">
            <v>牙科用毛刷</v>
          </cell>
          <cell r="C19231" t="str">
            <v>三椒口腔健康股份有限公司</v>
          </cell>
          <cell r="D19231" t="str">
            <v>高密型 18cm</v>
          </cell>
        </row>
        <row r="19232">
          <cell r="A19232">
            <v>256929</v>
          </cell>
          <cell r="B19232" t="str">
            <v>牙科用毛刷</v>
          </cell>
          <cell r="C19232" t="str">
            <v>三椒口腔健康股份有限公司</v>
          </cell>
          <cell r="D19232" t="str">
            <v>8cmx2支装 高密柔洁型</v>
          </cell>
        </row>
        <row r="19233">
          <cell r="A19233">
            <v>201927</v>
          </cell>
          <cell r="B19233" t="str">
            <v>参乌益肾片</v>
          </cell>
          <cell r="C19233" t="str">
            <v>江苏康缘阳光药业有限公司（原江苏南星药业有限责任公司）</v>
          </cell>
          <cell r="D19233" t="str">
            <v>0.4gx100片</v>
          </cell>
        </row>
        <row r="19234">
          <cell r="A19234">
            <v>216921</v>
          </cell>
          <cell r="B19234" t="str">
            <v>信迪利单抗注射液</v>
          </cell>
          <cell r="C19234" t="str">
            <v>信达生物制药(苏州)有限公司</v>
          </cell>
          <cell r="D19234" t="str">
            <v>100mg(10ml)</v>
          </cell>
        </row>
        <row r="19235">
          <cell r="A19235">
            <v>216898</v>
          </cell>
          <cell r="B19235" t="str">
            <v>马来酸氯苯那敏片</v>
          </cell>
          <cell r="C19235" t="str">
            <v>浙江瑞新药业股份有限公司</v>
          </cell>
          <cell r="D19235" t="str">
            <v>4mgx100片</v>
          </cell>
        </row>
        <row r="19236">
          <cell r="A19236">
            <v>233430</v>
          </cell>
          <cell r="B19236" t="str">
            <v>盐酸二甲双胍片</v>
          </cell>
          <cell r="C19236" t="str">
            <v>重庆科瑞制药(集团)有限公司</v>
          </cell>
          <cell r="D19236" t="str">
            <v>0.25gx84片</v>
          </cell>
        </row>
        <row r="19237">
          <cell r="A19237">
            <v>186602</v>
          </cell>
          <cell r="B19237" t="str">
            <v>参苓白术散</v>
          </cell>
          <cell r="C19237" t="str">
            <v>吉林春柏药业股份有限公司</v>
          </cell>
          <cell r="D19237" t="str">
            <v>3gx12袋</v>
          </cell>
        </row>
        <row r="19238">
          <cell r="A19238">
            <v>135125</v>
          </cell>
          <cell r="B19238" t="str">
            <v>萘替芬酮康唑乳膏</v>
          </cell>
          <cell r="C19238" t="str">
            <v>重庆华邦制药有限公司</v>
          </cell>
          <cell r="D19238" t="str">
            <v>15g:0.15g:37.5mg</v>
          </cell>
        </row>
        <row r="19239">
          <cell r="A19239">
            <v>247032</v>
          </cell>
          <cell r="B19239" t="str">
            <v>医用敷料贴</v>
          </cell>
          <cell r="C19239" t="str">
            <v>上海华舟压敏胶制品有限公司</v>
          </cell>
          <cell r="D19239" t="str">
            <v>无纺布10cmx9cm;吸水垫5cmx5cm</v>
          </cell>
        </row>
        <row r="19240">
          <cell r="A19240">
            <v>194081</v>
          </cell>
          <cell r="B19240" t="str">
            <v>透气胶带</v>
          </cell>
          <cell r="C19240" t="str">
            <v>上卫中亚卫生材料江苏有限公司</v>
          </cell>
          <cell r="D19240" t="str">
            <v>WR(无纺布)1.25cmx910cm</v>
          </cell>
        </row>
        <row r="19241">
          <cell r="A19241">
            <v>2502987</v>
          </cell>
          <cell r="B19241" t="str">
            <v>美林水水乐牌锌硒颗粒</v>
          </cell>
          <cell r="C19241" t="str">
            <v>技源健康科技（江苏）有限公司</v>
          </cell>
          <cell r="D19241" t="str">
            <v>25.6g(3.2gx8袋) 甜橙风味</v>
          </cell>
        </row>
        <row r="19242">
          <cell r="A19242">
            <v>2502988</v>
          </cell>
          <cell r="B19242" t="str">
            <v>美林水水乐牌多种矿物质颗粒</v>
          </cell>
          <cell r="C19242" t="str">
            <v>技源健康科技（江苏）有限公司</v>
          </cell>
          <cell r="D19242" t="str">
            <v>27.2g(3.4gx8袋) 香蕉牛奶风味</v>
          </cell>
        </row>
        <row r="19243">
          <cell r="A19243">
            <v>226611</v>
          </cell>
          <cell r="B19243" t="str">
            <v>康复新液</v>
          </cell>
          <cell r="C19243" t="str">
            <v>湖南科伦制药有限公司</v>
          </cell>
          <cell r="D19243" t="str">
            <v>30mlx4瓶</v>
          </cell>
        </row>
        <row r="19244">
          <cell r="A19244">
            <v>248489</v>
          </cell>
          <cell r="B19244" t="str">
            <v>玻璃体温计</v>
          </cell>
          <cell r="C19244" t="str">
            <v>洪江市正兴医疗仪表厂</v>
          </cell>
          <cell r="D19244" t="str">
            <v>内标式（CR.W23A大号）</v>
          </cell>
        </row>
        <row r="19245">
          <cell r="A19245">
            <v>233285</v>
          </cell>
          <cell r="B19245" t="str">
            <v>医用外科口罩</v>
          </cell>
          <cell r="C19245" t="str">
            <v>奥美医疗用品股份有限公司</v>
          </cell>
          <cell r="D19245" t="str">
            <v>17.5cmx9cmx1只 灭菌级耳挂式</v>
          </cell>
        </row>
        <row r="19246">
          <cell r="A19246">
            <v>256177</v>
          </cell>
          <cell r="B19246" t="str">
            <v>Tiony's维生素C咀嚼片（柠檬味）</v>
          </cell>
          <cell r="C19246" t="str">
            <v>广东威士雅健康科技股份有限公司</v>
          </cell>
          <cell r="D19246" t="str">
            <v>30g(0.6gx50片)</v>
          </cell>
        </row>
        <row r="19247">
          <cell r="A19247">
            <v>219015</v>
          </cell>
          <cell r="B19247" t="str">
            <v>酒精消毒片</v>
          </cell>
          <cell r="C19247" t="str">
            <v>可孚医疗科技股份有限公司</v>
          </cell>
          <cell r="D19247" t="str">
            <v>6cmx6cmx50片</v>
          </cell>
        </row>
        <row r="19248">
          <cell r="A19248">
            <v>211143</v>
          </cell>
          <cell r="B19248" t="str">
            <v>朱砂安神丸</v>
          </cell>
          <cell r="C19248" t="str">
            <v>商丘市金马药业有限公司(原:浙江金湖药业(商丘))</v>
          </cell>
          <cell r="D19248" t="str">
            <v>6gx10袋</v>
          </cell>
        </row>
        <row r="19249">
          <cell r="A19249">
            <v>219409</v>
          </cell>
          <cell r="B19249" t="str">
            <v>检查手套</v>
          </cell>
          <cell r="C19249" t="str">
            <v>东莞市诚欣医疗器械有限公司</v>
          </cell>
          <cell r="D19249" t="str">
            <v>100只 中号 麻面型</v>
          </cell>
        </row>
        <row r="19250">
          <cell r="A19250">
            <v>170847</v>
          </cell>
          <cell r="B19250" t="str">
            <v>匹伐他汀钙分散片</v>
          </cell>
          <cell r="C19250" t="str">
            <v>浙江京新药业股份有限公司</v>
          </cell>
          <cell r="D19250" t="str">
            <v>1mgx6片</v>
          </cell>
        </row>
        <row r="19251">
          <cell r="A19251">
            <v>219533</v>
          </cell>
          <cell r="B19251" t="str">
            <v>聚乙二醇医用敷料</v>
          </cell>
          <cell r="C19251" t="str">
            <v>湖南德禧医疗科技有限公司</v>
          </cell>
          <cell r="D19251" t="str">
            <v>150g</v>
          </cell>
        </row>
        <row r="19252">
          <cell r="A19252">
            <v>115006</v>
          </cell>
          <cell r="B19252" t="str">
            <v>天然胶乳橡胶避孕套</v>
          </cell>
          <cell r="C19252" t="str">
            <v>冈本株式会社</v>
          </cell>
          <cell r="D19252" t="str">
            <v>3只（冈本超润滑）</v>
          </cell>
        </row>
        <row r="19253">
          <cell r="A19253">
            <v>199709</v>
          </cell>
          <cell r="B19253" t="str">
            <v>天然胶乳橡胶避孕套</v>
          </cell>
          <cell r="C19253" t="str">
            <v>冈本株式会社</v>
          </cell>
          <cell r="D19253" t="str">
            <v>3片 激薄</v>
          </cell>
        </row>
        <row r="19254">
          <cell r="A19254">
            <v>206926</v>
          </cell>
          <cell r="B19254" t="str">
            <v>大卫排卵(LH)检测试条[促黄体生成素(LH)检测试纸(胶体金法)]</v>
          </cell>
          <cell r="C19254" t="str">
            <v>广东伊康纳斯生物医药科技股份有限公司（曾用名：润和生物医药科技(汕头)有限公司）</v>
          </cell>
          <cell r="D19254" t="str">
            <v>10条(RH-LH-S)</v>
          </cell>
        </row>
        <row r="19255">
          <cell r="A19255">
            <v>189444</v>
          </cell>
          <cell r="B19255" t="str">
            <v>医用碘伏消毒棉球</v>
          </cell>
          <cell r="C19255" t="str">
            <v>青岛海诺生物工程有限公司</v>
          </cell>
          <cell r="D19255" t="str">
            <v>25粒</v>
          </cell>
        </row>
        <row r="19256">
          <cell r="A19256">
            <v>262622</v>
          </cell>
          <cell r="B19256" t="str">
            <v>守护嘉免洗手消毒凝胶</v>
          </cell>
          <cell r="C19256" t="str">
            <v>稳健医疗（嘉鱼）有限公司</v>
          </cell>
          <cell r="D19256" t="str">
            <v>60ml</v>
          </cell>
        </row>
        <row r="19257">
          <cell r="A19257">
            <v>262800</v>
          </cell>
          <cell r="B19257" t="str">
            <v>防水创口贴</v>
          </cell>
          <cell r="C19257" t="str">
            <v>浙江隆泰医疗科技股份有限公司</v>
          </cell>
          <cell r="D19257" t="str">
            <v>12mm 16片（水胶体型 薄片）</v>
          </cell>
        </row>
        <row r="19258">
          <cell r="A19258">
            <v>262801</v>
          </cell>
          <cell r="B19258" t="str">
            <v>防水创口贴</v>
          </cell>
          <cell r="C19258" t="str">
            <v>浙江隆泰医疗科技股份有限公司</v>
          </cell>
          <cell r="D19258" t="str">
            <v>12mm 16片（水胶体型 厚片）</v>
          </cell>
        </row>
        <row r="19259">
          <cell r="A19259">
            <v>262799</v>
          </cell>
          <cell r="B19259" t="str">
            <v>防水创口贴</v>
          </cell>
          <cell r="C19259" t="str">
            <v>浙江隆泰医疗科技股份有限公司</v>
          </cell>
          <cell r="D19259" t="str">
            <v>12mm 16+16片（水胶体型 薄+厚组合装）</v>
          </cell>
        </row>
        <row r="19260">
          <cell r="A19260">
            <v>223030</v>
          </cell>
          <cell r="B19260" t="str">
            <v>聚乙二醇医用敷料</v>
          </cell>
          <cell r="C19260" t="str">
            <v>湖南德禧医疗科技有限公司</v>
          </cell>
          <cell r="D19260" t="str">
            <v>35g</v>
          </cell>
        </row>
        <row r="19261">
          <cell r="A19261">
            <v>262623</v>
          </cell>
          <cell r="B19261" t="str">
            <v>棉签</v>
          </cell>
          <cell r="C19261" t="str">
            <v>湖北科力迪防护用品有限公司</v>
          </cell>
          <cell r="D19261" t="str">
            <v>50支 竹棒</v>
          </cell>
        </row>
        <row r="19262">
          <cell r="A19262">
            <v>219779</v>
          </cell>
          <cell r="B19262" t="str">
            <v>氢醌乳膏</v>
          </cell>
          <cell r="C19262" t="str">
            <v>广东人人康药业有限公司</v>
          </cell>
          <cell r="D19262" t="str">
            <v>22g(10g:0.2g)</v>
          </cell>
        </row>
        <row r="19263">
          <cell r="A19263">
            <v>219795</v>
          </cell>
          <cell r="B19263" t="str">
            <v>心脑欣片</v>
          </cell>
          <cell r="C19263" t="str">
            <v>江西金世康药业有限公司</v>
          </cell>
          <cell r="D19263" t="str">
            <v>0.5gx20片</v>
          </cell>
        </row>
        <row r="19264">
          <cell r="A19264">
            <v>232609</v>
          </cell>
          <cell r="B19264" t="str">
            <v>医用冷敷贴</v>
          </cell>
          <cell r="C19264" t="str">
            <v>西安惠普生物科技有限公司</v>
          </cell>
          <cell r="D19264" t="str">
            <v>180mmx70mmx1贴x7袋 Ⅰ型(悦熙妍）</v>
          </cell>
        </row>
        <row r="19265">
          <cell r="A19265">
            <v>190781</v>
          </cell>
          <cell r="B19265" t="str">
            <v>摩罗丹（浓缩丸）</v>
          </cell>
          <cell r="C19265" t="str">
            <v>邯郸制药股份有限公司</v>
          </cell>
          <cell r="D19265" t="str">
            <v>16丸x18袋</v>
          </cell>
        </row>
        <row r="19266">
          <cell r="A19266">
            <v>56495</v>
          </cell>
          <cell r="B19266" t="str">
            <v>雷米普利片(瑞素坦)</v>
          </cell>
          <cell r="C19266" t="str">
            <v>昆山龙灯瑞迪制药有限公司</v>
          </cell>
          <cell r="D19266" t="str">
            <v>2.5mgx14片x1板</v>
          </cell>
        </row>
        <row r="19267">
          <cell r="A19267">
            <v>230898</v>
          </cell>
          <cell r="B19267" t="str">
            <v>银杏酮酯滴丸</v>
          </cell>
          <cell r="C19267" t="str">
            <v>山西千汇药业有限公司</v>
          </cell>
          <cell r="D19267" t="str">
            <v>5mgx72丸</v>
          </cell>
        </row>
        <row r="19268">
          <cell r="A19268">
            <v>240175</v>
          </cell>
          <cell r="B19268" t="str">
            <v>可复美类人胶原蛋白特润修护精华</v>
          </cell>
          <cell r="C19268" t="str">
            <v>西安巨子生物基因技术股份有限公司</v>
          </cell>
          <cell r="D19268" t="str">
            <v>15ml</v>
          </cell>
        </row>
        <row r="19269">
          <cell r="A19269">
            <v>240179</v>
          </cell>
          <cell r="B19269" t="str">
            <v>可复美清肌修护黑膜</v>
          </cell>
          <cell r="C19269" t="str">
            <v>西安巨子生物基因技术股份有限公司</v>
          </cell>
          <cell r="D19269" t="str">
            <v>25gx5片</v>
          </cell>
        </row>
        <row r="19270">
          <cell r="A19270">
            <v>240192</v>
          </cell>
          <cell r="B19270" t="str">
            <v>可复美清肌修护清洁面膜</v>
          </cell>
          <cell r="C19270" t="str">
            <v>西安巨子生物基因技术股份有限公司</v>
          </cell>
          <cell r="D19270" t="str">
            <v>165g</v>
          </cell>
        </row>
        <row r="19271">
          <cell r="A19271">
            <v>240348</v>
          </cell>
          <cell r="B19271" t="str">
            <v>可复美黄金肌肽紧致面膜</v>
          </cell>
          <cell r="C19271" t="str">
            <v>西安巨子生物基因技术股份有限公司</v>
          </cell>
          <cell r="D19271" t="str">
            <v>25gx5片</v>
          </cell>
        </row>
        <row r="19272">
          <cell r="A19272">
            <v>240349</v>
          </cell>
          <cell r="B19272" t="str">
            <v>可复美焕能舒润柔肤水</v>
          </cell>
          <cell r="C19272" t="str">
            <v>西安巨子生物基因技术股份有限公司</v>
          </cell>
          <cell r="D19272" t="str">
            <v>500ml</v>
          </cell>
        </row>
        <row r="19273">
          <cell r="A19273">
            <v>240178</v>
          </cell>
          <cell r="B19273" t="str">
            <v>可复美透明质酸钠修护贴</v>
          </cell>
          <cell r="C19273" t="str">
            <v>西安巨子生物基因技术股份有限公司</v>
          </cell>
          <cell r="D19273" t="str">
            <v>25gx5片</v>
          </cell>
        </row>
        <row r="19274">
          <cell r="A19274">
            <v>247656</v>
          </cell>
          <cell r="B19274" t="str">
            <v>一次性使用医用口罩</v>
          </cell>
          <cell r="C19274" t="str">
            <v>河南祥禾卫材有限公司</v>
          </cell>
          <cell r="D19274" t="str">
            <v>C型L码x8只装（雪山白）</v>
          </cell>
        </row>
        <row r="19275">
          <cell r="A19275">
            <v>247657</v>
          </cell>
          <cell r="B19275" t="str">
            <v>一次性使用医用口罩</v>
          </cell>
          <cell r="C19275" t="str">
            <v>河南祥禾卫材有限公司</v>
          </cell>
          <cell r="D19275" t="str">
            <v>C型M码x8只装（珍珠白）</v>
          </cell>
        </row>
        <row r="19276">
          <cell r="A19276">
            <v>247658</v>
          </cell>
          <cell r="B19276" t="str">
            <v>一次性使用医用口罩</v>
          </cell>
          <cell r="C19276" t="str">
            <v>河南祥禾卫材有限公司</v>
          </cell>
          <cell r="D19276" t="str">
            <v>C型M码x8只装（粉蓝色）</v>
          </cell>
        </row>
        <row r="19277">
          <cell r="A19277">
            <v>247646</v>
          </cell>
          <cell r="B19277" t="str">
            <v>一次性使用医用口罩</v>
          </cell>
          <cell r="C19277" t="str">
            <v>河南祥禾卫材有限公司</v>
          </cell>
          <cell r="D19277" t="str">
            <v>C型S码x8只装（卡通白）</v>
          </cell>
        </row>
        <row r="19278">
          <cell r="A19278">
            <v>254625</v>
          </cell>
          <cell r="B19278" t="str">
            <v>臂式电子血压计</v>
          </cell>
          <cell r="C19278" t="str">
            <v>江苏鱼跃医疗设备股份有限公司</v>
          </cell>
          <cell r="D19278" t="str">
            <v>YE630CR</v>
          </cell>
        </row>
        <row r="19279">
          <cell r="A19279">
            <v>254628</v>
          </cell>
          <cell r="B19279" t="str">
            <v>清洗液</v>
          </cell>
          <cell r="C19279" t="str">
            <v>山东瑄羽堂医药生物科技有限公司</v>
          </cell>
          <cell r="D19279" t="str">
            <v>1250ml</v>
          </cell>
        </row>
        <row r="19280">
          <cell r="A19280">
            <v>254627</v>
          </cell>
          <cell r="B19280" t="str">
            <v>清洗液</v>
          </cell>
          <cell r="C19280" t="str">
            <v>山东瑄羽堂医药生物科技有限公司</v>
          </cell>
          <cell r="D19280" t="str">
            <v>2000ml</v>
          </cell>
        </row>
        <row r="19281">
          <cell r="A19281">
            <v>254630</v>
          </cell>
          <cell r="B19281" t="str">
            <v>医用电子体温计</v>
          </cell>
          <cell r="C19281" t="str">
            <v>江苏鱼跃医疗设备股份有限公司</v>
          </cell>
          <cell r="D19281" t="str">
            <v>YT312</v>
          </cell>
        </row>
        <row r="19282">
          <cell r="A19282">
            <v>261235</v>
          </cell>
          <cell r="B19282" t="str">
            <v>医用外科口罩</v>
          </cell>
          <cell r="C19282" t="str">
            <v>淄博创奇医疗用品有限公司
</v>
          </cell>
          <cell r="D19282" t="str">
            <v>17.5cmx9.5cmx10只 平面耳挂式</v>
          </cell>
        </row>
        <row r="19283">
          <cell r="A19283">
            <v>256739</v>
          </cell>
          <cell r="B19283" t="str">
            <v>医用清洗器</v>
          </cell>
          <cell r="C19283" t="str">
            <v>四川护家卫士生物医药科技有限公司</v>
          </cell>
          <cell r="D19283" t="str">
            <v>1000ml</v>
          </cell>
        </row>
        <row r="19284">
          <cell r="A19284">
            <v>256691</v>
          </cell>
          <cell r="B19284" t="str">
            <v>医用清洗器</v>
          </cell>
          <cell r="C19284" t="str">
            <v>四川护家卫士生物医药科技有限公司</v>
          </cell>
          <cell r="D19284" t="str">
            <v>2000ml</v>
          </cell>
        </row>
        <row r="19285">
          <cell r="A19285">
            <v>262245</v>
          </cell>
          <cell r="B19285" t="str">
            <v>凝胶敷料</v>
          </cell>
          <cell r="C19285" t="str">
            <v>福建蓝昊肽生物科技发展有限公司</v>
          </cell>
          <cell r="D19285" t="str">
            <v>10g</v>
          </cell>
        </row>
        <row r="19286">
          <cell r="A19286">
            <v>266159</v>
          </cell>
          <cell r="B19286" t="str">
            <v>保胎无忧片</v>
          </cell>
          <cell r="C19286" t="str">
            <v>修正药业集团股份有限公司</v>
          </cell>
          <cell r="D19286" t="str">
            <v>12片x3板</v>
          </cell>
        </row>
        <row r="19287">
          <cell r="A19287">
            <v>271013</v>
          </cell>
          <cell r="B19287" t="str">
            <v>谷维素片</v>
          </cell>
          <cell r="C19287" t="str">
            <v>陕西颐生堂药业有限公司</v>
          </cell>
          <cell r="D19287" t="str">
            <v>10mgx24片x2板</v>
          </cell>
        </row>
        <row r="19288">
          <cell r="A19288">
            <v>271017</v>
          </cell>
          <cell r="B19288" t="str">
            <v>维生素B6片</v>
          </cell>
          <cell r="C19288" t="str">
            <v>陕西颐生堂药业有限公司</v>
          </cell>
          <cell r="D19288" t="str">
            <v>10mgx35片x3板</v>
          </cell>
        </row>
        <row r="19289">
          <cell r="A19289">
            <v>271014</v>
          </cell>
          <cell r="B19289" t="str">
            <v>维生素B1片</v>
          </cell>
          <cell r="C19289" t="str">
            <v>陕西颐生堂药业有限公司</v>
          </cell>
          <cell r="D19289" t="str">
            <v>10mgx35片x3板</v>
          </cell>
        </row>
        <row r="19290">
          <cell r="A19290">
            <v>271015</v>
          </cell>
          <cell r="B19290" t="str">
            <v>维生素B2片</v>
          </cell>
          <cell r="C19290" t="str">
            <v>陕西颐生堂药业有限公司</v>
          </cell>
          <cell r="D19290" t="str">
            <v>5mgx35片x3板</v>
          </cell>
        </row>
        <row r="19291">
          <cell r="A19291">
            <v>271018</v>
          </cell>
          <cell r="B19291" t="str">
            <v>维生素C片</v>
          </cell>
          <cell r="C19291" t="str">
            <v>陕西颐生堂药业有限公司</v>
          </cell>
          <cell r="D19291" t="str">
            <v>0.1gx30片x3板</v>
          </cell>
        </row>
        <row r="19292">
          <cell r="A19292">
            <v>271138</v>
          </cell>
          <cell r="B19292" t="str">
            <v>尿酸试纸（电化学法）</v>
          </cell>
          <cell r="C19292" t="str">
            <v>江苏鱼跃凯立特生物科技有限公司</v>
          </cell>
          <cell r="D19292" t="str">
            <v>YU300 50片</v>
          </cell>
        </row>
        <row r="19293">
          <cell r="A19293">
            <v>268952</v>
          </cell>
          <cell r="B19293" t="str">
            <v>医用护创防疤敷料贴</v>
          </cell>
          <cell r="C19293" t="str">
            <v>天津嘉氏堂科技有限公司</v>
          </cell>
          <cell r="D19293" t="str">
            <v>疤痕贴型 方形 120mmx40mmx5片</v>
          </cell>
        </row>
        <row r="19294">
          <cell r="A19294">
            <v>268188</v>
          </cell>
          <cell r="B19294" t="str">
            <v>手动轮椅车</v>
          </cell>
          <cell r="C19294" t="str">
            <v>可孚医疗科技股份有限公司</v>
          </cell>
          <cell r="D19294" t="str">
            <v>KF-SYIV-032</v>
          </cell>
        </row>
        <row r="19295">
          <cell r="A19295">
            <v>117370</v>
          </cell>
          <cell r="B19295" t="str">
            <v>十五味黑药丸</v>
          </cell>
          <cell r="C19295" t="str">
            <v>西藏藏医学院藏药有限公司</v>
          </cell>
          <cell r="D19295" t="str">
            <v>0.8gx8丸x2板</v>
          </cell>
        </row>
        <row r="19296">
          <cell r="A19296">
            <v>225270</v>
          </cell>
          <cell r="B19296" t="str">
            <v>一次性使用采血针</v>
          </cell>
          <cell r="C19296" t="str">
            <v>苏州施莱医疗器械有限公司</v>
          </cell>
          <cell r="D19296" t="str">
            <v>注式soft型 28G 50支</v>
          </cell>
        </row>
        <row r="19297">
          <cell r="A19297">
            <v>259745</v>
          </cell>
          <cell r="B19297" t="str">
            <v>一次性使用采血针</v>
          </cell>
          <cell r="C19297" t="str">
            <v>苏州施莱医疗器械有限公司</v>
          </cell>
          <cell r="D19297" t="str">
            <v>注式soft 5型28G 50支</v>
          </cell>
        </row>
        <row r="19298">
          <cell r="A19298">
            <v>259205</v>
          </cell>
          <cell r="B19298" t="str">
            <v>采血针</v>
          </cell>
          <cell r="C19298" t="str">
            <v>德国 Roche Diabetes Care GmbH</v>
          </cell>
          <cell r="D19298" t="str">
            <v>24支</v>
          </cell>
        </row>
        <row r="19299">
          <cell r="A19299">
            <v>259114</v>
          </cell>
          <cell r="B19299" t="str">
            <v>一次性使用末梢采血针</v>
          </cell>
          <cell r="C19299" t="str">
            <v>天津华鸿科技有限公司</v>
          </cell>
          <cell r="D19299" t="str">
            <v>50支 28G/I型（鱼跃）</v>
          </cell>
        </row>
        <row r="19300">
          <cell r="A19300">
            <v>270653</v>
          </cell>
          <cell r="B19300" t="str">
            <v>一次性使用末梢采血针</v>
          </cell>
          <cell r="C19300" t="str">
            <v>天津华鸿科技有限公司</v>
          </cell>
          <cell r="D19300" t="str">
            <v>28G I型x50支（可孚）</v>
          </cell>
        </row>
        <row r="19301">
          <cell r="A19301">
            <v>266438</v>
          </cell>
          <cell r="B19301" t="str">
            <v>一次性使用采血针</v>
          </cell>
          <cell r="C19301" t="str">
            <v>苏州施莱医疗器械有限公司</v>
          </cell>
          <cell r="D19301" t="str">
            <v>注式soft型 28G 25支</v>
          </cell>
        </row>
        <row r="19302">
          <cell r="A19302">
            <v>253427</v>
          </cell>
          <cell r="B19302" t="str">
            <v>凡士林经典修护保湿润唇膏经典原味</v>
          </cell>
          <cell r="C19302" t="str">
            <v>联合利华(中国)有限公司</v>
          </cell>
          <cell r="D19302" t="str">
            <v>7g</v>
          </cell>
        </row>
        <row r="19303">
          <cell r="A19303">
            <v>226705</v>
          </cell>
          <cell r="B19303" t="str">
            <v>沙格列汀片</v>
          </cell>
          <cell r="C19303" t="str">
            <v>正大天晴药业集团股份有限公司</v>
          </cell>
          <cell r="D19303" t="str">
            <v>5mgx7片</v>
          </cell>
        </row>
        <row r="19304">
          <cell r="A19304">
            <v>234569</v>
          </cell>
          <cell r="B19304" t="str">
            <v>清淋颗粒</v>
          </cell>
          <cell r="C19304" t="str">
            <v>四川绵阳一康制药有限公司</v>
          </cell>
          <cell r="D19304" t="str">
            <v>3gx18袋(无蔗糖)</v>
          </cell>
        </row>
        <row r="19305">
          <cell r="A19305">
            <v>239256</v>
          </cell>
          <cell r="B19305" t="str">
            <v>琥珀酸美托洛尔缓释片</v>
          </cell>
          <cell r="C19305" t="str">
            <v>瑞典AstraZeneca AB s-15185,sodertalje</v>
          </cell>
          <cell r="D19305" t="str">
            <v>47.5mgx14片x2板</v>
          </cell>
        </row>
        <row r="19306">
          <cell r="A19306">
            <v>193248</v>
          </cell>
          <cell r="B19306" t="str">
            <v>罗沙司他胶囊</v>
          </cell>
          <cell r="C19306" t="str">
            <v>珐博进（中国）医药技术开发有限公司</v>
          </cell>
          <cell r="D19306" t="str">
            <v>20mgx3粒</v>
          </cell>
        </row>
        <row r="19307">
          <cell r="A19307">
            <v>221785</v>
          </cell>
          <cell r="B19307" t="str">
            <v>免洗手消毒凝胶（75%乙醇）</v>
          </cell>
          <cell r="C19307" t="str">
            <v>太极集团四川天诚制药有限公司</v>
          </cell>
          <cell r="D19307" t="str">
            <v>300ml</v>
          </cell>
        </row>
        <row r="19308">
          <cell r="A19308">
            <v>231060</v>
          </cell>
          <cell r="B19308" t="str">
            <v>棉片</v>
          </cell>
          <cell r="C19308" t="str">
            <v>奥美医疗用品股份有限公司</v>
          </cell>
          <cell r="D19308" t="str">
            <v>100片（20cmx20cm）Ⅰ型</v>
          </cell>
        </row>
        <row r="19309">
          <cell r="A19309">
            <v>231069</v>
          </cell>
          <cell r="B19309" t="str">
            <v>棉片</v>
          </cell>
          <cell r="C19309" t="str">
            <v>奥美医疗用品股份有限公司</v>
          </cell>
          <cell r="D19309" t="str">
            <v>60节（20cmx20cm) Ⅰ型</v>
          </cell>
        </row>
        <row r="19310">
          <cell r="A19310">
            <v>231070</v>
          </cell>
          <cell r="B19310" t="str">
            <v>棉片</v>
          </cell>
          <cell r="C19310" t="str">
            <v>奥美医疗用品股份有限公司</v>
          </cell>
          <cell r="D19310" t="str">
            <v>50节（20cmx30cm) Ⅱ型</v>
          </cell>
        </row>
        <row r="19311">
          <cell r="A19311">
            <v>245329</v>
          </cell>
          <cell r="B19311" t="str">
            <v>利奈唑胺片</v>
          </cell>
          <cell r="C19311" t="str">
            <v>正大天晴药业集团股份有限公司</v>
          </cell>
          <cell r="D19311" t="str">
            <v>0.6gx20片</v>
          </cell>
        </row>
        <row r="19312">
          <cell r="A19312">
            <v>257972</v>
          </cell>
          <cell r="B19312" t="str">
            <v>赤小豆</v>
          </cell>
          <cell r="C19312" t="str">
            <v>云南天江一方药业有限公司</v>
          </cell>
          <cell r="D19312" t="str">
            <v>500g</v>
          </cell>
        </row>
        <row r="19313">
          <cell r="A19313">
            <v>257974</v>
          </cell>
          <cell r="B19313" t="str">
            <v>龙眼肉</v>
          </cell>
          <cell r="C19313" t="str">
            <v>云南天江一方药业有限公司</v>
          </cell>
          <cell r="D19313" t="str">
            <v>140g</v>
          </cell>
        </row>
        <row r="19314">
          <cell r="A19314">
            <v>257975</v>
          </cell>
          <cell r="B19314" t="str">
            <v>枸杞子</v>
          </cell>
          <cell r="C19314" t="str">
            <v>云南天江一方药业有限公司</v>
          </cell>
          <cell r="D19314" t="str">
            <v>250g</v>
          </cell>
        </row>
        <row r="19315">
          <cell r="A19315">
            <v>257978</v>
          </cell>
          <cell r="B19315" t="str">
            <v>党参片</v>
          </cell>
          <cell r="C19315" t="str">
            <v>云南天江一方药业有限公司</v>
          </cell>
          <cell r="D19315" t="str">
            <v>150g</v>
          </cell>
        </row>
        <row r="19316">
          <cell r="A19316">
            <v>257979</v>
          </cell>
          <cell r="B19316" t="str">
            <v>麦冬</v>
          </cell>
          <cell r="C19316" t="str">
            <v>云南天江一方药业有限公司</v>
          </cell>
          <cell r="D19316" t="str">
            <v>200g</v>
          </cell>
        </row>
        <row r="19317">
          <cell r="A19317">
            <v>257984</v>
          </cell>
          <cell r="B19317" t="str">
            <v>茯苓</v>
          </cell>
          <cell r="C19317" t="str">
            <v>云南天江一方药业有限公司</v>
          </cell>
          <cell r="D19317" t="str">
            <v>250g</v>
          </cell>
        </row>
        <row r="19318">
          <cell r="A19318">
            <v>257986</v>
          </cell>
          <cell r="B19318" t="str">
            <v>净山楂</v>
          </cell>
          <cell r="C19318" t="str">
            <v>云南天江一方药业有限公司</v>
          </cell>
          <cell r="D19318" t="str">
            <v>120g</v>
          </cell>
        </row>
        <row r="19319">
          <cell r="A19319">
            <v>257973</v>
          </cell>
          <cell r="B19319" t="str">
            <v>薏苡仁</v>
          </cell>
          <cell r="C19319" t="str">
            <v>云南天江一方药业有限公司</v>
          </cell>
          <cell r="D19319" t="str">
            <v>200g</v>
          </cell>
        </row>
        <row r="19320">
          <cell r="A19320">
            <v>257981</v>
          </cell>
          <cell r="B19320" t="str">
            <v>芡实</v>
          </cell>
          <cell r="C19320" t="str">
            <v>云南天江一方药业有限公司</v>
          </cell>
          <cell r="D19320" t="str">
            <v>220g</v>
          </cell>
        </row>
        <row r="19321">
          <cell r="A19321">
            <v>257982</v>
          </cell>
          <cell r="B19321" t="str">
            <v>胖大海</v>
          </cell>
          <cell r="C19321" t="str">
            <v>云南天江一方药业有限公司</v>
          </cell>
          <cell r="D19321" t="str">
            <v>100g</v>
          </cell>
        </row>
        <row r="19322">
          <cell r="A19322">
            <v>257969</v>
          </cell>
          <cell r="B19322" t="str">
            <v>百合</v>
          </cell>
          <cell r="C19322" t="str">
            <v>云南天江一方药业有限公司</v>
          </cell>
          <cell r="D19322" t="str">
            <v>100g</v>
          </cell>
        </row>
        <row r="19323">
          <cell r="A19323">
            <v>257976</v>
          </cell>
          <cell r="B19323" t="str">
            <v>陈皮</v>
          </cell>
          <cell r="C19323" t="str">
            <v>云南天江一方药业有限公司</v>
          </cell>
          <cell r="D19323" t="str">
            <v>50g</v>
          </cell>
        </row>
        <row r="19324">
          <cell r="A19324">
            <v>167735</v>
          </cell>
          <cell r="B19324" t="str">
            <v>盐酸氨溴索口服溶液</v>
          </cell>
          <cell r="C19324" t="str">
            <v>四川大冢制药有限公司(四川锡成大冢制药有限公司)</v>
          </cell>
          <cell r="D19324" t="str">
            <v>10ml:30mgx12支</v>
          </cell>
        </row>
        <row r="19325">
          <cell r="A19325">
            <v>240967</v>
          </cell>
          <cell r="B19325" t="str">
            <v>医用防护口罩</v>
          </cell>
          <cell r="C19325" t="str">
            <v>湖南盛世德坤医药科技有限公司</v>
          </cell>
          <cell r="D19325" t="str">
            <v>1只装 N95(无菌型) M 折叠式</v>
          </cell>
        </row>
        <row r="19326">
          <cell r="A19326">
            <v>235999</v>
          </cell>
          <cell r="B19326" t="str">
            <v>二甲双胍恩格列净片(Ⅰ)</v>
          </cell>
          <cell r="C19326" t="str">
            <v>杭州中美华东制药有限公司</v>
          </cell>
          <cell r="D19326" t="str">
            <v>500mg:5mgx10片x6板</v>
          </cell>
        </row>
        <row r="19327">
          <cell r="A19327">
            <v>237853</v>
          </cell>
          <cell r="B19327" t="str">
            <v>阿托伐他汀钙片</v>
          </cell>
          <cell r="C19327" t="str">
            <v>北京嘉林药业股份有限公司</v>
          </cell>
          <cell r="D19327" t="str">
            <v>20mgx7片x2板</v>
          </cell>
        </row>
        <row r="19328">
          <cell r="A19328">
            <v>237852</v>
          </cell>
          <cell r="B19328" t="str">
            <v>阿托伐他汀钙片</v>
          </cell>
          <cell r="C19328" t="str">
            <v>北京嘉林药业股份有限公司</v>
          </cell>
          <cell r="D19328" t="str">
            <v>10mgx7片x2板</v>
          </cell>
        </row>
        <row r="19329">
          <cell r="A19329">
            <v>251207</v>
          </cell>
          <cell r="B19329" t="str">
            <v>热敷贴</v>
          </cell>
          <cell r="C19329" t="str">
            <v>天津市山佳医药科技有限公司</v>
          </cell>
          <cell r="D19329" t="str">
            <v>130mmx95mmx5片</v>
          </cell>
        </row>
        <row r="19330">
          <cell r="A19330">
            <v>251208</v>
          </cell>
          <cell r="B19330" t="str">
            <v>热敷贴</v>
          </cell>
          <cell r="C19330" t="str">
            <v>天津市山佳医药科技有限公司</v>
          </cell>
          <cell r="D19330" t="str">
            <v>130mmx95mmx10片</v>
          </cell>
        </row>
        <row r="19331">
          <cell r="A19331">
            <v>252283</v>
          </cell>
          <cell r="B19331" t="str">
            <v>热敷贴</v>
          </cell>
          <cell r="C19331" t="str">
            <v>天津市山佳医药科技有限公司</v>
          </cell>
          <cell r="D19331" t="str">
            <v>130mmx90mmx5片（可贴腹部）</v>
          </cell>
        </row>
        <row r="19332">
          <cell r="A19332">
            <v>221101</v>
          </cell>
          <cell r="B19332" t="str">
            <v>易乎易息喷剂敷料(鼻康型)</v>
          </cell>
          <cell r="C19332" t="str">
            <v>吉林省中科精研医疗技术研究院</v>
          </cell>
          <cell r="D19332" t="str">
            <v>50ml</v>
          </cell>
        </row>
        <row r="19333">
          <cell r="A19333">
            <v>221103</v>
          </cell>
          <cell r="B19333" t="str">
            <v>易乎易息喷剂敷料(鼻康型)</v>
          </cell>
          <cell r="C19333" t="str">
            <v>吉林省中科精研医疗技术研究院</v>
          </cell>
          <cell r="D19333" t="str">
            <v>30ml(儿童装)</v>
          </cell>
        </row>
        <row r="19334">
          <cell r="A19334">
            <v>221843</v>
          </cell>
          <cell r="B19334" t="str">
            <v>止血祛瘀明目片</v>
          </cell>
          <cell r="C19334" t="str">
            <v>陕西摩美得气血和制药有限公司</v>
          </cell>
          <cell r="D19334" t="str">
            <v>0.3gx15片x2板(薄膜衣)</v>
          </cell>
        </row>
        <row r="19335">
          <cell r="A19335">
            <v>235203</v>
          </cell>
          <cell r="B19335" t="str">
            <v>艾托格列净片</v>
          </cell>
          <cell r="C19335" t="str">
            <v>德国Pfizer Manufacturing Deutschland GmbH</v>
          </cell>
          <cell r="D19335" t="str">
            <v>5mgx7片x2板</v>
          </cell>
        </row>
        <row r="19336">
          <cell r="A19336">
            <v>221389</v>
          </cell>
          <cell r="B19336" t="str">
            <v>降压表</v>
          </cell>
          <cell r="C19336" t="str">
            <v>江苏金牌医疗器械制造有限公司</v>
          </cell>
          <cell r="D19336" t="str">
            <v>JYB-M4（银色）</v>
          </cell>
        </row>
        <row r="19337">
          <cell r="A19337">
            <v>221387</v>
          </cell>
          <cell r="B19337" t="str">
            <v>降压表</v>
          </cell>
          <cell r="C19337" t="str">
            <v>江苏金牌医疗器械制造有限公司</v>
          </cell>
          <cell r="D19337" t="str">
            <v>JYB-M3(金色)</v>
          </cell>
        </row>
        <row r="19338">
          <cell r="A19338">
            <v>221385</v>
          </cell>
          <cell r="B19338" t="str">
            <v>降压表</v>
          </cell>
          <cell r="C19338" t="str">
            <v>江苏金牌医疗器械制造有限公司</v>
          </cell>
          <cell r="D19338" t="str">
            <v>JYB-W3(金色)</v>
          </cell>
        </row>
        <row r="19339">
          <cell r="A19339">
            <v>221388</v>
          </cell>
          <cell r="B19339" t="str">
            <v>降压表</v>
          </cell>
          <cell r="C19339" t="str">
            <v>江苏金牌医疗器械制造有限公司</v>
          </cell>
          <cell r="D19339" t="str">
            <v>JYB-W4(银色)</v>
          </cell>
        </row>
        <row r="19340">
          <cell r="A19340">
            <v>232724</v>
          </cell>
          <cell r="B19340" t="str">
            <v>降压表</v>
          </cell>
          <cell r="C19340" t="str">
            <v>江苏金牌医疗器械制造有限公司</v>
          </cell>
          <cell r="D19340" t="str">
            <v>JYB-M2(男款)</v>
          </cell>
        </row>
        <row r="19341">
          <cell r="A19341">
            <v>232733</v>
          </cell>
          <cell r="B19341" t="str">
            <v>降压表</v>
          </cell>
          <cell r="C19341" t="str">
            <v>江苏金牌医疗器械制造有限公司</v>
          </cell>
          <cell r="D19341" t="str">
            <v>JYB-W2(女款)</v>
          </cell>
        </row>
        <row r="19342">
          <cell r="A19342">
            <v>225131</v>
          </cell>
          <cell r="B19342" t="str">
            <v>司美格鲁肽注射液</v>
          </cell>
          <cell r="C19342" t="str">
            <v>丹麦诺和诺德公司</v>
          </cell>
          <cell r="D19342" t="str">
            <v>1.34mg/ml，3ml（预填充注射笔）</v>
          </cell>
        </row>
        <row r="19343">
          <cell r="A19343">
            <v>225132</v>
          </cell>
          <cell r="B19343" t="str">
            <v>司美格鲁肽注射液</v>
          </cell>
          <cell r="C19343" t="str">
            <v>丹麦诺和诺德公司</v>
          </cell>
          <cell r="D19343" t="str">
            <v>1.34mg/ml，1.5ml（预填充注射笔）</v>
          </cell>
        </row>
        <row r="19344">
          <cell r="A19344">
            <v>198318</v>
          </cell>
          <cell r="B19344" t="str">
            <v>热炎宁颗粒</v>
          </cell>
          <cell r="C19344" t="str">
            <v>湖南正清制药集团股份有限公司</v>
          </cell>
          <cell r="D19344" t="str">
            <v>4gx12袋（无蔗糖）</v>
          </cell>
        </row>
        <row r="19345">
          <cell r="A19345">
            <v>213281</v>
          </cell>
          <cell r="B19345" t="str">
            <v>胃炎宁颗粒</v>
          </cell>
          <cell r="C19345" t="str">
            <v>湖北华光制药有限责任公司</v>
          </cell>
          <cell r="D19345" t="str">
            <v>15gx12袋</v>
          </cell>
        </row>
        <row r="19346">
          <cell r="A19346">
            <v>181081</v>
          </cell>
          <cell r="B19346" t="str">
            <v>赖氨酸磷酸氢钙片</v>
          </cell>
          <cell r="C19346" t="str">
            <v>修正药业集团股份有限公司</v>
          </cell>
          <cell r="D19346" t="str">
            <v>0.1g：0.1gx120片</v>
          </cell>
        </row>
        <row r="19347">
          <cell r="A19347">
            <v>243840</v>
          </cell>
          <cell r="B19347" t="str">
            <v>壬二酸抑菌凝胶</v>
          </cell>
          <cell r="C19347" t="str">
            <v>江西樟都药业有限公司</v>
          </cell>
          <cell r="D19347" t="str">
            <v>30g</v>
          </cell>
        </row>
        <row r="19348">
          <cell r="A19348">
            <v>247491</v>
          </cell>
          <cell r="B19348" t="str">
            <v>医用退热贴</v>
          </cell>
          <cell r="C19348" t="str">
            <v>合肥小林日用品有限公司</v>
          </cell>
          <cell r="D19348" t="str">
            <v>50mmx130mmx2片x4袋 成人用</v>
          </cell>
        </row>
        <row r="19349">
          <cell r="A19349">
            <v>247492</v>
          </cell>
          <cell r="B19349" t="str">
            <v>医用退热贴</v>
          </cell>
          <cell r="C19349" t="str">
            <v>合肥小林日用品有限公司</v>
          </cell>
          <cell r="D19349" t="str">
            <v>50mmx110mmx2片x4袋 儿童用</v>
          </cell>
        </row>
        <row r="19350">
          <cell r="A19350">
            <v>247493</v>
          </cell>
          <cell r="B19350" t="str">
            <v>医用退热贴</v>
          </cell>
          <cell r="C19350" t="str">
            <v>合肥小林日用品有限公司</v>
          </cell>
          <cell r="D19350" t="str">
            <v>50mmx110mmx2片x7袋 儿童用</v>
          </cell>
        </row>
        <row r="19351">
          <cell r="A19351">
            <v>216493</v>
          </cell>
          <cell r="B19351" t="str">
            <v>多烯酸乙酯软胶囊</v>
          </cell>
          <cell r="C19351" t="str">
            <v>青岛双鲸药业股份有限公司</v>
          </cell>
          <cell r="D19351" t="str">
            <v>0.25gx15粒x8板</v>
          </cell>
        </row>
        <row r="19352">
          <cell r="A19352">
            <v>150915</v>
          </cell>
          <cell r="B19352" t="str">
            <v>金嗓散结丸</v>
          </cell>
          <cell r="C19352" t="str">
            <v>西安碑林药业股份有限公司</v>
          </cell>
          <cell r="D19352" t="str">
            <v>480丸</v>
          </cell>
        </row>
        <row r="19353">
          <cell r="A19353">
            <v>160751</v>
          </cell>
          <cell r="B19353" t="str">
            <v>四消丸</v>
          </cell>
          <cell r="C19353" t="str">
            <v>河南金鸿堂制药有限公司(原河南明康制药)</v>
          </cell>
          <cell r="D19353" t="str">
            <v>6gx10袋</v>
          </cell>
        </row>
        <row r="19354">
          <cell r="A19354">
            <v>208805</v>
          </cell>
          <cell r="B19354" t="str">
            <v>伤口护理软膏</v>
          </cell>
          <cell r="C19354" t="str">
            <v>福建省海乐威生物工程有限公司</v>
          </cell>
          <cell r="D19354" t="str">
            <v>20g成人型（护理冻疮型）</v>
          </cell>
        </row>
        <row r="19355">
          <cell r="A19355">
            <v>208806</v>
          </cell>
          <cell r="B19355" t="str">
            <v>伤口护理软膏</v>
          </cell>
          <cell r="C19355" t="str">
            <v>福建省海乐威生物工程有限公司</v>
          </cell>
          <cell r="D19355" t="str">
            <v>50g成人型（百肤邦龟裂型）</v>
          </cell>
        </row>
        <row r="19356">
          <cell r="A19356">
            <v>231775</v>
          </cell>
          <cell r="B19356" t="str">
            <v>茯苓</v>
          </cell>
          <cell r="C19356" t="str">
            <v>四川永天昌中药饮片有限公司</v>
          </cell>
          <cell r="D19356" t="str">
            <v>220g 块</v>
          </cell>
        </row>
        <row r="19357">
          <cell r="A19357">
            <v>198673</v>
          </cell>
          <cell r="B19357" t="str">
            <v>仲景胃灵丸</v>
          </cell>
          <cell r="C19357" t="str">
            <v>广盛原中医药有限公司</v>
          </cell>
          <cell r="D19357" t="str">
            <v>1.2gx9袋(浓缩丸)</v>
          </cell>
        </row>
        <row r="19358">
          <cell r="A19358">
            <v>262257</v>
          </cell>
          <cell r="B19358" t="str">
            <v>替硝唑片</v>
          </cell>
          <cell r="C19358" t="str">
            <v>湖北广济药业股份有限公司</v>
          </cell>
          <cell r="D19358" t="str">
            <v>0.5gx8片</v>
          </cell>
        </row>
        <row r="19359">
          <cell r="A19359">
            <v>264318</v>
          </cell>
          <cell r="B19359" t="str">
            <v>肠胃宁片</v>
          </cell>
          <cell r="C19359" t="str">
            <v>河南省新四方制药有限公司</v>
          </cell>
          <cell r="D19359" t="str">
            <v>0.3gx48片(薄膜衣片)RX装</v>
          </cell>
        </row>
        <row r="19360">
          <cell r="A19360">
            <v>264481</v>
          </cell>
          <cell r="B19360" t="str">
            <v>电子血压计</v>
          </cell>
          <cell r="C19360" t="str">
            <v>欧姆龙健康医疗株式会社</v>
          </cell>
          <cell r="D19360" t="str">
            <v>上臂式 J754</v>
          </cell>
        </row>
        <row r="19361">
          <cell r="A19361">
            <v>168448</v>
          </cell>
          <cell r="B19361" t="str">
            <v>桑寄生</v>
          </cell>
          <cell r="C19361" t="str">
            <v>其他生产厂家</v>
          </cell>
          <cell r="D19361" t="str">
            <v>段</v>
          </cell>
        </row>
        <row r="19362">
          <cell r="A19362">
            <v>140589</v>
          </cell>
          <cell r="B19362" t="str">
            <v>江中猴菇苏打饼干</v>
          </cell>
          <cell r="C19362" t="str">
            <v>江西江中食疗科技有限公司</v>
          </cell>
          <cell r="D19362" t="str">
            <v>720g(30包)(咸味)(15天包装)</v>
          </cell>
        </row>
        <row r="19363">
          <cell r="A19363">
            <v>268245</v>
          </cell>
          <cell r="B19363" t="str">
            <v>江中猴姑玄米抹茶酥性饼干</v>
          </cell>
          <cell r="C19363" t="str">
            <v>江中食疗科技有限公司</v>
          </cell>
          <cell r="D19363" t="str">
            <v>144g（12gx12）</v>
          </cell>
        </row>
        <row r="19364">
          <cell r="A19364">
            <v>268244</v>
          </cell>
          <cell r="B19364" t="str">
            <v>江中猴姑椰蓉牛奶酥性饼干</v>
          </cell>
          <cell r="C19364" t="str">
            <v>江中食疗科技有限公司</v>
          </cell>
          <cell r="D19364" t="str">
            <v>144g（12gx12）</v>
          </cell>
        </row>
        <row r="19365">
          <cell r="A19365">
            <v>264971</v>
          </cell>
          <cell r="B19365" t="str">
            <v>软风研究社软软超高腰女性卫生裤</v>
          </cell>
          <cell r="C19365" t="str">
            <v>诺宸股份有限公司</v>
          </cell>
          <cell r="D19365" t="str">
            <v>M-L码 80-105cm 3条</v>
          </cell>
        </row>
        <row r="19366">
          <cell r="A19366">
            <v>268290</v>
          </cell>
          <cell r="B19366" t="str">
            <v>便携式氧气呼吸器</v>
          </cell>
          <cell r="C19366" t="str">
            <v>宝鸡市双峰气体有限公司</v>
          </cell>
          <cell r="D19366" t="str">
            <v>1000ml SFK-3</v>
          </cell>
        </row>
        <row r="19367">
          <cell r="A19367">
            <v>257897</v>
          </cell>
          <cell r="B19367" t="str">
            <v>甘草片</v>
          </cell>
          <cell r="C19367" t="str">
            <v>四川利民中药饮片有限责任公司</v>
          </cell>
          <cell r="D19367" t="str">
            <v>片10g</v>
          </cell>
        </row>
        <row r="19368">
          <cell r="A19368">
            <v>221852</v>
          </cell>
          <cell r="B19368" t="str">
            <v>海御堂珍珠粉</v>
          </cell>
          <cell r="C19368" t="str">
            <v>海南娇黛日用化工有限公司</v>
          </cell>
          <cell r="D19368" t="str">
            <v>10gx10袋</v>
          </cell>
        </row>
        <row r="19369">
          <cell r="A19369">
            <v>236156</v>
          </cell>
          <cell r="B19369" t="str">
            <v>精蛋白人胰岛素混合注射液（30R）</v>
          </cell>
          <cell r="C19369" t="str">
            <v>Lilly France</v>
          </cell>
          <cell r="D19369" t="str">
            <v>3ml:300单位(笔芯)</v>
          </cell>
        </row>
        <row r="19370">
          <cell r="A19370">
            <v>198721</v>
          </cell>
          <cell r="B19370" t="str">
            <v>荷叶</v>
          </cell>
          <cell r="C19370" t="str">
            <v>太极集团四川绵阳制药有限公司</v>
          </cell>
          <cell r="D19370" t="str">
            <v>30g</v>
          </cell>
        </row>
        <row r="19371">
          <cell r="A19371">
            <v>257357</v>
          </cell>
          <cell r="B19371" t="str">
            <v>藿香正气丸</v>
          </cell>
          <cell r="C19371" t="str">
            <v>仲景宛西制药股份有限公司（原河南省宛西制药股份有限公司）</v>
          </cell>
          <cell r="D19371" t="str">
            <v>6gx10袋</v>
          </cell>
        </row>
        <row r="19372">
          <cell r="A19372">
            <v>243120</v>
          </cell>
          <cell r="B19372" t="str">
            <v>玉泽清爽倍护防晒乳</v>
          </cell>
          <cell r="C19372" t="str">
            <v>上海家化联合股份有限公司</v>
          </cell>
          <cell r="D19372" t="str">
            <v>50ml(SPF42 PA+++)</v>
          </cell>
        </row>
        <row r="19373">
          <cell r="A19373">
            <v>240231</v>
          </cell>
          <cell r="B19373" t="str">
            <v>制氧机</v>
          </cell>
          <cell r="C19373" t="str">
            <v>江苏鱼跃医疗设备股份有限公司</v>
          </cell>
          <cell r="D19373" t="str">
            <v>7F-5W</v>
          </cell>
        </row>
        <row r="19374">
          <cell r="A19374">
            <v>172384</v>
          </cell>
          <cell r="B19374" t="str">
            <v>苏木</v>
          </cell>
          <cell r="C19374" t="str">
            <v>其他生产厂家</v>
          </cell>
          <cell r="D19374" t="str">
            <v>切制</v>
          </cell>
        </row>
        <row r="19375">
          <cell r="A19375">
            <v>256218</v>
          </cell>
          <cell r="B19375" t="str">
            <v>医用防护口罩</v>
          </cell>
          <cell r="C19375" t="str">
            <v>湖南大自然制药有限公司</v>
          </cell>
          <cell r="D19375" t="str">
            <v>折叠型挂耳式无菌型16cmx10.6cm</v>
          </cell>
        </row>
        <row r="19376">
          <cell r="A19376">
            <v>254543</v>
          </cell>
          <cell r="B19376" t="str">
            <v>伊洁士牌75%医用消毒酒精</v>
          </cell>
          <cell r="C19376" t="str">
            <v>四川省伊洁士医疗科技有限公司</v>
          </cell>
          <cell r="D19376" t="str">
            <v>500ml</v>
          </cell>
        </row>
        <row r="19377">
          <cell r="A19377">
            <v>257614</v>
          </cell>
          <cell r="B19377" t="str">
            <v>本草宜净植物消毒剂（套装）</v>
          </cell>
          <cell r="C19377" t="str">
            <v>安徽沪港生物科技有限公司</v>
          </cell>
          <cell r="D19377" t="str">
            <v>植物消毒剂500ml+雾化机x1</v>
          </cell>
        </row>
        <row r="19378">
          <cell r="A19378">
            <v>257625</v>
          </cell>
          <cell r="B19378" t="str">
            <v>小型医用制氧机</v>
          </cell>
          <cell r="C19378" t="str">
            <v>江西海尔医疗科技有限公司</v>
          </cell>
          <cell r="D19378" t="str">
            <v>HYY-Z306W</v>
          </cell>
        </row>
        <row r="19379">
          <cell r="A19379">
            <v>241495</v>
          </cell>
          <cell r="B19379" t="str">
            <v>医用防护口罩</v>
          </cell>
          <cell r="C19379" t="str">
            <v>振德医疗用品股份有限公司</v>
          </cell>
          <cell r="D19379" t="str">
            <v>11cmx16cm 1只 灭菌型C型 头戴式 绿色</v>
          </cell>
        </row>
        <row r="19380">
          <cell r="A19380">
            <v>256007</v>
          </cell>
          <cell r="B19380" t="str">
            <v>脉搏血氧仪</v>
          </cell>
          <cell r="C19380" t="str">
            <v>上海贝瑞电子科技有限公司</v>
          </cell>
          <cell r="D19380" t="str">
            <v>BM1000</v>
          </cell>
        </row>
        <row r="19381">
          <cell r="A19381">
            <v>237098</v>
          </cell>
          <cell r="B19381" t="str">
            <v>复方阿嗪米特肠溶片</v>
          </cell>
          <cell r="C19381" t="str">
            <v>扬州一洋制药有限公司</v>
          </cell>
          <cell r="D19381" t="str">
            <v>40片</v>
          </cell>
        </row>
        <row r="19382">
          <cell r="A19382">
            <v>224160</v>
          </cell>
          <cell r="B19382" t="str">
            <v>桑叶</v>
          </cell>
          <cell r="C19382" t="str">
            <v>四川德仁堂中药科技股份有限公司</v>
          </cell>
          <cell r="D19382" t="str">
            <v>130g</v>
          </cell>
        </row>
        <row r="19383">
          <cell r="A19383">
            <v>224162</v>
          </cell>
          <cell r="B19383" t="str">
            <v>蒲公英</v>
          </cell>
          <cell r="C19383" t="str">
            <v>四川德仁堂中药科技股份有限公司</v>
          </cell>
          <cell r="D19383" t="str">
            <v>30g</v>
          </cell>
        </row>
        <row r="19384">
          <cell r="A19384">
            <v>255643</v>
          </cell>
          <cell r="B19384" t="str">
            <v>医用外科口罩</v>
          </cell>
          <cell r="C19384" t="str">
            <v>稳健医疗（黄冈）有限公司</v>
          </cell>
          <cell r="D19384" t="str">
            <v>长方形挂耳型14.5cmx9cm-3px10只装（蓝色酷飞）</v>
          </cell>
        </row>
        <row r="19385">
          <cell r="A19385">
            <v>255642</v>
          </cell>
          <cell r="B19385" t="str">
            <v>医用外科口罩</v>
          </cell>
          <cell r="C19385" t="str">
            <v>稳健医疗（黄冈）有限公司</v>
          </cell>
          <cell r="D19385" t="str">
            <v>长方形挂耳型14.5cmx9cm-3px10只装（粉色小爱）</v>
          </cell>
        </row>
        <row r="19386">
          <cell r="A19386">
            <v>255641</v>
          </cell>
          <cell r="B19386" t="str">
            <v>维生素C咀嚼片（针叶樱桃味）</v>
          </cell>
          <cell r="C19386" t="str">
            <v>安徽育生堂药业有限公司</v>
          </cell>
          <cell r="D19386" t="str">
            <v>22.5g（0.5g/片x45片）</v>
          </cell>
        </row>
        <row r="19387">
          <cell r="A19387">
            <v>255644</v>
          </cell>
          <cell r="B19387" t="str">
            <v>护家卫士消毒液</v>
          </cell>
          <cell r="C19387" t="str">
            <v>四川护家卫士生物医药科技有限公司</v>
          </cell>
          <cell r="D19387" t="str">
            <v>500ml</v>
          </cell>
        </row>
        <row r="19388">
          <cell r="A19388">
            <v>254521</v>
          </cell>
          <cell r="B19388" t="str">
            <v>怡美舒舒缓倍护精华乳</v>
          </cell>
          <cell r="C19388" t="str">
            <v>浙江雅露生物科技有限公司</v>
          </cell>
          <cell r="D19388" t="str">
            <v>50ml</v>
          </cell>
        </row>
        <row r="19389">
          <cell r="A19389">
            <v>255116</v>
          </cell>
          <cell r="B19389" t="str">
            <v>医用防护口罩</v>
          </cell>
          <cell r="C19389" t="str">
            <v>无锡优佳无纺科技有限公司</v>
          </cell>
          <cell r="D19389" t="str">
            <v>15.5cmx10.5cmx30片 N95 内置鼻梁条耳挂式 独立包装 YJKZ-104 </v>
          </cell>
        </row>
        <row r="19390">
          <cell r="A19390">
            <v>260415</v>
          </cell>
          <cell r="B19390" t="str">
            <v>冰王狐克抑菌喷剂</v>
          </cell>
          <cell r="C19390" t="str">
            <v>平舆冰王生物工程有限公司</v>
          </cell>
          <cell r="D19390" t="str">
            <v>60ml</v>
          </cell>
        </row>
        <row r="19391">
          <cell r="A19391">
            <v>227069</v>
          </cell>
          <cell r="B19391" t="str">
            <v>脉安颗粒</v>
          </cell>
          <cell r="C19391" t="str">
            <v>太极集团重庆桐君阁药厂有限公司</v>
          </cell>
          <cell r="D19391" t="str">
            <v>20gx10袋</v>
          </cell>
        </row>
        <row r="19392">
          <cell r="A19392">
            <v>162584</v>
          </cell>
          <cell r="B19392" t="str">
            <v>灯盏生脉胶囊</v>
          </cell>
          <cell r="C19392" t="str">
            <v>云南生物谷灯盏花药业有限公司</v>
          </cell>
          <cell r="D19392" t="str">
            <v>0.18gx6粒x5板</v>
          </cell>
        </row>
        <row r="19393">
          <cell r="A19393">
            <v>240693</v>
          </cell>
          <cell r="B19393" t="str">
            <v>维D2乳酸钙片</v>
          </cell>
          <cell r="C19393" t="str">
            <v>山西振东安欣生物制药有限公司</v>
          </cell>
          <cell r="D19393" t="str">
            <v>100片</v>
          </cell>
        </row>
        <row r="19394">
          <cell r="A19394">
            <v>240342</v>
          </cell>
          <cell r="B19394" t="str">
            <v>依托考昔片</v>
          </cell>
          <cell r="C19394" t="str">
            <v>昆明积大制药股份有限公司</v>
          </cell>
          <cell r="D19394" t="str">
            <v>60mgx5片</v>
          </cell>
        </row>
        <row r="19395">
          <cell r="A19395">
            <v>99414</v>
          </cell>
          <cell r="B19395" t="str">
            <v>茴拉西坦胶囊</v>
          </cell>
          <cell r="C19395" t="str">
            <v>晋城海斯制药有限公司</v>
          </cell>
          <cell r="D19395" t="str">
            <v>0.2gx24粒</v>
          </cell>
        </row>
        <row r="19396">
          <cell r="A19396">
            <v>238726</v>
          </cell>
          <cell r="B19396" t="str">
            <v>阿伐那非片</v>
          </cell>
          <cell r="C19396" t="str">
            <v>上海汇伦江苏药业有限公司</v>
          </cell>
          <cell r="D19396" t="str">
            <v>200mgx3片</v>
          </cell>
        </row>
        <row r="19397">
          <cell r="A19397">
            <v>247026</v>
          </cell>
          <cell r="B19397" t="str">
            <v>医用橡皮膏</v>
          </cell>
          <cell r="C19397" t="str">
            <v>上卫中亚卫生材料江苏有限公司</v>
          </cell>
          <cell r="D19397" t="str">
            <v>无衬垫1.2cmx4.5mx1卷</v>
          </cell>
        </row>
        <row r="19398">
          <cell r="A19398">
            <v>247028</v>
          </cell>
          <cell r="B19398" t="str">
            <v>透气胶带</v>
          </cell>
          <cell r="C19398" t="str">
            <v>上卫中亚卫生材料江苏有限公司</v>
          </cell>
          <cell r="D19398" t="str">
            <v>SR(PE塑料打孔）1.25cmx910cm</v>
          </cell>
        </row>
        <row r="19399">
          <cell r="A19399">
            <v>247029</v>
          </cell>
          <cell r="B19399" t="str">
            <v>医用退热贴</v>
          </cell>
          <cell r="C19399" t="str">
            <v>上卫中亚卫生材料江苏有限公司</v>
          </cell>
          <cell r="D19399" t="str">
            <v>5.0cmx12.0cmx6片</v>
          </cell>
        </row>
        <row r="19400">
          <cell r="A19400">
            <v>158451</v>
          </cell>
          <cell r="B19400" t="str">
            <v>热淋清片</v>
          </cell>
          <cell r="C19400" t="str">
            <v>广东国源国药制药有限公司</v>
          </cell>
          <cell r="D19400" t="str">
            <v>0.5gx18片x2板</v>
          </cell>
        </row>
        <row r="19401">
          <cell r="A19401">
            <v>241030</v>
          </cell>
          <cell r="B19401" t="str">
            <v>盐酸二甲双胍片</v>
          </cell>
          <cell r="C19401" t="str">
            <v>MERCK SANTE</v>
          </cell>
          <cell r="D19401" t="str">
            <v>0.85gx30片</v>
          </cell>
        </row>
        <row r="19402">
          <cell r="A19402">
            <v>240264</v>
          </cell>
          <cell r="B19402" t="str">
            <v>牙齿防龋膏</v>
          </cell>
          <cell r="C19402" t="str">
            <v>丹东欣时代生物医药科技有限公司</v>
          </cell>
          <cell r="D19402" t="str">
            <v>70g</v>
          </cell>
        </row>
        <row r="19403">
          <cell r="A19403">
            <v>237913</v>
          </cell>
          <cell r="B19403" t="str">
            <v>牙齿脱敏膏</v>
          </cell>
          <cell r="C19403" t="str">
            <v>丹东欣时代生物医药科技有限公司</v>
          </cell>
          <cell r="D19403" t="str">
            <v>120g</v>
          </cell>
        </row>
        <row r="19404">
          <cell r="A19404">
            <v>216871</v>
          </cell>
          <cell r="B19404" t="str">
            <v>合生元派星婴儿配方奶粉</v>
          </cell>
          <cell r="C19404" t="str">
            <v>（法国）COOPERATIVE ISIGNY-SAINTE MERE</v>
          </cell>
          <cell r="D19404" t="str">
            <v>800g（0-6月龄，1段）</v>
          </cell>
        </row>
        <row r="19405">
          <cell r="A19405">
            <v>216877</v>
          </cell>
          <cell r="B19405" t="str">
            <v>合生元贝塔星婴儿配方奶粉</v>
          </cell>
          <cell r="C19405" t="str">
            <v>（法国）COOPERATIVE ISIGNY-SAINTE MERE</v>
          </cell>
          <cell r="D19405" t="str">
            <v>800g（0-6月龄，1段）</v>
          </cell>
        </row>
        <row r="19406">
          <cell r="A19406">
            <v>217082</v>
          </cell>
          <cell r="B19406" t="str">
            <v>合生元贝塔星学龄前儿童配方奶粉</v>
          </cell>
          <cell r="C19406" t="str">
            <v>(丹麦)Arla Foods amba Arinco</v>
          </cell>
          <cell r="D19406" t="str">
            <v>800g（3-7岁，4段）</v>
          </cell>
        </row>
        <row r="19407">
          <cell r="A19407">
            <v>217085</v>
          </cell>
          <cell r="B19407" t="str">
            <v>合生元金装妈妈配方奶粉</v>
          </cell>
          <cell r="C19407" t="str">
            <v>（法国）COOPERATIVE ISIGNY-SAINTE MERE</v>
          </cell>
          <cell r="D19407" t="str">
            <v>800g</v>
          </cell>
        </row>
        <row r="19408">
          <cell r="A19408">
            <v>216868</v>
          </cell>
          <cell r="B19408" t="str">
            <v>合生元派星幼儿配方奶粉</v>
          </cell>
          <cell r="C19408" t="str">
            <v>（法国）COOPERATIVE ISIGNY-SAINTE MERE</v>
          </cell>
          <cell r="D19408" t="str">
            <v>800g（12-36月龄，3段）</v>
          </cell>
        </row>
        <row r="19409">
          <cell r="A19409">
            <v>216878</v>
          </cell>
          <cell r="B19409" t="str">
            <v>合生元贝塔星较大婴儿配方奶粉</v>
          </cell>
          <cell r="C19409" t="str">
            <v>（法国）COOPERATIVE ISIGNY-SAINTE MERE</v>
          </cell>
          <cell r="D19409" t="str">
            <v>800g（6-12月龄，2段）</v>
          </cell>
        </row>
        <row r="19410">
          <cell r="A19410">
            <v>216880</v>
          </cell>
          <cell r="B19410" t="str">
            <v>合生元贝塔星幼儿配方奶粉</v>
          </cell>
          <cell r="C19410" t="str">
            <v>（法国）COOPERATIVE ISIGNY-SAINTE MERE</v>
          </cell>
          <cell r="D19410" t="str">
            <v>800g（12-36月龄，3段）</v>
          </cell>
        </row>
        <row r="19411">
          <cell r="A19411">
            <v>216874</v>
          </cell>
          <cell r="B19411" t="str">
            <v>合生元派星较大婴儿配方奶粉</v>
          </cell>
          <cell r="C19411" t="str">
            <v>（法国）COOPERATIVE ISIGNY-SAINTE MERE</v>
          </cell>
          <cell r="D19411" t="str">
            <v>800g（6-12月龄，2段）</v>
          </cell>
        </row>
        <row r="19412">
          <cell r="A19412">
            <v>219019</v>
          </cell>
          <cell r="B19412" t="str">
            <v>合生元阿尔法星婴儿配方奶粉</v>
          </cell>
          <cell r="C19412" t="str">
            <v>(丹麦)Arla Foods amba Arinco</v>
          </cell>
          <cell r="D19412" t="str">
            <v>800g（0-6月龄，1段）</v>
          </cell>
        </row>
        <row r="19413">
          <cell r="A19413">
            <v>217084</v>
          </cell>
          <cell r="B19413" t="str">
            <v>合生元派星学龄前儿童配方奶粉</v>
          </cell>
          <cell r="C19413" t="str">
            <v>(丹麦)Arla Foods amba Arinco</v>
          </cell>
          <cell r="D19413" t="str">
            <v>800g（3-7岁，4段）</v>
          </cell>
        </row>
        <row r="19414">
          <cell r="A19414">
            <v>219027</v>
          </cell>
          <cell r="B19414" t="str">
            <v>合生元阿尔法星幼儿配方奶粉</v>
          </cell>
          <cell r="C19414" t="str">
            <v>(丹麦)Arla Foods amba Arinco</v>
          </cell>
          <cell r="D19414" t="str">
            <v>800g（12-36月龄,3段）</v>
          </cell>
        </row>
        <row r="19415">
          <cell r="A19415">
            <v>217081</v>
          </cell>
          <cell r="B19415" t="str">
            <v>合生元阿尔法星学龄前儿童配方奶粉</v>
          </cell>
          <cell r="C19415" t="str">
            <v>(丹麦)Arla Foods amba Arinco</v>
          </cell>
          <cell r="D19415" t="str">
            <v>800g（3-7岁，4段）</v>
          </cell>
        </row>
        <row r="19416">
          <cell r="A19416">
            <v>219013</v>
          </cell>
          <cell r="B19416" t="str">
            <v>合生元阿尔法星较大婴儿配方奶粉</v>
          </cell>
          <cell r="C19416" t="str">
            <v>(丹麦)Arla Foods amba Arinco</v>
          </cell>
          <cell r="D19416" t="str">
            <v>800g（6-12月龄，2段）</v>
          </cell>
        </row>
        <row r="19417">
          <cell r="A19417">
            <v>165936</v>
          </cell>
          <cell r="B19417" t="str">
            <v>伤湿止痛膏</v>
          </cell>
          <cell r="C19417" t="str">
            <v>湖北康源药业有限公司</v>
          </cell>
          <cell r="D19417" t="str">
            <v>7cmx10cmx7贴</v>
          </cell>
        </row>
        <row r="19418">
          <cell r="A19418">
            <v>165481</v>
          </cell>
          <cell r="B19418" t="str">
            <v>小儿麻甘颗粒</v>
          </cell>
          <cell r="C19418" t="str">
            <v>湖南富兴飞鸽药业有限公司</v>
          </cell>
          <cell r="D19418" t="str">
            <v>2.5gx13袋</v>
          </cell>
        </row>
        <row r="19419">
          <cell r="A19419">
            <v>220099</v>
          </cell>
          <cell r="B19419" t="str">
            <v>午时茶颗粒</v>
          </cell>
          <cell r="C19419" t="str">
            <v>黄石燕舞药业有限公司</v>
          </cell>
          <cell r="D19419" t="str">
            <v>6gx13袋</v>
          </cell>
        </row>
        <row r="19420">
          <cell r="A19420">
            <v>48654</v>
          </cell>
          <cell r="B19420" t="str">
            <v>卷柏</v>
          </cell>
          <cell r="C19420" t="str">
            <v>其他生产厂家</v>
          </cell>
          <cell r="D19420" t="str">
            <v>段</v>
          </cell>
        </row>
        <row r="19421">
          <cell r="A19421">
            <v>165484</v>
          </cell>
          <cell r="B19421" t="str">
            <v>阿莫西林胶囊</v>
          </cell>
          <cell r="C19421" t="str">
            <v>浙江亚太药业股份有限公司</v>
          </cell>
          <cell r="D19421" t="str">
            <v>0.25gx24粒</v>
          </cell>
        </row>
        <row r="19422">
          <cell r="A19422">
            <v>170156</v>
          </cell>
          <cell r="B19422" t="str">
            <v>头孢克肟分散片</v>
          </cell>
          <cell r="C19422" t="str">
            <v>浙江巨泰药业有限公司</v>
          </cell>
          <cell r="D19422" t="str">
            <v>100mgx6片</v>
          </cell>
        </row>
        <row r="19423">
          <cell r="A19423">
            <v>256088</v>
          </cell>
          <cell r="B19423" t="str">
            <v>酶解卵白蛋白饮品</v>
          </cell>
          <cell r="C19423" t="str">
            <v>南京立康生物科技有限公司</v>
          </cell>
          <cell r="D19423" t="str">
            <v>150ml</v>
          </cell>
        </row>
        <row r="19424">
          <cell r="A19424">
            <v>138738</v>
          </cell>
          <cell r="B19424" t="str">
            <v>治疗型静脉曲张袜</v>
          </cell>
          <cell r="C19424" t="str">
            <v>绍兴好士德医用品有限公司</v>
          </cell>
          <cell r="D19424" t="str">
            <v>压力11级(23-32)mmhg中厚型标准款短筒（开口）小号</v>
          </cell>
        </row>
        <row r="19425">
          <cell r="A19425">
            <v>138755</v>
          </cell>
          <cell r="B19425" t="str">
            <v>治疗型静脉曲张袜</v>
          </cell>
          <cell r="C19425" t="str">
            <v>绍兴好士德医用品有限公司</v>
          </cell>
          <cell r="D19425" t="str">
            <v>压力11级(23-32)mmhg中厚型标准款长筒（开口）小号</v>
          </cell>
        </row>
        <row r="19426">
          <cell r="A19426">
            <v>138757</v>
          </cell>
          <cell r="B19426" t="str">
            <v>治疗型静脉曲张袜</v>
          </cell>
          <cell r="C19426" t="str">
            <v>绍兴好士德医用品有限公司</v>
          </cell>
          <cell r="D19426" t="str">
            <v>压力11级(23-32)mmhg中厚型标准款长筒（开口）中号</v>
          </cell>
        </row>
        <row r="19427">
          <cell r="A19427">
            <v>138746</v>
          </cell>
          <cell r="B19427" t="str">
            <v>治疗型静脉曲张袜</v>
          </cell>
          <cell r="C19427" t="str">
            <v>绍兴好士德医用品有限公司</v>
          </cell>
          <cell r="D19427" t="str">
            <v>压力11级(23-32)mmhg中厚型标准款短筒（开口）中号</v>
          </cell>
        </row>
        <row r="19428">
          <cell r="A19428">
            <v>138747</v>
          </cell>
          <cell r="B19428" t="str">
            <v>治疗型静脉曲张袜</v>
          </cell>
          <cell r="C19428" t="str">
            <v>绍兴好士德医用品有限公司</v>
          </cell>
          <cell r="D19428" t="str">
            <v>压力11级(23-32)mmhg中厚型标准款长筒（开口）大号</v>
          </cell>
        </row>
        <row r="19429">
          <cell r="A19429">
            <v>138751</v>
          </cell>
          <cell r="B19429" t="str">
            <v>治疗型静脉曲张袜</v>
          </cell>
          <cell r="C19429" t="str">
            <v>绍兴好士德医用品有限公司</v>
          </cell>
          <cell r="D19429" t="str">
            <v>压力11级(23-32)mmhg中厚型标准款短筒（开口）大号</v>
          </cell>
        </row>
        <row r="19430">
          <cell r="A19430">
            <v>138754</v>
          </cell>
          <cell r="B19430" t="str">
            <v>治疗型静脉曲张袜</v>
          </cell>
          <cell r="C19430" t="str">
            <v>绍兴好士德医用品有限公司</v>
          </cell>
          <cell r="D19430" t="str">
            <v>压力11级(23-32)mmhg中厚型标准款短筒（开口）加大号</v>
          </cell>
        </row>
        <row r="19431">
          <cell r="A19431">
            <v>138758</v>
          </cell>
          <cell r="B19431" t="str">
            <v>治疗型静脉曲张袜</v>
          </cell>
          <cell r="C19431" t="str">
            <v>绍兴好士德医用品有限公司</v>
          </cell>
          <cell r="D19431" t="str">
            <v>压力11级(23-32)mmhg中厚型标准款长筒（开口）加大号</v>
          </cell>
        </row>
        <row r="19432">
          <cell r="A19432">
            <v>137814</v>
          </cell>
          <cell r="B19432" t="str">
            <v>甲硝唑阴道凝胶</v>
          </cell>
          <cell r="C19432" t="str">
            <v>同方药业集团有限公司(北京紫光制药有限公司)</v>
          </cell>
          <cell r="D19432" t="str">
            <v>1支（5g:37.5mg）</v>
          </cell>
        </row>
        <row r="19433">
          <cell r="A19433">
            <v>106269</v>
          </cell>
          <cell r="B19433" t="str">
            <v>泽桂癃爽片</v>
          </cell>
          <cell r="C19433" t="str">
            <v>陕西康惠制药股份有限公司</v>
          </cell>
          <cell r="D19433" t="str">
            <v>0.5gx36片（薄膜衣片</v>
          </cell>
        </row>
        <row r="19434">
          <cell r="A19434">
            <v>235622</v>
          </cell>
          <cell r="B19434" t="str">
            <v>爱唯爱多种维生素矿物质软胶囊（孕妇乳母)</v>
          </cell>
          <cell r="C19434" t="str">
            <v>宣城柏维力生物工程有限公司</v>
          </cell>
          <cell r="D19434" t="str">
            <v>20.15g(650mgx31s)</v>
          </cell>
        </row>
        <row r="19435">
          <cell r="A19435">
            <v>235627</v>
          </cell>
          <cell r="B19435" t="str">
            <v>爱唯爱小益益生菌固体饮料</v>
          </cell>
          <cell r="C19435" t="str">
            <v>广州普维君健药业有限公司</v>
          </cell>
          <cell r="D19435" t="str">
            <v>18g(1.5gx12袋)（固体饮料活菌型）</v>
          </cell>
        </row>
        <row r="19436">
          <cell r="A19436">
            <v>235617</v>
          </cell>
          <cell r="B19436" t="str">
            <v>小爱唯爱DHA藻油软胶囊</v>
          </cell>
          <cell r="C19436" t="str">
            <v>NEW ZEALAND HEALTH MANUFACTURING. LIMITED</v>
          </cell>
          <cell r="D19436" t="str">
            <v>7.56g(0.252gx30s)</v>
          </cell>
        </row>
        <row r="19437">
          <cell r="A19437">
            <v>235636</v>
          </cell>
          <cell r="B19437" t="str">
            <v>聚普瑞锌颗粒</v>
          </cell>
          <cell r="C19437" t="str">
            <v>海思科制药（眉山）有限公司</v>
          </cell>
          <cell r="D19437" t="str">
            <v>75mgx4袋</v>
          </cell>
        </row>
        <row r="19438">
          <cell r="A19438">
            <v>235633</v>
          </cell>
          <cell r="B19438" t="str">
            <v>福格森维D3钙咀嚼片（孕妇乳母型）</v>
          </cell>
          <cell r="C19438" t="str">
            <v>福格森（武汉）生物技术有限公司</v>
          </cell>
          <cell r="D19438" t="str">
            <v>2.0gx60s</v>
          </cell>
        </row>
        <row r="19439">
          <cell r="A19439">
            <v>235620</v>
          </cell>
          <cell r="B19439" t="str">
            <v>爱唯乐DHA藻油软胶囊</v>
          </cell>
          <cell r="C19439" t="str">
            <v>山东健康源生物工程有限公司</v>
          </cell>
          <cell r="D19439" t="str">
            <v>17.4g(300mgx29sx2瓶）</v>
          </cell>
        </row>
        <row r="19440">
          <cell r="A19440">
            <v>224216</v>
          </cell>
          <cell r="B19440" t="str">
            <v>罗替高汀贴片</v>
          </cell>
          <cell r="C19440" t="str">
            <v>德国 LTS Lohmann Therapie-Systeme AG</v>
          </cell>
          <cell r="D19440" t="str">
            <v>18mg/40cm2（释药量8mg/24h）x30贴</v>
          </cell>
        </row>
        <row r="19441">
          <cell r="A19441">
            <v>248371</v>
          </cell>
          <cell r="B19441" t="str">
            <v>腰椎固定带</v>
          </cell>
          <cell r="C19441" t="str">
            <v>可孚医疗科技股份有限公司</v>
          </cell>
          <cell r="D19441" t="str">
            <v>KFYG001(冬夏型) XL 有钢板</v>
          </cell>
        </row>
        <row r="19442">
          <cell r="A19442">
            <v>255000</v>
          </cell>
          <cell r="B19442" t="str">
            <v>脾舒宁颗粒</v>
          </cell>
          <cell r="C19442" t="str">
            <v>广西亿康药业股份有限公司</v>
          </cell>
          <cell r="D19442" t="str">
            <v>10gx10袋</v>
          </cell>
        </row>
        <row r="19443">
          <cell r="A19443">
            <v>254997</v>
          </cell>
          <cell r="B19443" t="str">
            <v>耳聋通窍丸</v>
          </cell>
          <cell r="C19443" t="str">
            <v>陕西华西制药股份有限公司(原宝鸡华西制药有限公司)</v>
          </cell>
          <cell r="D19443" t="str">
            <v>5gx10袋</v>
          </cell>
        </row>
        <row r="19444">
          <cell r="A19444">
            <v>255001</v>
          </cell>
          <cell r="B19444" t="str">
            <v>苏孜阿甫片</v>
          </cell>
          <cell r="C19444" t="str">
            <v>陕西君碧莎制药有限公司</v>
          </cell>
          <cell r="D19444" t="str">
            <v>0.3gx15片</v>
          </cell>
        </row>
        <row r="19445">
          <cell r="A19445">
            <v>181869</v>
          </cell>
          <cell r="B19445" t="str">
            <v>藻酸双酯钠片</v>
          </cell>
          <cell r="C19445" t="str">
            <v>赤峰万泽制药有限责任公司</v>
          </cell>
          <cell r="D19445" t="str">
            <v>50mg×100片</v>
          </cell>
        </row>
        <row r="19446">
          <cell r="A19446">
            <v>200638</v>
          </cell>
          <cell r="B19446" t="str">
            <v>参竹精片</v>
          </cell>
          <cell r="C19446" t="str">
            <v>元和药业股份有限公司</v>
          </cell>
          <cell r="D19446" t="str">
            <v>0.5gx12片x5小盒</v>
          </cell>
        </row>
        <row r="19447">
          <cell r="A19447">
            <v>251616</v>
          </cell>
          <cell r="B19447" t="str">
            <v>医用外科口罩</v>
          </cell>
          <cell r="C19447" t="str">
            <v>振德医疗用品股份有限公司</v>
          </cell>
          <cell r="D19447" t="str">
            <v>10只 灭菌型Ⅰ-2 14x12cm-3p 耳挂式 独立装</v>
          </cell>
        </row>
        <row r="19448">
          <cell r="A19448">
            <v>254730</v>
          </cell>
          <cell r="B19448" t="str">
            <v>医用外科口罩</v>
          </cell>
          <cell r="C19448" t="str">
            <v>振德医疗用品股份有限公司</v>
          </cell>
          <cell r="D19448" t="str">
            <v>灭菌型I-2 17cmx14cm-3Px10只耳挂式独立包装(白底绿花)儿童</v>
          </cell>
        </row>
        <row r="19449">
          <cell r="A19449">
            <v>254732</v>
          </cell>
          <cell r="B19449" t="str">
            <v>医用外科口罩</v>
          </cell>
          <cell r="C19449" t="str">
            <v>振德医疗用品股份有限公司</v>
          </cell>
          <cell r="D19449" t="str">
            <v>灭菌型I-2 17cmx14cm-3Px10只耳挂式独立包装(粉红)儿童</v>
          </cell>
        </row>
        <row r="19450">
          <cell r="A19450">
            <v>253935</v>
          </cell>
          <cell r="B19450" t="str">
            <v>红参片</v>
          </cell>
          <cell r="C19450" t="str">
            <v>江苏联环颐和堂中药有限公司</v>
          </cell>
          <cell r="D19450" t="str">
            <v>50g</v>
          </cell>
        </row>
        <row r="19451">
          <cell r="A19451">
            <v>227721</v>
          </cell>
          <cell r="B19451" t="str">
            <v>炮山甲</v>
          </cell>
          <cell r="C19451" t="str">
            <v>四川利民中药饮片有限责任公司</v>
          </cell>
          <cell r="D19451" t="str">
            <v>烫制 5g</v>
          </cell>
        </row>
        <row r="19452">
          <cell r="A19452">
            <v>194564</v>
          </cell>
          <cell r="B19452" t="str">
            <v>鼻速通喷剂</v>
          </cell>
          <cell r="C19452" t="str">
            <v>江西正信堂生物科技有限公司</v>
          </cell>
          <cell r="D19452" t="str">
            <v>20ml</v>
          </cell>
        </row>
        <row r="19453">
          <cell r="A19453">
            <v>1285</v>
          </cell>
          <cell r="B19453" t="str">
            <v>补肾益寿胶囊</v>
          </cell>
          <cell r="C19453" t="str">
            <v>太极集团重庆涪陵制药厂有限公司</v>
          </cell>
          <cell r="D19453" t="str">
            <v>0.3gx60粒x3瓶</v>
          </cell>
        </row>
        <row r="19454">
          <cell r="A19454">
            <v>144207</v>
          </cell>
          <cell r="B19454" t="str">
            <v>丁酸氢化可的松乳膏</v>
          </cell>
          <cell r="C19454" t="str">
            <v>湖南迪诺制药股份有限公司</v>
          </cell>
          <cell r="D19454" t="str">
            <v>10g:10mg;30克</v>
          </cell>
        </row>
        <row r="19455">
          <cell r="A19455">
            <v>241315</v>
          </cell>
          <cell r="B19455" t="str">
            <v>达可替尼片</v>
          </cell>
          <cell r="C19455" t="str">
            <v>德国Pfizer Manufacturing Deutschland GmbH</v>
          </cell>
          <cell r="D19455" t="str">
            <v>15mgx30片</v>
          </cell>
        </row>
        <row r="19456">
          <cell r="A19456">
            <v>250061</v>
          </cell>
          <cell r="B19456" t="str">
            <v>度拉糖肽注射液</v>
          </cell>
          <cell r="C19456" t="str">
            <v>德国VetterPharma-FertigungGmbH&amp;Co.KG</v>
          </cell>
          <cell r="D19456" t="str">
            <v>0.75mg：0.5ml（预填充注射笔）x2支</v>
          </cell>
        </row>
        <row r="19457">
          <cell r="A19457">
            <v>198523</v>
          </cell>
          <cell r="B19457" t="str">
            <v>金银花露</v>
          </cell>
          <cell r="C19457" t="str">
            <v>湖北金龙福药业有限公司</v>
          </cell>
          <cell r="D19457" t="str">
            <v>260ml(含糖型)(塑料瓶)</v>
          </cell>
        </row>
        <row r="19458">
          <cell r="A19458">
            <v>50601</v>
          </cell>
          <cell r="B19458" t="str">
            <v>开塞露(含甘油)</v>
          </cell>
          <cell r="C19458" t="str">
            <v>上海小方制药股份有限公司（原名：上海运佳黄浦制药有限公司）</v>
          </cell>
          <cell r="D19458" t="str">
            <v>20mlx20支</v>
          </cell>
        </row>
        <row r="19459">
          <cell r="A19459">
            <v>217545</v>
          </cell>
          <cell r="B19459" t="str">
            <v>缬沙坦氢氯噻嗪片</v>
          </cell>
          <cell r="C19459" t="str">
            <v>华润赛科药业有限责任公司</v>
          </cell>
          <cell r="D19459" t="str">
            <v>80mgx14片</v>
          </cell>
        </row>
        <row r="19460">
          <cell r="A19460">
            <v>266351</v>
          </cell>
          <cell r="B19460" t="str">
            <v>酒精消毒片</v>
          </cell>
          <cell r="C19460" t="str">
            <v>稳健医疗（嘉鱼）有限公司</v>
          </cell>
          <cell r="D19460" t="str">
            <v>全棉型 6cmx6cmx1片x100袋</v>
          </cell>
        </row>
        <row r="19461">
          <cell r="A19461">
            <v>206692</v>
          </cell>
          <cell r="B19461" t="str">
            <v>生脉饮(党参方)</v>
          </cell>
          <cell r="C19461" t="str">
            <v>四川泰华堂制药有限公司</v>
          </cell>
          <cell r="D19461" t="str">
            <v>10mlx24支</v>
          </cell>
        </row>
        <row r="19462">
          <cell r="A19462">
            <v>152206</v>
          </cell>
          <cell r="B19462" t="str">
            <v>舒肝理气丸</v>
          </cell>
          <cell r="C19462" t="str">
            <v>南京同仁堂药业有限责任公司</v>
          </cell>
          <cell r="D19462" t="str">
            <v>60g</v>
          </cell>
        </row>
        <row r="19463">
          <cell r="A19463">
            <v>224017</v>
          </cell>
          <cell r="B19463" t="str">
            <v>舒肤佳沐浴露</v>
          </cell>
          <cell r="C19463" t="str">
            <v>广州宝洁有限公司</v>
          </cell>
          <cell r="D19463" t="str">
            <v>200ml 纯白清香经典净护系列</v>
          </cell>
        </row>
        <row r="19464">
          <cell r="A19464">
            <v>214625</v>
          </cell>
          <cell r="B19464" t="str">
            <v>羧甲淀粉钠溶液</v>
          </cell>
          <cell r="C19464" t="str">
            <v>四川省通园制药集团有限公司</v>
          </cell>
          <cell r="D19464" t="str">
            <v>30mlx5瓶(100ml:45g)</v>
          </cell>
        </row>
        <row r="19465">
          <cell r="A19465">
            <v>225982</v>
          </cell>
          <cell r="B19465" t="str">
            <v>野菊花</v>
          </cell>
          <cell r="C19465" t="str">
            <v>四川国药天江药业有限公司</v>
          </cell>
          <cell r="D19465" t="str">
            <v>2g(中药饮片10g）配方颗粒
</v>
          </cell>
        </row>
        <row r="19466">
          <cell r="A19466">
            <v>225983</v>
          </cell>
          <cell r="B19466" t="str">
            <v>炒王不留行
</v>
          </cell>
          <cell r="C19466" t="str">
            <v>四川国药天江药业有限公司</v>
          </cell>
          <cell r="D19466" t="str">
            <v>0.5g(中药饮片10g）配方颗粒
</v>
          </cell>
        </row>
        <row r="19467">
          <cell r="A19467">
            <v>225984</v>
          </cell>
          <cell r="B19467" t="str">
            <v>炒紫苏子
</v>
          </cell>
          <cell r="C19467" t="str">
            <v>四川国药天江药业有限公司</v>
          </cell>
          <cell r="D19467" t="str">
            <v>0.5g(中药饮片10g）配方颗粒
</v>
          </cell>
        </row>
        <row r="19468">
          <cell r="A19468">
            <v>225985</v>
          </cell>
          <cell r="B19468" t="str">
            <v>车前草
</v>
          </cell>
          <cell r="C19468" t="str">
            <v>四川国药天江药业有限公司</v>
          </cell>
          <cell r="D19468" t="str">
            <v>1.5g(中药饮片15g）配方颗粒
</v>
          </cell>
        </row>
        <row r="19469">
          <cell r="A19469">
            <v>225988</v>
          </cell>
          <cell r="B19469" t="str">
            <v>赤芍
</v>
          </cell>
          <cell r="C19469" t="str">
            <v>四川国药天江药业有限公司</v>
          </cell>
          <cell r="D19469" t="str">
            <v>1.5g(中药饮片10g）配方颗粒
</v>
          </cell>
        </row>
        <row r="19470">
          <cell r="A19470">
            <v>225989</v>
          </cell>
          <cell r="B19470" t="str">
            <v>他达拉非片</v>
          </cell>
          <cell r="C19470" t="str">
            <v>广东东阳光药业有限公司</v>
          </cell>
          <cell r="D19470" t="str">
            <v>5mgx28片</v>
          </cell>
        </row>
        <row r="19471">
          <cell r="A19471">
            <v>225990</v>
          </cell>
          <cell r="B19471" t="str">
            <v>赤小豆
</v>
          </cell>
          <cell r="C19471" t="str">
            <v>四川国药天江药业有限公司</v>
          </cell>
          <cell r="D19471" t="str">
            <v>3g(中药饮片15g）配方颗粒
</v>
          </cell>
        </row>
        <row r="19472">
          <cell r="A19472">
            <v>225981</v>
          </cell>
          <cell r="B19472" t="str">
            <v>炒酸枣仁
</v>
          </cell>
          <cell r="C19472" t="str">
            <v>四川国药天江药业有限公司</v>
          </cell>
          <cell r="D19472" t="str">
            <v>0.5g(中药饮片10g）配方颗粒
</v>
          </cell>
        </row>
        <row r="19473">
          <cell r="A19473">
            <v>225987</v>
          </cell>
          <cell r="B19473" t="str">
            <v>陈皮
</v>
          </cell>
          <cell r="C19473" t="str">
            <v>四川国药天江药业有限公司</v>
          </cell>
          <cell r="D19473" t="str">
            <v>1g(中药饮片6g）配方颗粒
</v>
          </cell>
        </row>
        <row r="19474">
          <cell r="A19474">
            <v>225992</v>
          </cell>
          <cell r="B19474" t="str">
            <v>茺蔚子
</v>
          </cell>
          <cell r="C19474" t="str">
            <v>四川国药天江药业有限公司</v>
          </cell>
          <cell r="D19474" t="str">
            <v>0.5g(中药饮片10g）配方颗粒
</v>
          </cell>
        </row>
        <row r="19475">
          <cell r="A19475">
            <v>165962</v>
          </cell>
          <cell r="B19475" t="str">
            <v>砂仁</v>
          </cell>
          <cell r="C19475" t="str">
            <v>其他生产厂家</v>
          </cell>
          <cell r="D19475" t="str">
            <v>净制</v>
          </cell>
        </row>
        <row r="19476">
          <cell r="A19476">
            <v>241227</v>
          </cell>
          <cell r="B19476" t="str">
            <v>蒲黄</v>
          </cell>
          <cell r="C19476" t="str">
            <v>其他生产厂家</v>
          </cell>
          <cell r="D19476" t="str">
            <v>净制</v>
          </cell>
        </row>
        <row r="19477">
          <cell r="A19477">
            <v>241182</v>
          </cell>
          <cell r="B19477" t="str">
            <v>硝苯地平控释片</v>
          </cell>
          <cell r="C19477" t="str">
            <v>Bayer AG</v>
          </cell>
          <cell r="D19477" t="str">
            <v>30mgx28片</v>
          </cell>
        </row>
        <row r="19478">
          <cell r="A19478">
            <v>228243</v>
          </cell>
          <cell r="B19478" t="str">
            <v>生理性海水鼻腔喷雾器</v>
          </cell>
          <cell r="C19478" t="str">
            <v>沈阳得康医疗科技有限公司</v>
          </cell>
          <cell r="D19478" t="str">
            <v>30ml</v>
          </cell>
        </row>
        <row r="19479">
          <cell r="A19479">
            <v>181051</v>
          </cell>
          <cell r="B19479" t="str">
            <v>煅瓦楞子</v>
          </cell>
          <cell r="C19479" t="str">
            <v>其他生产厂家</v>
          </cell>
          <cell r="D19479" t="str">
            <v>煅</v>
          </cell>
        </row>
        <row r="19480">
          <cell r="A19480">
            <v>243176</v>
          </cell>
          <cell r="B19480" t="str">
            <v>疗癣卡西甫散</v>
          </cell>
          <cell r="C19480" t="str">
            <v>辽源誉隆亚东药业有限责任公司</v>
          </cell>
          <cell r="D19480" t="str">
            <v>10gx4袋</v>
          </cell>
        </row>
        <row r="19481">
          <cell r="A19481">
            <v>193287</v>
          </cell>
          <cell r="B19481" t="str">
            <v>头孢克肟分散片</v>
          </cell>
          <cell r="C19481" t="str">
            <v>广州白云山制药股份有限公司广州白云山制药总厂</v>
          </cell>
          <cell r="D19481" t="str">
            <v>0.1gx4片</v>
          </cell>
        </row>
        <row r="19482">
          <cell r="A19482">
            <v>219873</v>
          </cell>
          <cell r="B19482" t="str">
            <v>水杨酸复合洗剂</v>
          </cell>
          <cell r="C19482" t="str">
            <v>河南羚锐生物药业有限公司</v>
          </cell>
          <cell r="D19482" t="str">
            <v>粉剂15gx2包+液剂6gx2包</v>
          </cell>
        </row>
        <row r="19483">
          <cell r="A19483">
            <v>208983</v>
          </cell>
          <cell r="B19483" t="str">
            <v>腰部固定器</v>
          </cell>
          <cell r="C19483" t="str">
            <v>云南白药集团股份有限公司</v>
          </cell>
          <cell r="D19483" t="str">
            <v>防护款（Q0202）M</v>
          </cell>
        </row>
        <row r="19484">
          <cell r="A19484">
            <v>208986</v>
          </cell>
          <cell r="B19484" t="str">
            <v>腰部固定器</v>
          </cell>
          <cell r="C19484" t="str">
            <v>云南白药集团股份有限公司</v>
          </cell>
          <cell r="D19484" t="str">
            <v>防护款（Q0202）L</v>
          </cell>
        </row>
        <row r="19485">
          <cell r="A19485">
            <v>208987</v>
          </cell>
          <cell r="B19485" t="str">
            <v>腰部固定器</v>
          </cell>
          <cell r="C19485" t="str">
            <v>云南白药集团股份有限公司</v>
          </cell>
          <cell r="D19485" t="str">
            <v>防护款（Q0202）XL</v>
          </cell>
        </row>
        <row r="19486">
          <cell r="A19486">
            <v>206675</v>
          </cell>
          <cell r="B19486" t="str">
            <v>仿真推拿仪</v>
          </cell>
          <cell r="C19486" t="str">
            <v>安徽金健桥医疗科技有限公司</v>
          </cell>
          <cell r="D19486" t="str">
            <v>JJQ-1A 颈舒</v>
          </cell>
        </row>
        <row r="19487">
          <cell r="A19487">
            <v>206912</v>
          </cell>
          <cell r="B19487" t="str">
            <v>仿真推拿仪</v>
          </cell>
          <cell r="C19487" t="str">
            <v>安徽金健桥医疗科技有限公司</v>
          </cell>
          <cell r="D19487" t="str">
            <v>JJQ-1A 腰舒</v>
          </cell>
        </row>
        <row r="19488">
          <cell r="A19488">
            <v>220602</v>
          </cell>
          <cell r="B19488" t="str">
            <v>理疗电极片</v>
          </cell>
          <cell r="C19488" t="str">
            <v>安徽金健桥医疗科技有限公司</v>
          </cell>
          <cell r="D19488" t="str">
            <v>2片x2袋 JJQ-51-圆形贴片  </v>
          </cell>
        </row>
        <row r="19489">
          <cell r="A19489">
            <v>212172</v>
          </cell>
          <cell r="B19489" t="str">
            <v>新会陈皮</v>
          </cell>
          <cell r="C19489" t="str">
            <v>原生药材</v>
          </cell>
          <cell r="D19489" t="str">
            <v>统货</v>
          </cell>
        </row>
        <row r="19490">
          <cell r="A19490">
            <v>221833</v>
          </cell>
          <cell r="B19490" t="str">
            <v>决明子</v>
          </cell>
          <cell r="C19490" t="str">
            <v>其他生产厂家</v>
          </cell>
          <cell r="D19490" t="str">
            <v>净制</v>
          </cell>
        </row>
        <row r="19491">
          <cell r="A19491">
            <v>241179</v>
          </cell>
          <cell r="B19491" t="str">
            <v>利伐沙班片</v>
          </cell>
          <cell r="C19491" t="str">
            <v>Bayer AG</v>
          </cell>
          <cell r="D19491" t="str">
            <v>15mgx28片</v>
          </cell>
        </row>
        <row r="19492">
          <cell r="A19492">
            <v>241180</v>
          </cell>
          <cell r="B19492" t="str">
            <v>利伐沙班片</v>
          </cell>
          <cell r="C19492" t="str">
            <v>Bayer AG</v>
          </cell>
          <cell r="D19492" t="str">
            <v>10mgx28片</v>
          </cell>
        </row>
        <row r="19493">
          <cell r="A19493">
            <v>241181</v>
          </cell>
          <cell r="B19493" t="str">
            <v>利伐沙班片</v>
          </cell>
          <cell r="C19493" t="str">
            <v>Bayer AG</v>
          </cell>
          <cell r="D19493" t="str">
            <v>20mgx28片</v>
          </cell>
        </row>
        <row r="19494">
          <cell r="A19494">
            <v>238811</v>
          </cell>
          <cell r="B19494" t="str">
            <v>银耳</v>
          </cell>
          <cell r="C19494" t="str">
            <v>北京同仁堂（四川）健康药业有限公司</v>
          </cell>
          <cell r="D19494" t="str">
            <v>块片45g</v>
          </cell>
        </row>
        <row r="19495">
          <cell r="A19495">
            <v>251448</v>
          </cell>
          <cell r="B19495" t="str">
            <v>干海参</v>
          </cell>
          <cell r="C19495" t="str">
            <v>北京同仁堂（四川）健康药业有限公司</v>
          </cell>
          <cell r="D19495" t="str">
            <v>51-60头/500g 248g/盒</v>
          </cell>
        </row>
        <row r="19496">
          <cell r="A19496">
            <v>253637</v>
          </cell>
          <cell r="B19496" t="str">
            <v>蛋白固体饮料</v>
          </cell>
          <cell r="C19496" t="str">
            <v>成都三勒浆药业集团四川华美制药有限公司</v>
          </cell>
          <cell r="D19496" t="str">
            <v>麦香味180g（15gx12）</v>
          </cell>
        </row>
        <row r="19497">
          <cell r="A19497">
            <v>253638</v>
          </cell>
          <cell r="B19497" t="str">
            <v>蛋白固体饮料</v>
          </cell>
          <cell r="C19497" t="str">
            <v>成都三勒浆药业集团四川华美制药有限公司</v>
          </cell>
          <cell r="D19497" t="str">
            <v>白桃味180g（15gx12）</v>
          </cell>
        </row>
        <row r="19498">
          <cell r="A19498">
            <v>251886</v>
          </cell>
          <cell r="B19498" t="str">
            <v>尿素维E乳膏</v>
          </cell>
          <cell r="C19498" t="str">
            <v>上海旭东海普南通药业有限公司</v>
          </cell>
          <cell r="D19498" t="str">
            <v>15%:40g</v>
          </cell>
        </row>
        <row r="19499">
          <cell r="A19499">
            <v>260442</v>
          </cell>
          <cell r="B19499" t="str">
            <v>薇诺娜安肤保湿修护精华液</v>
          </cell>
          <cell r="C19499" t="str">
            <v>云南贝泰妮生物科技集团股份有限公司  </v>
          </cell>
          <cell r="D19499" t="str">
            <v>30ml</v>
          </cell>
        </row>
        <row r="19500">
          <cell r="A19500">
            <v>225950</v>
          </cell>
          <cell r="B19500" t="str">
            <v>板蓝根颗粒</v>
          </cell>
          <cell r="C19500" t="str">
            <v>甘肃佛仁制药科技有限公司</v>
          </cell>
          <cell r="D19500" t="str">
            <v>10gx20袋</v>
          </cell>
        </row>
        <row r="19501">
          <cell r="A19501">
            <v>219594</v>
          </cell>
          <cell r="B19501" t="str">
            <v>茯苓粉</v>
          </cell>
          <cell r="C19501" t="str">
            <v>鸿翔中药科技有限责任公司</v>
          </cell>
          <cell r="D19501" t="str">
            <v>30g(1.5gx20袋)</v>
          </cell>
        </row>
        <row r="19502">
          <cell r="A19502">
            <v>219595</v>
          </cell>
          <cell r="B19502" t="str">
            <v>葛根粉</v>
          </cell>
          <cell r="C19502" t="str">
            <v>鸿翔中药科技有限责任公司</v>
          </cell>
          <cell r="D19502" t="str">
            <v>30g(1.5gx20袋)</v>
          </cell>
        </row>
        <row r="19503">
          <cell r="A19503">
            <v>219621</v>
          </cell>
          <cell r="B19503" t="str">
            <v>炒鸡内金粉</v>
          </cell>
          <cell r="C19503" t="str">
            <v>鸿翔中药科技有限责任公司</v>
          </cell>
          <cell r="D19503" t="str">
            <v>30g(1.5gx20袋)</v>
          </cell>
        </row>
        <row r="19504">
          <cell r="A19504">
            <v>219628</v>
          </cell>
          <cell r="B19504" t="str">
            <v>山楂粉</v>
          </cell>
          <cell r="C19504" t="str">
            <v>鸿翔中药科技有限责任公司</v>
          </cell>
          <cell r="D19504" t="str">
            <v>100g</v>
          </cell>
        </row>
        <row r="19505">
          <cell r="A19505">
            <v>219629</v>
          </cell>
          <cell r="B19505" t="str">
            <v>丹参粉</v>
          </cell>
          <cell r="C19505" t="str">
            <v>鸿翔中药科技有限责任公司</v>
          </cell>
          <cell r="D19505" t="str">
            <v>100g</v>
          </cell>
        </row>
        <row r="19506">
          <cell r="A19506">
            <v>219572</v>
          </cell>
          <cell r="B19506" t="str">
            <v>丹参粉</v>
          </cell>
          <cell r="C19506" t="str">
            <v>鸿翔中药科技有限责任公司</v>
          </cell>
          <cell r="D19506" t="str">
            <v>60g(3gx20袋)</v>
          </cell>
        </row>
        <row r="19507">
          <cell r="A19507">
            <v>219730</v>
          </cell>
          <cell r="B19507" t="str">
            <v>三七</v>
          </cell>
          <cell r="C19507" t="str">
            <v>云南振祥中药饮片有限公司</v>
          </cell>
          <cell r="D19507" t="str">
            <v>180g</v>
          </cell>
        </row>
        <row r="19508">
          <cell r="A19508">
            <v>219576</v>
          </cell>
          <cell r="B19508" t="str">
            <v>西洋参粉</v>
          </cell>
          <cell r="C19508" t="str">
            <v>鸿翔中药科技有限责任公司</v>
          </cell>
          <cell r="D19508" t="str">
            <v>30g(1.5gx20袋)</v>
          </cell>
        </row>
        <row r="19509">
          <cell r="A19509">
            <v>219577</v>
          </cell>
          <cell r="B19509" t="str">
            <v>天麻粉</v>
          </cell>
          <cell r="C19509" t="str">
            <v>鸿翔中药科技有限责任公司</v>
          </cell>
          <cell r="D19509" t="str">
            <v>60g(3gx20袋)</v>
          </cell>
        </row>
        <row r="19510">
          <cell r="A19510">
            <v>219578</v>
          </cell>
          <cell r="B19510" t="str">
            <v>三七极细粉</v>
          </cell>
          <cell r="C19510" t="str">
            <v>鸿翔中药科技有限责任公司</v>
          </cell>
          <cell r="D19510" t="str">
            <v>60g(3gx20袋)</v>
          </cell>
        </row>
        <row r="19511">
          <cell r="A19511">
            <v>219579</v>
          </cell>
          <cell r="B19511" t="str">
            <v>铁皮石斛粉</v>
          </cell>
          <cell r="C19511" t="str">
            <v>鸿翔中药科技有限责任公司</v>
          </cell>
          <cell r="D19511" t="str">
            <v>20g(1gx20袋)</v>
          </cell>
        </row>
        <row r="19512">
          <cell r="A19512">
            <v>219582</v>
          </cell>
          <cell r="B19512" t="str">
            <v>管花肉苁蓉粉</v>
          </cell>
          <cell r="C19512" t="str">
            <v>鸿翔中药科技有限责任公司</v>
          </cell>
          <cell r="D19512" t="str">
            <v>30g(1.5gx20袋)</v>
          </cell>
        </row>
        <row r="19513">
          <cell r="A19513">
            <v>219583</v>
          </cell>
          <cell r="B19513" t="str">
            <v>淫羊藿粉</v>
          </cell>
          <cell r="C19513" t="str">
            <v>鸿翔中药科技有限责任公司</v>
          </cell>
          <cell r="D19513" t="str">
            <v>30g(1.5gx20袋)</v>
          </cell>
        </row>
        <row r="19514">
          <cell r="A19514">
            <v>219605</v>
          </cell>
          <cell r="B19514" t="str">
            <v>灯盏花粉</v>
          </cell>
          <cell r="C19514" t="str">
            <v>鸿翔中药科技有限责任公司</v>
          </cell>
          <cell r="D19514" t="str">
            <v>30g(1.5gx20袋)</v>
          </cell>
        </row>
        <row r="19515">
          <cell r="A19515">
            <v>219609</v>
          </cell>
          <cell r="B19515" t="str">
            <v>当归粉</v>
          </cell>
          <cell r="C19515" t="str">
            <v>鸿翔中药科技有限责任公司</v>
          </cell>
          <cell r="D19515" t="str">
            <v>30g(1.5gx20袋）</v>
          </cell>
        </row>
        <row r="19516">
          <cell r="A19516">
            <v>219614</v>
          </cell>
          <cell r="B19516" t="str">
            <v>黄芪粉</v>
          </cell>
          <cell r="C19516" t="str">
            <v>鸿翔中药科技有限责任公司</v>
          </cell>
          <cell r="D19516" t="str">
            <v>30g(1.5gx20袋)</v>
          </cell>
        </row>
        <row r="19517">
          <cell r="A19517">
            <v>219620</v>
          </cell>
          <cell r="B19517" t="str">
            <v>甘草粉</v>
          </cell>
          <cell r="C19517" t="str">
            <v>鸿翔中药科技有限责任公司</v>
          </cell>
          <cell r="D19517" t="str">
            <v>30g(1.5gx20袋)</v>
          </cell>
        </row>
        <row r="19518">
          <cell r="A19518">
            <v>219624</v>
          </cell>
          <cell r="B19518" t="str">
            <v>天麻超细粉</v>
          </cell>
          <cell r="C19518" t="str">
            <v>鸿翔中药科技有限责任公司</v>
          </cell>
          <cell r="D19518" t="str">
            <v>120g</v>
          </cell>
        </row>
        <row r="19519">
          <cell r="A19519">
            <v>219634</v>
          </cell>
          <cell r="B19519" t="str">
            <v>茯苓粉</v>
          </cell>
          <cell r="C19519" t="str">
            <v>鸿翔中药科技有限责任公司</v>
          </cell>
          <cell r="D19519" t="str">
            <v>120g</v>
          </cell>
        </row>
        <row r="19520">
          <cell r="A19520">
            <v>219636</v>
          </cell>
          <cell r="B19520" t="str">
            <v>白及粉</v>
          </cell>
          <cell r="C19520" t="str">
            <v>鸿翔中药科技有限责任公司</v>
          </cell>
          <cell r="D19520" t="str">
            <v>100g</v>
          </cell>
        </row>
        <row r="19521">
          <cell r="A19521">
            <v>219568</v>
          </cell>
          <cell r="B19521" t="str">
            <v>山楂粉</v>
          </cell>
          <cell r="C19521" t="str">
            <v>鸿翔中药科技有限责任公司</v>
          </cell>
          <cell r="D19521" t="str">
            <v>60g(3gx20袋)</v>
          </cell>
        </row>
        <row r="19522">
          <cell r="A19522">
            <v>219585</v>
          </cell>
          <cell r="B19522" t="str">
            <v>余甘子生粉</v>
          </cell>
          <cell r="C19522" t="str">
            <v>鸿翔中药科技有限责任公司</v>
          </cell>
          <cell r="D19522" t="str">
            <v>30g(1.5gx20袋)</v>
          </cell>
        </row>
        <row r="19523">
          <cell r="A19523">
            <v>219633</v>
          </cell>
          <cell r="B19523" t="str">
            <v>西洋参粉</v>
          </cell>
          <cell r="C19523" t="str">
            <v>鸿翔中药科技有限责任公司</v>
          </cell>
          <cell r="D19523" t="str">
            <v>90g</v>
          </cell>
        </row>
        <row r="19524">
          <cell r="A19524">
            <v>219635</v>
          </cell>
          <cell r="B19524" t="str">
            <v>黄芪粉</v>
          </cell>
          <cell r="C19524" t="str">
            <v>鸿翔中药科技有限责任公司</v>
          </cell>
          <cell r="D19524" t="str">
            <v>100g</v>
          </cell>
        </row>
        <row r="19525">
          <cell r="A19525">
            <v>241808</v>
          </cell>
          <cell r="B19525" t="str">
            <v>盐酸伊伐布雷定片</v>
          </cell>
          <cell r="C19525" t="str">
            <v>Les Laboratoires Servier Industrie</v>
          </cell>
          <cell r="D19525" t="str">
            <v>5mgx14片</v>
          </cell>
        </row>
        <row r="19526">
          <cell r="A19526">
            <v>229782</v>
          </cell>
          <cell r="B19526" t="str">
            <v>大枣</v>
          </cell>
          <cell r="C19526" t="str">
            <v>安徽淮仁堂药业股份有限公司</v>
          </cell>
          <cell r="D19526" t="str">
            <v>500g</v>
          </cell>
        </row>
        <row r="19527">
          <cell r="A19527">
            <v>229823</v>
          </cell>
          <cell r="B19527" t="str">
            <v>会阴冷敷垫</v>
          </cell>
          <cell r="C19527" t="str">
            <v>四川艾医生医疗科技有限公司</v>
          </cell>
          <cell r="D19527" t="str">
            <v>A-L型 2贴</v>
          </cell>
        </row>
        <row r="19528">
          <cell r="A19528">
            <v>186255</v>
          </cell>
          <cell r="B19528" t="str">
            <v>海水鼻腔喷雾器</v>
          </cell>
          <cell r="C19528" t="str">
            <v>吉林省徐氏生物医药有限公司</v>
          </cell>
          <cell r="D19528" t="str">
            <v>100ml</v>
          </cell>
        </row>
        <row r="19529">
          <cell r="A19529">
            <v>241285</v>
          </cell>
          <cell r="B19529" t="str">
            <v>液体敷料</v>
          </cell>
          <cell r="C19529" t="str">
            <v>陕西康泽倍健医药有限公司</v>
          </cell>
          <cell r="D19529" t="str">
            <v>涂抹型10ml</v>
          </cell>
        </row>
        <row r="19530">
          <cell r="A19530">
            <v>213274</v>
          </cell>
          <cell r="B19530" t="str">
            <v>医用敷料口腔修复液</v>
          </cell>
          <cell r="C19530" t="str">
            <v>长春市奥朗特生化药械科研基地有限公司</v>
          </cell>
          <cell r="D19530" t="str">
            <v>40ml</v>
          </cell>
        </row>
        <row r="19531">
          <cell r="A19531">
            <v>224408</v>
          </cell>
          <cell r="B19531" t="str">
            <v>医用敷料鼻腔修复液 </v>
          </cell>
          <cell r="C19531" t="str">
            <v>长春市奥朗特生化药械科研基地有限公司</v>
          </cell>
          <cell r="D19531" t="str">
            <v>40ml</v>
          </cell>
        </row>
        <row r="19532">
          <cell r="A19532">
            <v>205957</v>
          </cell>
          <cell r="B19532" t="str">
            <v>八卫熊宝宝抑菌乳膏</v>
          </cell>
          <cell r="C19532" t="str">
            <v>吉安江仁生物科技有限公司</v>
          </cell>
          <cell r="D19532" t="str">
            <v>15g</v>
          </cell>
        </row>
        <row r="19533">
          <cell r="A19533">
            <v>245729</v>
          </cell>
          <cell r="B19533" t="str">
            <v>薇诺娜宝贝舒润霜</v>
          </cell>
          <cell r="C19533" t="str">
            <v>云南贝泰妮生物科技集团股份有限公司  </v>
          </cell>
          <cell r="D19533" t="str">
            <v>100g</v>
          </cell>
        </row>
        <row r="19534">
          <cell r="A19534">
            <v>183499</v>
          </cell>
          <cell r="B19534" t="str">
            <v>复方青黛丸</v>
          </cell>
          <cell r="C19534" t="str">
            <v>陕西医药控股集团天宁制药有限责任公司</v>
          </cell>
          <cell r="D19534" t="str">
            <v>6gx9袋（水丸）</v>
          </cell>
        </row>
        <row r="19535">
          <cell r="A19535">
            <v>231679</v>
          </cell>
          <cell r="B19535" t="str">
            <v>骨友灵搽剂</v>
          </cell>
          <cell r="C19535" t="str">
            <v>太极集团四川绵阳制药有限公司</v>
          </cell>
          <cell r="D19535" t="str">
            <v>40ml</v>
          </cell>
        </row>
        <row r="19536">
          <cell r="A19536">
            <v>2502550</v>
          </cell>
          <cell r="B19536" t="str">
            <v>叶酸片</v>
          </cell>
          <cell r="C19536" t="str">
            <v>麦迪海药业有限公司</v>
          </cell>
          <cell r="D19536" t="str">
            <v>0.4mgx31片</v>
          </cell>
        </row>
        <row r="19537">
          <cell r="A19537">
            <v>2502653</v>
          </cell>
          <cell r="B19537" t="str">
            <v>碳酸锂缓释片</v>
          </cell>
          <cell r="C19537" t="str">
            <v>江苏恩华赛德药业有限责任公司</v>
          </cell>
          <cell r="D19537" t="str">
            <v>0.3gx100片</v>
          </cell>
        </row>
        <row r="19538">
          <cell r="A19538">
            <v>2501866</v>
          </cell>
          <cell r="B19538" t="str">
            <v>他达拉非片</v>
          </cell>
          <cell r="C19538" t="str">
            <v>武汉杰士邦卫生用品有限公司</v>
          </cell>
          <cell r="D19538" t="str">
            <v>10mgx2片</v>
          </cell>
        </row>
        <row r="19539">
          <cell r="A19539">
            <v>246577</v>
          </cell>
          <cell r="B19539" t="str">
            <v>医用退热凝胶</v>
          </cell>
          <cell r="C19539" t="str">
            <v/>
          </cell>
          <cell r="D19539" t="str">
            <v>C型15g</v>
          </cell>
        </row>
        <row r="19540">
          <cell r="A19540">
            <v>189665</v>
          </cell>
          <cell r="B19540" t="str">
            <v>胰岛素注射笔针头</v>
          </cell>
          <cell r="C19540" t="str">
            <v>苏州施莱医疗器械有限公司</v>
          </cell>
          <cell r="D19540" t="str">
            <v>32Gx4mmx7支(薄壁）</v>
          </cell>
        </row>
        <row r="19541">
          <cell r="A19541">
            <v>248554</v>
          </cell>
          <cell r="B19541" t="str">
            <v>腰椎固定带</v>
          </cell>
          <cell r="C19541" t="str">
            <v>可孚医疗科技股份有限公司</v>
          </cell>
          <cell r="D19541" t="str">
            <v>KFYG002(网状型）L 有钢板</v>
          </cell>
        </row>
        <row r="19542">
          <cell r="A19542">
            <v>248552</v>
          </cell>
          <cell r="B19542" t="str">
            <v>腰椎固定带</v>
          </cell>
          <cell r="C19542" t="str">
            <v>可孚医疗科技股份有限公司</v>
          </cell>
          <cell r="D19542" t="str">
            <v>KFYG002(网状型）S 有钢板</v>
          </cell>
        </row>
        <row r="19543">
          <cell r="A19543">
            <v>248551</v>
          </cell>
          <cell r="B19543" t="str">
            <v>腰椎固定带</v>
          </cell>
          <cell r="C19543" t="str">
            <v>可孚医疗科技股份有限公司</v>
          </cell>
          <cell r="D19543" t="str">
            <v>KFYG002(网状型）XL 有钢板</v>
          </cell>
        </row>
        <row r="19544">
          <cell r="A19544">
            <v>248553</v>
          </cell>
          <cell r="B19544" t="str">
            <v>腰椎固定带</v>
          </cell>
          <cell r="C19544" t="str">
            <v>可孚医疗科技股份有限公司</v>
          </cell>
          <cell r="D19544" t="str">
            <v>KFYG002(网状型）M 有钢板</v>
          </cell>
        </row>
        <row r="19545">
          <cell r="A19545">
            <v>219606</v>
          </cell>
          <cell r="B19545" t="str">
            <v>白及粉</v>
          </cell>
          <cell r="C19545" t="str">
            <v>鸿翔中药科技有限责任公司</v>
          </cell>
          <cell r="D19545" t="str">
            <v>30g(1.5gx20袋)</v>
          </cell>
        </row>
        <row r="19546">
          <cell r="A19546">
            <v>149480</v>
          </cell>
          <cell r="B19546" t="str">
            <v>清热散结片</v>
          </cell>
          <cell r="C19546" t="str">
            <v>贵州汉方药业有限公司</v>
          </cell>
          <cell r="D19546" t="str">
            <v>0.25gx12片x3板(糖衣片)</v>
          </cell>
        </row>
        <row r="19547">
          <cell r="A19547">
            <v>213660</v>
          </cell>
          <cell r="B19547" t="str">
            <v>百合康维生素C含片（青苹果味）</v>
          </cell>
          <cell r="C19547" t="str">
            <v>威海百合生物技术股份有限公司</v>
          </cell>
          <cell r="D19547" t="str">
            <v>48g(0.8gx60片)</v>
          </cell>
        </row>
        <row r="19548">
          <cell r="A19548">
            <v>233665</v>
          </cell>
          <cell r="B19548" t="str">
            <v>硬性透气角膜接触镜清洁液</v>
          </cell>
          <cell r="C19548" t="str">
            <v>Bausch &amp; Lomb Incorporated</v>
          </cell>
          <cell r="D19548" t="str">
            <v>10mlx2</v>
          </cell>
        </row>
        <row r="19549">
          <cell r="A19549">
            <v>256488</v>
          </cell>
          <cell r="B19549" t="str">
            <v>黄芩片</v>
          </cell>
          <cell r="C19549" t="str">
            <v>四川利民中药饮片有限责任公司</v>
          </cell>
          <cell r="D19549" t="str">
            <v>片10g</v>
          </cell>
        </row>
        <row r="19550">
          <cell r="A19550">
            <v>200412</v>
          </cell>
          <cell r="B19550" t="str">
            <v>腕式电子血压计</v>
          </cell>
          <cell r="C19550" t="str">
            <v>江苏鱼跃医疗设备股份有限公司</v>
          </cell>
          <cell r="D19550" t="str">
            <v>YE8600AR</v>
          </cell>
        </row>
        <row r="19551">
          <cell r="A19551">
            <v>226610</v>
          </cell>
          <cell r="B19551" t="str">
            <v>便携式超声雾化器</v>
          </cell>
          <cell r="C19551" t="str">
            <v>深圳来福士雾化医学有限公司</v>
          </cell>
          <cell r="D19551" t="str">
            <v>Air 360 mini+E</v>
          </cell>
        </row>
        <row r="19552">
          <cell r="A19552">
            <v>67543</v>
          </cell>
          <cell r="B19552" t="str">
            <v>枸杞子（太极牌）</v>
          </cell>
          <cell r="C19552" t="str">
            <v>太极集团四川绵阳制药有限公司</v>
          </cell>
          <cell r="D19552" t="str">
            <v>500g(宁夏特级)</v>
          </cell>
        </row>
        <row r="19553">
          <cell r="A19553">
            <v>137530</v>
          </cell>
          <cell r="B19553" t="str">
            <v>西洋参</v>
          </cell>
          <cell r="C19553" t="str">
            <v>重庆中药饮片厂有限公司</v>
          </cell>
          <cell r="D19553" t="str">
            <v>小片、4g(桐君阁）</v>
          </cell>
        </row>
        <row r="19554">
          <cell r="A19554">
            <v>222097</v>
          </cell>
          <cell r="B19554" t="str">
            <v>艾叶炭</v>
          </cell>
          <cell r="C19554" t="str">
            <v>其他生产厂家</v>
          </cell>
          <cell r="D19554" t="str">
            <v>炒炭</v>
          </cell>
        </row>
        <row r="19555">
          <cell r="A19555">
            <v>247090</v>
          </cell>
          <cell r="B19555" t="str">
            <v>医用外科口罩</v>
          </cell>
          <cell r="C19555" t="str">
            <v>振德医疗用品股份有限公司</v>
          </cell>
          <cell r="D19555" t="str">
            <v>灭菌型I-1 17cmx18cm-3Px10只耳挂式独立包装（浅蓝）</v>
          </cell>
        </row>
        <row r="19556">
          <cell r="A19556">
            <v>206902</v>
          </cell>
          <cell r="B19556" t="str">
            <v>前胡</v>
          </cell>
          <cell r="C19556" t="str">
            <v>其他生产厂家</v>
          </cell>
          <cell r="D19556" t="str">
            <v>片5g</v>
          </cell>
        </row>
        <row r="19557">
          <cell r="A19557">
            <v>245196</v>
          </cell>
          <cell r="B19557" t="str">
            <v>依折麦布片</v>
          </cell>
          <cell r="C19557" t="str">
            <v>重庆圣华曦药业股份有限公司</v>
          </cell>
          <cell r="D19557" t="str">
            <v>10mgx7片</v>
          </cell>
        </row>
        <row r="19558">
          <cell r="A19558">
            <v>257744</v>
          </cell>
          <cell r="B19558" t="str">
            <v>安脑片</v>
          </cell>
          <cell r="C19558" t="str">
            <v>哈尔滨蒲公英药业有限公司</v>
          </cell>
          <cell r="D19558" t="str">
            <v>0.5gx24片（薄膜衣片）</v>
          </cell>
        </row>
        <row r="19559">
          <cell r="A19559">
            <v>224052</v>
          </cell>
          <cell r="B19559" t="str">
            <v>人绒毛膜促性腺激素（HCG）检测试剂盒（胶体金免疫层析法）</v>
          </cell>
          <cell r="C19559" t="str">
            <v>金华科生物技术河北有限公司</v>
          </cell>
          <cell r="D19559" t="str">
            <v>1人份板型</v>
          </cell>
        </row>
        <row r="19560">
          <cell r="A19560">
            <v>163751</v>
          </cell>
          <cell r="B19560" t="str">
            <v>肾安胶囊</v>
          </cell>
          <cell r="C19560" t="str">
            <v>云南保元堂药业有限责任公司</v>
          </cell>
          <cell r="D19560" t="str">
            <v>0.4gx12粒x2板</v>
          </cell>
        </row>
        <row r="19561">
          <cell r="A19561">
            <v>189020</v>
          </cell>
          <cell r="B19561" t="str">
            <v>阿奇霉素分散片</v>
          </cell>
          <cell r="C19561" t="str">
            <v>石药集团欧意药业有限公司(原:石家庄欧意药业公司)</v>
          </cell>
          <cell r="D19561" t="str">
            <v>0.25gx12片</v>
          </cell>
        </row>
        <row r="19562">
          <cell r="A19562">
            <v>198830</v>
          </cell>
          <cell r="B19562" t="str">
            <v>格列喹酮片</v>
          </cell>
          <cell r="C19562" t="str">
            <v>天津药物研究院药业有限责任公司</v>
          </cell>
          <cell r="D19562" t="str">
            <v>30mgx30片x1板</v>
          </cell>
        </row>
        <row r="19563">
          <cell r="A19563">
            <v>222959</v>
          </cell>
          <cell r="B19563" t="str">
            <v>羧甲淀粉钠溶液</v>
          </cell>
          <cell r="C19563" t="str">
            <v>广西南宁百会药业集团有限公司</v>
          </cell>
          <cell r="D19563" t="str">
            <v>100ml:22.5g</v>
          </cell>
        </row>
        <row r="19564">
          <cell r="A19564">
            <v>234640</v>
          </cell>
          <cell r="B19564" t="str">
            <v>丁苯酞软胶囊</v>
          </cell>
          <cell r="C19564" t="str">
            <v>石药集团恩必普药业有限公司</v>
          </cell>
          <cell r="D19564" t="str">
            <v>0.1gx60粒</v>
          </cell>
        </row>
        <row r="19565">
          <cell r="A19565">
            <v>168614</v>
          </cell>
          <cell r="B19565" t="str">
            <v>藁本片</v>
          </cell>
          <cell r="C19565" t="str">
            <v>其他生产厂家</v>
          </cell>
          <cell r="D19565" t="str">
            <v>切制</v>
          </cell>
        </row>
        <row r="19566">
          <cell r="A19566">
            <v>228756</v>
          </cell>
          <cell r="B19566" t="str">
            <v>造口袋</v>
          </cell>
          <cell r="C19566" t="str">
            <v>振德医疗用品股份有限公司</v>
          </cell>
          <cell r="D19566" t="str">
            <v>10只/盒  41075M  两件式尿路造口袋</v>
          </cell>
        </row>
        <row r="19567">
          <cell r="A19567">
            <v>230073</v>
          </cell>
          <cell r="B19567" t="str">
            <v>片仔癀珍珠膏</v>
          </cell>
          <cell r="C19567" t="str">
            <v>福建片仔癀化妆品有限公司</v>
          </cell>
          <cell r="D19567" t="str">
            <v>40g（白金级臻养)</v>
          </cell>
        </row>
        <row r="19568">
          <cell r="A19568">
            <v>57727</v>
          </cell>
          <cell r="B19568" t="str">
            <v>复方吡拉西坦脑蛋白水解物片</v>
          </cell>
          <cell r="C19568" t="str">
            <v>内蒙古白医大制药有限责任公司</v>
          </cell>
          <cell r="D19568" t="str">
            <v>12片x2板(复方)</v>
          </cell>
        </row>
        <row r="19569">
          <cell r="A19569">
            <v>201875</v>
          </cell>
          <cell r="B19569" t="str">
            <v>参芪降糖胶囊</v>
          </cell>
          <cell r="C19569" t="str">
            <v>河南羚锐制药股份有限公司</v>
          </cell>
          <cell r="D19569" t="str">
            <v>0.35gx60粒</v>
          </cell>
        </row>
        <row r="19570">
          <cell r="A19570">
            <v>110585</v>
          </cell>
          <cell r="B19570" t="str">
            <v>变通牌天天胶囊</v>
          </cell>
          <cell r="C19570" t="str">
            <v>河北御芝林药业有限公司</v>
          </cell>
          <cell r="D19570" t="str">
            <v>7.2g(0.4gx9粒x2板）</v>
          </cell>
        </row>
        <row r="19571">
          <cell r="A19571">
            <v>264306</v>
          </cell>
          <cell r="B19571" t="str">
            <v>医用体位垫</v>
          </cell>
          <cell r="C19571" t="str">
            <v>河北新才医疗器械有限公司</v>
          </cell>
          <cell r="D19571" t="str">
            <v>三角垫</v>
          </cell>
        </row>
        <row r="19572">
          <cell r="A19572">
            <v>267037</v>
          </cell>
          <cell r="B19572" t="str">
            <v>彩虹杀蟑饵剂</v>
          </cell>
          <cell r="C19572" t="str">
            <v>成都彩虹电器(集团)股份有限公司</v>
          </cell>
          <cell r="D19572" t="str">
            <v>2.5%x4个</v>
          </cell>
        </row>
        <row r="19573">
          <cell r="A19573">
            <v>267055</v>
          </cell>
          <cell r="B19573" t="str">
            <v>彩虹电热蚊香液</v>
          </cell>
          <cell r="C19573" t="str">
            <v>成都彩虹电器(集团)股份有限公司</v>
          </cell>
          <cell r="D19573" t="str">
            <v>40mlx2瓶（无味）</v>
          </cell>
        </row>
        <row r="19574">
          <cell r="A19574">
            <v>267061</v>
          </cell>
          <cell r="B19574" t="str">
            <v>彩虹乖乖电热蚊香液</v>
          </cell>
          <cell r="C19574" t="str">
            <v>成都彩虹电器(集团)股份有限公司</v>
          </cell>
          <cell r="D19574" t="str">
            <v>45mlx2+1器+45ml</v>
          </cell>
        </row>
        <row r="19575">
          <cell r="A19575">
            <v>267065</v>
          </cell>
          <cell r="B19575" t="str">
            <v>彩虹杀虫气雾剂</v>
          </cell>
          <cell r="C19575" t="str">
            <v>成都彩虹电器(集团)股份有限公司</v>
          </cell>
          <cell r="D19575" t="str">
            <v>600ml 茉莉清香</v>
          </cell>
        </row>
        <row r="19576">
          <cell r="A19576">
            <v>267107</v>
          </cell>
          <cell r="B19576" t="str">
            <v>彩虹乖乖电热蚊香液</v>
          </cell>
          <cell r="C19576" t="str">
            <v>成都彩虹电器(集团)股份有限公司</v>
          </cell>
          <cell r="D19576" t="str">
            <v>34mlx2(无味)</v>
          </cell>
        </row>
        <row r="19577">
          <cell r="A19577">
            <v>267050</v>
          </cell>
          <cell r="B19577" t="str">
            <v>彩虹空气清新剂</v>
          </cell>
          <cell r="C19577" t="str">
            <v>成都彩虹电器(集团)股份有限公司</v>
          </cell>
          <cell r="D19577" t="str">
            <v>320ml+30ml 茉莉幽香</v>
          </cell>
        </row>
        <row r="19578">
          <cell r="A19578">
            <v>267057</v>
          </cell>
          <cell r="B19578" t="str">
            <v>彩虹蚊香</v>
          </cell>
          <cell r="C19578" t="str">
            <v>成都彩虹电器(集团)股份有限公司</v>
          </cell>
          <cell r="D19578" t="str">
            <v>10单圈（无烟无香 加大盘）</v>
          </cell>
        </row>
        <row r="19579">
          <cell r="A19579">
            <v>267062</v>
          </cell>
          <cell r="B19579" t="str">
            <v>彩虹乖乖蚊香</v>
          </cell>
          <cell r="C19579" t="str">
            <v>成都彩虹电器(集团)股份有限公司</v>
          </cell>
          <cell r="D19579" t="str">
            <v>40单圈(无烟无香)</v>
          </cell>
        </row>
        <row r="19580">
          <cell r="A19580">
            <v>267045</v>
          </cell>
          <cell r="B19580" t="str">
            <v>彩虹电热蚊香液</v>
          </cell>
          <cell r="C19580" t="str">
            <v>成都彩虹电器(集团)股份有限公司</v>
          </cell>
          <cell r="D19580" t="str">
            <v>34mlX2瓶(无味)+1器</v>
          </cell>
        </row>
        <row r="19581">
          <cell r="A19581">
            <v>267066</v>
          </cell>
          <cell r="B19581" t="str">
            <v>彩虹电热蚊香片</v>
          </cell>
          <cell r="C19581" t="str">
            <v>成都彩虹电器(集团)股份有限公司</v>
          </cell>
          <cell r="D19581" t="str">
            <v>75片(无味)+1器</v>
          </cell>
        </row>
        <row r="19582">
          <cell r="A19582">
            <v>267031</v>
          </cell>
          <cell r="B19582" t="str">
            <v>彩虹卫士厨房重油污净</v>
          </cell>
          <cell r="C19582" t="str">
            <v>成都彩虹电器(集团)股份有限公司</v>
          </cell>
          <cell r="D19582" t="str">
            <v>500g+500g(双包装)</v>
          </cell>
        </row>
        <row r="19583">
          <cell r="A19583">
            <v>267044</v>
          </cell>
          <cell r="B19583" t="str">
            <v>洁厕液</v>
          </cell>
          <cell r="C19583" t="str">
            <v>成都彩虹电器(集团)股份有限公司</v>
          </cell>
          <cell r="D19583" t="str">
            <v>600克 松木清香</v>
          </cell>
        </row>
        <row r="19584">
          <cell r="A19584">
            <v>267052</v>
          </cell>
          <cell r="B19584" t="str">
            <v>彩虹空气清新剂</v>
          </cell>
          <cell r="C19584" t="str">
            <v>成都彩虹电器(集团)股份有限公司</v>
          </cell>
          <cell r="D19584" t="str">
            <v>320ml+30ml 柠檬清香</v>
          </cell>
        </row>
        <row r="19585">
          <cell r="A19585">
            <v>148723</v>
          </cell>
          <cell r="B19585" t="str">
            <v>酒乌梢蛇</v>
          </cell>
          <cell r="C19585" t="str">
            <v>其他生产厂家</v>
          </cell>
          <cell r="D19585" t="str">
            <v>酒炙、段</v>
          </cell>
        </row>
        <row r="19586">
          <cell r="A19586">
            <v>147536</v>
          </cell>
          <cell r="B19586" t="str">
            <v>鸡血藤</v>
          </cell>
          <cell r="C19586" t="str">
            <v>其他生产厂家</v>
          </cell>
          <cell r="D19586" t="str">
            <v>切制</v>
          </cell>
        </row>
        <row r="19587">
          <cell r="A19587">
            <v>156939</v>
          </cell>
          <cell r="B19587" t="str">
            <v>平贝母</v>
          </cell>
          <cell r="C19587" t="str">
            <v>其他生产厂家</v>
          </cell>
          <cell r="D19587" t="str">
            <v>净制</v>
          </cell>
        </row>
        <row r="19588">
          <cell r="A19588">
            <v>161613</v>
          </cell>
          <cell r="B19588" t="str">
            <v>甘松</v>
          </cell>
          <cell r="C19588" t="str">
            <v>其他生产厂家</v>
          </cell>
          <cell r="D19588" t="str">
            <v>段</v>
          </cell>
        </row>
        <row r="19589">
          <cell r="A19589">
            <v>163936</v>
          </cell>
          <cell r="B19589" t="str">
            <v>油松节</v>
          </cell>
          <cell r="C19589" t="str">
            <v>其他生产厂家</v>
          </cell>
          <cell r="D19589" t="str">
            <v>块</v>
          </cell>
        </row>
        <row r="19590">
          <cell r="A19590">
            <v>168285</v>
          </cell>
          <cell r="B19590" t="str">
            <v>苏木</v>
          </cell>
          <cell r="C19590" t="str">
            <v>其他生产厂家</v>
          </cell>
          <cell r="D19590" t="str">
            <v>片</v>
          </cell>
        </row>
        <row r="19591">
          <cell r="A19591">
            <v>175622</v>
          </cell>
          <cell r="B19591" t="str">
            <v>盐巴戟天</v>
          </cell>
          <cell r="C19591" t="str">
            <v>其他生产厂家</v>
          </cell>
          <cell r="D19591" t="str">
            <v>盐炙</v>
          </cell>
        </row>
        <row r="19592">
          <cell r="A19592">
            <v>187355</v>
          </cell>
          <cell r="B19592" t="str">
            <v>玫瑰花</v>
          </cell>
          <cell r="C19592" t="str">
            <v>其他生产厂家</v>
          </cell>
          <cell r="D19592" t="str">
            <v>净制</v>
          </cell>
        </row>
        <row r="19593">
          <cell r="A19593">
            <v>213891</v>
          </cell>
          <cell r="B19593" t="str">
            <v>大青叶</v>
          </cell>
          <cell r="C19593" t="str">
            <v>其他生产厂家</v>
          </cell>
          <cell r="D19593" t="str">
            <v>碎</v>
          </cell>
        </row>
        <row r="19594">
          <cell r="A19594">
            <v>269227</v>
          </cell>
          <cell r="B19594" t="str">
            <v>阿普米司特片</v>
          </cell>
          <cell r="C19594" t="str">
            <v>齐鲁制药有限公司</v>
          </cell>
          <cell r="D19594" t="str">
            <v>30mgx60片</v>
          </cell>
        </row>
        <row r="19595">
          <cell r="A19595">
            <v>251441</v>
          </cell>
          <cell r="B19595" t="str">
            <v>西洋参</v>
          </cell>
          <cell r="C19595" t="str">
            <v>东方红西洋参药业（通化）股份有限公司</v>
          </cell>
          <cell r="D19595" t="str">
            <v>60g</v>
          </cell>
        </row>
        <row r="19596">
          <cell r="A19596">
            <v>251445</v>
          </cell>
          <cell r="B19596" t="str">
            <v>西洋参</v>
          </cell>
          <cell r="C19596" t="str">
            <v>四川德仁堂中药科技股份有限公司</v>
          </cell>
          <cell r="D19596" t="str">
            <v>400g片(200gx2盒）</v>
          </cell>
        </row>
        <row r="19597">
          <cell r="A19597">
            <v>251443</v>
          </cell>
          <cell r="B19597" t="str">
            <v>三七</v>
          </cell>
          <cell r="C19597" t="str">
            <v>四川德仁堂中药科技股份有限公司</v>
          </cell>
          <cell r="D19597" t="str">
            <v>500g（250gx2盒）</v>
          </cell>
        </row>
        <row r="19598">
          <cell r="A19598">
            <v>66681</v>
          </cell>
          <cell r="B19598" t="str">
            <v>盐酸米安色林片</v>
          </cell>
          <cell r="C19598" t="str">
            <v>山东仁和堂药业有限公司(原：山东省莒南制药厂)</v>
          </cell>
          <cell r="D19598" t="str">
            <v>30mgx12片
</v>
          </cell>
        </row>
        <row r="19599">
          <cell r="A19599">
            <v>241254</v>
          </cell>
          <cell r="B19599" t="str">
            <v>屈螺酮炔雌醇片</v>
          </cell>
          <cell r="C19599" t="str">
            <v>Bayer Weimar GmbH und Co. KG</v>
          </cell>
          <cell r="D19599" t="str">
            <v>0.03mg:3mgx63片</v>
          </cell>
        </row>
        <row r="19600">
          <cell r="A19600">
            <v>223821</v>
          </cell>
          <cell r="B19600" t="str">
            <v>阿托伐他汀钙分散片</v>
          </cell>
          <cell r="C19600" t="str">
            <v>深圳九瑞健康科技开发有限公司</v>
          </cell>
          <cell r="D19600" t="str">
            <v>20mgx12片</v>
          </cell>
        </row>
        <row r="19601">
          <cell r="A19601">
            <v>135973</v>
          </cell>
          <cell r="B19601" t="str">
            <v>毛冬青</v>
          </cell>
          <cell r="C19601" t="str">
            <v>四川省中药饮片有限责任公司</v>
          </cell>
          <cell r="D19601" t="str">
            <v>片</v>
          </cell>
        </row>
        <row r="19602">
          <cell r="A19602">
            <v>259629</v>
          </cell>
          <cell r="B19602" t="str">
            <v>活性炭纤维敷料</v>
          </cell>
          <cell r="C19602" t="str">
            <v>四川艾医生医疗科技有限公司</v>
          </cell>
          <cell r="D19602" t="str">
            <v>HXT-4型x10片</v>
          </cell>
        </row>
        <row r="19603">
          <cell r="A19603">
            <v>218854</v>
          </cell>
          <cell r="B19603" t="str">
            <v>蜜桑白皮</v>
          </cell>
          <cell r="C19603" t="str">
            <v>其他生产厂家</v>
          </cell>
          <cell r="D19603" t="str">
            <v>丝</v>
          </cell>
        </row>
        <row r="19604">
          <cell r="A19604">
            <v>92945</v>
          </cell>
          <cell r="B19604" t="str">
            <v>生精胶囊</v>
          </cell>
          <cell r="C19604" t="str">
            <v>遵义廖元和堂药业有限公司</v>
          </cell>
          <cell r="D19604" t="str">
            <v>0.4gx24粒</v>
          </cell>
        </row>
        <row r="19605">
          <cell r="A19605">
            <v>192270</v>
          </cell>
          <cell r="B19605" t="str">
            <v>舒筋活血片</v>
          </cell>
          <cell r="C19605" t="str">
            <v>太极集团四川绵阳制药有限公司</v>
          </cell>
          <cell r="D19605" t="str">
            <v>0.37gx30片x1板(薄膜衣片)</v>
          </cell>
        </row>
        <row r="19606">
          <cell r="A19606">
            <v>185595</v>
          </cell>
          <cell r="B19606" t="str">
            <v>上清片</v>
          </cell>
          <cell r="C19606" t="str">
            <v>太极集团四川绵阳制药有限公司</v>
          </cell>
          <cell r="D19606" t="str">
            <v>0.31gx20片x1板(薄膜衣)</v>
          </cell>
        </row>
        <row r="19607">
          <cell r="A19607">
            <v>253816</v>
          </cell>
          <cell r="B19607" t="str">
            <v>香菇</v>
          </cell>
          <cell r="C19607" t="str">
            <v>四川省青川县川珍实业有限公司</v>
          </cell>
          <cell r="D19607" t="str">
            <v>80g</v>
          </cell>
        </row>
        <row r="19608">
          <cell r="A19608">
            <v>223925</v>
          </cell>
          <cell r="B19608" t="str">
            <v>医用愈肤生物膜膏剂活性敷料</v>
          </cell>
          <cell r="C19608" t="str">
            <v>蓝科恒业医疗科技（长春）有限公司</v>
          </cell>
          <cell r="D19608" t="str">
            <v>30g</v>
          </cell>
        </row>
        <row r="19609">
          <cell r="A19609">
            <v>223610</v>
          </cell>
          <cell r="B19609" t="str">
            <v>龙牡壮骨颗粒</v>
          </cell>
          <cell r="C19609" t="str">
            <v>健民药业集团股份有限公司</v>
          </cell>
          <cell r="D19609" t="str">
            <v>5gx60袋</v>
          </cell>
        </row>
        <row r="19610">
          <cell r="A19610">
            <v>232093</v>
          </cell>
          <cell r="B19610" t="str">
            <v>薇诺娜光透皙白BB霜</v>
          </cell>
          <cell r="C19610" t="str">
            <v>云南贝泰妮生物科技集团股份有限公司  </v>
          </cell>
          <cell r="D19610" t="str">
            <v>50g</v>
          </cell>
        </row>
        <row r="19611">
          <cell r="A19611">
            <v>232091</v>
          </cell>
          <cell r="B19611" t="str">
            <v>三七（冻干）</v>
          </cell>
          <cell r="C19611" t="str">
            <v>文山维美生物科技有限公司</v>
          </cell>
          <cell r="D19611" t="str">
            <v>250g（精选特大个）</v>
          </cell>
        </row>
        <row r="19612">
          <cell r="A19612">
            <v>241447</v>
          </cell>
          <cell r="B19612" t="str">
            <v>薇诺娜柔润保湿基础护肤礼盒</v>
          </cell>
          <cell r="C19612" t="str">
            <v>云南贝泰妮生物科技集团股份有限公司  </v>
          </cell>
          <cell r="D19612" t="str">
            <v>120ml+150ml+50g+25ml</v>
          </cell>
        </row>
        <row r="19613">
          <cell r="A19613">
            <v>244279</v>
          </cell>
          <cell r="B19613" t="str">
            <v>通窍鼻炎片</v>
          </cell>
          <cell r="C19613" t="str">
            <v>通化颐生药业股份有限公司</v>
          </cell>
          <cell r="D19613" t="str">
            <v>0.35gx12片x4板</v>
          </cell>
        </row>
        <row r="19614">
          <cell r="A19614">
            <v>183723</v>
          </cell>
          <cell r="B19614" t="str">
            <v>布洛芬混悬液</v>
          </cell>
          <cell r="C19614" t="str">
            <v>天大药业(珠海)有限公司</v>
          </cell>
          <cell r="D19614" t="str">
            <v>100ml:2.0g</v>
          </cell>
        </row>
        <row r="19615">
          <cell r="A19615">
            <v>255333</v>
          </cell>
          <cell r="B19615" t="str">
            <v>布洛芬混悬滴剂</v>
          </cell>
          <cell r="C19615" t="str">
            <v>天大药业(珠海)有限公司</v>
          </cell>
          <cell r="D19615" t="str">
            <v>25ml：1.0g</v>
          </cell>
        </row>
        <row r="19616">
          <cell r="A19616">
            <v>200000</v>
          </cell>
          <cell r="B19616" t="str">
            <v>铁皮石斛粉</v>
          </cell>
          <cell r="C19616" t="str">
            <v>云南向辉药业有限公司</v>
          </cell>
          <cell r="D19616" t="str">
            <v>2gx30袋</v>
          </cell>
        </row>
        <row r="19617">
          <cell r="A19617">
            <v>199986</v>
          </cell>
          <cell r="B19617" t="str">
            <v>双歧杆菌四联活菌片</v>
          </cell>
          <cell r="C19617" t="str">
            <v>杭州远大生物制药有限公司</v>
          </cell>
          <cell r="D19617" t="str">
            <v>0.5gx9片x6板</v>
          </cell>
        </row>
        <row r="19618">
          <cell r="A19618">
            <v>211660</v>
          </cell>
          <cell r="B19618" t="str">
            <v>双歧杆菌四联活菌片</v>
          </cell>
          <cell r="C19618" t="str">
            <v>杭州远大生物制药有限公司</v>
          </cell>
          <cell r="D19618" t="str">
            <v>0.5gx15片x6板</v>
          </cell>
        </row>
        <row r="19619">
          <cell r="A19619">
            <v>183061</v>
          </cell>
          <cell r="B19619" t="str">
            <v>盐巴戟天</v>
          </cell>
          <cell r="C19619" t="str">
            <v>其他生产厂家</v>
          </cell>
          <cell r="D19619" t="str">
            <v>盐炙</v>
          </cell>
        </row>
        <row r="19620">
          <cell r="A19620">
            <v>165779</v>
          </cell>
          <cell r="B19620" t="str">
            <v>水牛角</v>
          </cell>
          <cell r="C19620" t="str">
            <v>四川博仁药业有限责任公司</v>
          </cell>
          <cell r="D19620" t="str">
            <v>切制</v>
          </cell>
        </row>
        <row r="19621">
          <cell r="A19621">
            <v>231985</v>
          </cell>
          <cell r="B19621" t="str">
            <v>白果仁</v>
          </cell>
          <cell r="C19621" t="str">
            <v>其他生产厂家</v>
          </cell>
          <cell r="D19621" t="str">
            <v>净制</v>
          </cell>
        </row>
        <row r="19622">
          <cell r="A19622">
            <v>153808</v>
          </cell>
          <cell r="B19622" t="str">
            <v>地榆</v>
          </cell>
          <cell r="C19622" t="str">
            <v>其他生产厂家</v>
          </cell>
          <cell r="D19622" t="str">
            <v>片</v>
          </cell>
        </row>
        <row r="19623">
          <cell r="A19623">
            <v>255515</v>
          </cell>
          <cell r="B19623" t="str">
            <v>医用防护口罩</v>
          </cell>
          <cell r="C19623" t="str">
            <v>哈尔滨吉圣科技发展有限公司医疗器械分公司</v>
          </cell>
          <cell r="D19623" t="str">
            <v>折叠型耳挂式无菌型 16.0cmx10.5cmx1只装</v>
          </cell>
        </row>
        <row r="19624">
          <cell r="A19624">
            <v>247666</v>
          </cell>
          <cell r="B19624" t="str">
            <v>无菌退热贴</v>
          </cell>
          <cell r="C19624" t="str">
            <v>浙江省东阳市银达生物有限公司</v>
          </cell>
          <cell r="D19624" t="str">
            <v>标准型120mmx50mmx1贴x4袋(独立装)</v>
          </cell>
        </row>
        <row r="19625">
          <cell r="A19625">
            <v>255703</v>
          </cell>
          <cell r="B19625" t="str">
            <v>醒莱去屑液</v>
          </cell>
          <cell r="C19625" t="str">
            <v>吉林省泰域医药科技有限公司</v>
          </cell>
          <cell r="D19625" t="str">
            <v>95ml</v>
          </cell>
        </row>
        <row r="19626">
          <cell r="A19626">
            <v>210298</v>
          </cell>
          <cell r="B19626" t="str">
            <v>骨痛灵酊</v>
          </cell>
          <cell r="C19626" t="str">
            <v>云南圣科药业有限公司</v>
          </cell>
          <cell r="D19626" t="str">
            <v>10mlx1袋</v>
          </cell>
        </row>
        <row r="19627">
          <cell r="A19627">
            <v>238755</v>
          </cell>
          <cell r="B19627" t="str">
            <v>复方南星止痛膏</v>
          </cell>
          <cell r="C19627" t="str">
            <v>江苏康缘阳光药业有限公司（原江苏南星药业有限责任公司）</v>
          </cell>
          <cell r="D19627" t="str">
            <v>10cmx13cmx5贴</v>
          </cell>
        </row>
        <row r="19628">
          <cell r="A19628">
            <v>251254</v>
          </cell>
          <cell r="B19628" t="str">
            <v>妮维雅凝水活采泡沫洁面乳</v>
          </cell>
          <cell r="C19628" t="str">
            <v>妮维雅(上海)有限公司</v>
          </cell>
          <cell r="D19628" t="str">
            <v>150g</v>
          </cell>
        </row>
        <row r="19629">
          <cell r="A19629">
            <v>253351</v>
          </cell>
          <cell r="B19629" t="str">
            <v>医用橡胶手套</v>
          </cell>
          <cell r="C19629" t="str">
            <v>南昌市全兴医疗器械有限公司</v>
          </cell>
          <cell r="D19629" t="str">
            <v>A型橡胶手套（L码）</v>
          </cell>
        </row>
        <row r="19630">
          <cell r="A19630">
            <v>59141</v>
          </cell>
          <cell r="B19630" t="str">
            <v>四物颗粒</v>
          </cell>
          <cell r="C19630" t="str">
            <v>吉泰安(四川)药业有限公司</v>
          </cell>
          <cell r="D19630" t="str">
            <v>5gx9袋</v>
          </cell>
        </row>
        <row r="19631">
          <cell r="A19631">
            <v>109982</v>
          </cell>
          <cell r="B19631" t="str">
            <v>复方角菜酸酯乳膏</v>
          </cell>
          <cell r="C19631" t="str">
            <v>西安杨森制药有限公司</v>
          </cell>
          <cell r="D19631" t="str">
            <v>20g</v>
          </cell>
        </row>
        <row r="19632">
          <cell r="A19632">
            <v>226448</v>
          </cell>
          <cell r="B19632" t="str">
            <v>富马酸丙酚替诺福韦片</v>
          </cell>
          <cell r="C19632" t="str">
            <v>成都倍特药业有限公司(原四川方向药业有限责任公司)</v>
          </cell>
          <cell r="D19632" t="str">
            <v>25mgx10片x3板</v>
          </cell>
        </row>
        <row r="19633">
          <cell r="A19633">
            <v>109873</v>
          </cell>
          <cell r="B19633" t="str">
            <v>帕利哌酮缓释片</v>
          </cell>
          <cell r="C19633" t="str">
            <v>美国Janssen-Cilag Manufacturing, LLC</v>
          </cell>
          <cell r="D19633" t="str">
            <v>3mgx7片</v>
          </cell>
        </row>
        <row r="19634">
          <cell r="A19634">
            <v>252148</v>
          </cell>
          <cell r="B19634" t="str">
            <v>青花椒环保除螨剂</v>
          </cell>
          <cell r="C19634" t="str">
            <v>浙江磊鼎贸易有限公司</v>
          </cell>
          <cell r="D19634" t="str">
            <v>300g</v>
          </cell>
        </row>
        <row r="19635">
          <cell r="A19635">
            <v>252150</v>
          </cell>
          <cell r="B19635" t="str">
            <v>复方乌鳢口服液</v>
          </cell>
          <cell r="C19635" t="str">
            <v>湖南明瑞制药有限公司(原:湖南正太金琥药业有限公司)</v>
          </cell>
          <cell r="D19635" t="str">
            <v>10mlx6支</v>
          </cell>
        </row>
        <row r="19636">
          <cell r="A19636">
            <v>208142</v>
          </cell>
          <cell r="B19636" t="str">
            <v>医用护理垫</v>
          </cell>
          <cell r="C19636" t="str">
            <v>美丽岛（福建）生活用品有限公司</v>
          </cell>
          <cell r="D19636" t="str">
            <v>180mmx63mmx12片</v>
          </cell>
        </row>
        <row r="19637">
          <cell r="A19637">
            <v>154163</v>
          </cell>
          <cell r="B19637" t="str">
            <v>盐酸氨溴索口服溶液</v>
          </cell>
          <cell r="C19637" t="str">
            <v>黑龙江中桂制药有限公司</v>
          </cell>
          <cell r="D19637" t="str">
            <v>10ml:30mgx15支</v>
          </cell>
        </row>
        <row r="19638">
          <cell r="A19638">
            <v>256465</v>
          </cell>
          <cell r="B19638" t="str">
            <v>指夹式脉搏血氧仪</v>
          </cell>
          <cell r="C19638" t="str">
            <v>康恒医疗器械（辽宁）有限公司</v>
          </cell>
          <cell r="D19638" t="str">
            <v>KH501</v>
          </cell>
        </row>
        <row r="19639">
          <cell r="A19639">
            <v>256466</v>
          </cell>
          <cell r="B19639" t="str">
            <v>质润复合壬二酸净颜凝露</v>
          </cell>
          <cell r="C19639" t="str">
            <v>江苏知原药业有限公司</v>
          </cell>
          <cell r="D19639" t="str">
            <v>30g</v>
          </cell>
        </row>
        <row r="19640">
          <cell r="A19640">
            <v>256948</v>
          </cell>
          <cell r="B19640" t="str">
            <v>医用防护口罩</v>
          </cell>
          <cell r="C19640" t="str">
            <v>奥美医疗用品股份有限公司</v>
          </cell>
          <cell r="D19640" t="str">
            <v>20.5cmx8.2cm 蓝色折叠耳挂式AM01-4-N95灭菌级</v>
          </cell>
        </row>
        <row r="19641">
          <cell r="A19641">
            <v>256952</v>
          </cell>
          <cell r="B19641" t="str">
            <v>医用防护口罩</v>
          </cell>
          <cell r="C19641" t="str">
            <v>奥美医疗用品股份有限公司</v>
          </cell>
          <cell r="D19641" t="str">
            <v>20.5cmx8.2cm 粉色折叠耳挂式AM01-4-N95灭菌级</v>
          </cell>
        </row>
        <row r="19642">
          <cell r="A19642">
            <v>196574</v>
          </cell>
          <cell r="B19642" t="str">
            <v>地榆炭</v>
          </cell>
          <cell r="C19642" t="str">
            <v>其他生产厂家</v>
          </cell>
          <cell r="D19642" t="str">
            <v>炒炭</v>
          </cell>
        </row>
        <row r="19643">
          <cell r="A19643">
            <v>215892</v>
          </cell>
          <cell r="B19643" t="str">
            <v>芪参益气滴丸</v>
          </cell>
          <cell r="C19643" t="str">
            <v>天士力医药集团股份有限公司(原:天士力制药集团股份有限公司)</v>
          </cell>
          <cell r="D19643" t="str">
            <v>0.52gx15袋</v>
          </cell>
        </row>
        <row r="19644">
          <cell r="A19644">
            <v>251264</v>
          </cell>
          <cell r="B19644" t="str">
            <v>燕窝</v>
          </cell>
          <cell r="C19644" t="str">
            <v>北京同仁堂（四川）健康药业有限公司</v>
          </cell>
          <cell r="D19644" t="str">
            <v>二级燕盏 50g/盒</v>
          </cell>
        </row>
        <row r="19645">
          <cell r="A19645">
            <v>251266</v>
          </cell>
          <cell r="B19645" t="str">
            <v>燕窝</v>
          </cell>
          <cell r="C19645" t="str">
            <v>北京同仁堂（四川）健康药业有限公司</v>
          </cell>
          <cell r="D19645" t="str">
            <v>50g 燕条</v>
          </cell>
        </row>
        <row r="19646">
          <cell r="A19646">
            <v>251261</v>
          </cell>
          <cell r="B19646" t="str">
            <v>铁皮石斛</v>
          </cell>
          <cell r="C19646" t="str">
            <v>四川德仁堂中药科技股份有限公司</v>
          </cell>
          <cell r="D19646" t="str">
            <v>200g（40gx5盒）</v>
          </cell>
        </row>
        <row r="19647">
          <cell r="A19647">
            <v>251262</v>
          </cell>
          <cell r="B19647" t="str">
            <v>鹿茸片</v>
          </cell>
          <cell r="C19647" t="str">
            <v>四川德仁堂中药科技股份有限公司</v>
          </cell>
          <cell r="D19647" t="str">
            <v>75g（片15gx5盒）</v>
          </cell>
        </row>
        <row r="19648">
          <cell r="A19648">
            <v>223725</v>
          </cell>
          <cell r="B19648" t="str">
            <v>黄柏八味片(沙日毛都-8)</v>
          </cell>
          <cell r="C19648" t="str">
            <v>湖南兴蒙制药有限公司</v>
          </cell>
          <cell r="D19648" t="str">
            <v>0.5gx36片</v>
          </cell>
        </row>
        <row r="19649">
          <cell r="A19649">
            <v>222045</v>
          </cell>
          <cell r="B19649" t="str">
            <v>便通胶囊</v>
          </cell>
          <cell r="C19649" t="str">
            <v>健民集团叶开泰国药(随州)有限公司(原武汉健民集团随州药业)</v>
          </cell>
          <cell r="D19649" t="str">
            <v>0.35gx12粒x4板</v>
          </cell>
        </row>
        <row r="19650">
          <cell r="A19650">
            <v>211043</v>
          </cell>
          <cell r="B19650" t="str">
            <v>当归</v>
          </cell>
          <cell r="C19650" t="str">
            <v>陇西奇正药材有限责任公司</v>
          </cell>
          <cell r="D19650" t="str">
            <v>70g</v>
          </cell>
        </row>
        <row r="19651">
          <cell r="A19651">
            <v>232058</v>
          </cell>
          <cell r="B19651" t="str">
            <v>陈皮</v>
          </cell>
          <cell r="C19651" t="str">
            <v>陇西奇正药材有限责任公司</v>
          </cell>
          <cell r="D19651" t="str">
            <v>60g</v>
          </cell>
        </row>
        <row r="19652">
          <cell r="A19652">
            <v>232059</v>
          </cell>
          <cell r="B19652" t="str">
            <v>熟地黄</v>
          </cell>
          <cell r="C19652" t="str">
            <v>陇西奇正药材有限责任公司</v>
          </cell>
          <cell r="D19652" t="str">
            <v>140g</v>
          </cell>
        </row>
        <row r="19653">
          <cell r="A19653">
            <v>232060</v>
          </cell>
          <cell r="B19653" t="str">
            <v>党参</v>
          </cell>
          <cell r="C19653" t="str">
            <v>陇西奇正药材有限责任公司</v>
          </cell>
          <cell r="D19653" t="str">
            <v>135g</v>
          </cell>
        </row>
        <row r="19654">
          <cell r="A19654">
            <v>194728</v>
          </cell>
          <cell r="B19654" t="str">
            <v>香砂养胃丸</v>
          </cell>
          <cell r="C19654" t="str">
            <v>太极集团重庆中药二厂有限公司</v>
          </cell>
          <cell r="D19654" t="str">
            <v>45丸/瓶(浓缩丸)</v>
          </cell>
        </row>
        <row r="19655">
          <cell r="A19655">
            <v>211315</v>
          </cell>
          <cell r="B19655" t="str">
            <v>精蛋白人胰岛素混合注射液(30R)(精蛋白重组人胰岛素混合注射液(30R))</v>
          </cell>
          <cell r="C19655" t="str">
            <v>丹麦Novo Nordisk A/S</v>
          </cell>
          <cell r="D19655" t="str">
            <v>400IU/10mlx1支</v>
          </cell>
        </row>
        <row r="19656">
          <cell r="A19656">
            <v>131919</v>
          </cell>
          <cell r="B19656" t="str">
            <v>酒石酸溴莫尼定滴眼液</v>
          </cell>
          <cell r="C19656" t="str">
            <v>南京恒生制药有限公司</v>
          </cell>
          <cell r="D19656" t="str">
            <v>5ml：10mg</v>
          </cell>
        </row>
        <row r="19657">
          <cell r="A19657">
            <v>220955</v>
          </cell>
          <cell r="B19657" t="str">
            <v>医用光辐射防护眼镜</v>
          </cell>
          <cell r="C19657" t="str">
            <v>云南白药集团股份有限公司</v>
          </cell>
          <cell r="D19657" t="str">
            <v>QL003 女 1.00D</v>
          </cell>
        </row>
        <row r="19658">
          <cell r="A19658">
            <v>220961</v>
          </cell>
          <cell r="B19658" t="str">
            <v>医用光辐射防护眼镜</v>
          </cell>
          <cell r="C19658" t="str">
            <v>云南白药集团股份有限公司</v>
          </cell>
          <cell r="D19658" t="str">
            <v>QL003 女 2.50D</v>
          </cell>
        </row>
        <row r="19659">
          <cell r="A19659">
            <v>220962</v>
          </cell>
          <cell r="B19659" t="str">
            <v>医用光辐射防护眼镜</v>
          </cell>
          <cell r="C19659" t="str">
            <v>云南白药集团股份有限公司</v>
          </cell>
          <cell r="D19659" t="str">
            <v>QL003 女 4.00D</v>
          </cell>
        </row>
        <row r="19660">
          <cell r="A19660">
            <v>220956</v>
          </cell>
          <cell r="B19660" t="str">
            <v>医用光辐射防护眼镜</v>
          </cell>
          <cell r="C19660" t="str">
            <v>云南白药集团股份有限公司</v>
          </cell>
          <cell r="D19660" t="str">
            <v>QL003 女 1.50D</v>
          </cell>
        </row>
        <row r="19661">
          <cell r="A19661">
            <v>220957</v>
          </cell>
          <cell r="B19661" t="str">
            <v>医用光辐射防护眼镜</v>
          </cell>
          <cell r="C19661" t="str">
            <v>云南白药集团股份有限公司</v>
          </cell>
          <cell r="D19661" t="str">
            <v>QL003 女 2.00D</v>
          </cell>
        </row>
        <row r="19662">
          <cell r="A19662">
            <v>220960</v>
          </cell>
          <cell r="B19662" t="str">
            <v>医用光辐射防护眼镜</v>
          </cell>
          <cell r="C19662" t="str">
            <v>云南白药集团股份有限公司</v>
          </cell>
          <cell r="D19662" t="str">
            <v>QL003 女 3.00D</v>
          </cell>
        </row>
        <row r="19663">
          <cell r="A19663">
            <v>220963</v>
          </cell>
          <cell r="B19663" t="str">
            <v>医用光辐射防护眼镜</v>
          </cell>
          <cell r="C19663" t="str">
            <v>云南白药集团股份有限公司</v>
          </cell>
          <cell r="D19663" t="str">
            <v>QL003 女 3.50D</v>
          </cell>
        </row>
        <row r="19664">
          <cell r="A19664">
            <v>221100</v>
          </cell>
          <cell r="B19664" t="str">
            <v>白金牌皮肤抗菌凝胶</v>
          </cell>
          <cell r="C19664" t="str">
            <v>白金制药（西安）有限公司</v>
          </cell>
          <cell r="D19664" t="str">
            <v>20g</v>
          </cell>
        </row>
        <row r="19665">
          <cell r="A19665">
            <v>221102</v>
          </cell>
          <cell r="B19665" t="str">
            <v>白金牌抗菌浓缩漱口液</v>
          </cell>
          <cell r="C19665" t="str">
            <v>白金制药（西安）有限公司</v>
          </cell>
          <cell r="D19665" t="str">
            <v>50ml</v>
          </cell>
        </row>
        <row r="19666">
          <cell r="A19666">
            <v>221104</v>
          </cell>
          <cell r="B19666" t="str">
            <v>维真园碳酸氢钠抑菌液</v>
          </cell>
          <cell r="C19666" t="str">
            <v>福建维真园医药科技有限公司</v>
          </cell>
          <cell r="D19666" t="str">
            <v>15ml</v>
          </cell>
        </row>
        <row r="19667">
          <cell r="A19667">
            <v>221858</v>
          </cell>
          <cell r="B19667" t="str">
            <v>羟丙基甲基纤维素喷鼻器</v>
          </cell>
          <cell r="C19667" t="str">
            <v>诺舒易有限公司Nasaleze Ltd</v>
          </cell>
          <cell r="D19667" t="str">
            <v>500mg</v>
          </cell>
        </row>
        <row r="19668">
          <cell r="A19668">
            <v>226618</v>
          </cell>
          <cell r="B19668" t="str">
            <v>双水平无创呼吸机</v>
          </cell>
          <cell r="C19668" t="str">
            <v>天津怡和嘉业医疗科技有限公司</v>
          </cell>
          <cell r="D19668" t="str">
            <v>G2S B25T</v>
          </cell>
        </row>
        <row r="19669">
          <cell r="A19669">
            <v>34310</v>
          </cell>
          <cell r="B19669" t="str">
            <v>止咳胶囊</v>
          </cell>
          <cell r="C19669" t="str">
            <v>昆明中药厂有限公司</v>
          </cell>
          <cell r="D19669" t="str">
            <v>12粒</v>
          </cell>
        </row>
        <row r="19670">
          <cell r="A19670">
            <v>218313</v>
          </cell>
          <cell r="B19670" t="str">
            <v>白薇</v>
          </cell>
          <cell r="C19670" t="str">
            <v>其他生产厂家</v>
          </cell>
          <cell r="D19670" t="str">
            <v>段</v>
          </cell>
        </row>
        <row r="19671">
          <cell r="A19671">
            <v>236943</v>
          </cell>
          <cell r="B19671" t="str">
            <v>医用退热贴</v>
          </cell>
          <cell r="C19671" t="str">
            <v>可孚医疗科技股份有限公司</v>
          </cell>
          <cell r="D19671" t="str">
            <v>11cmx4cmx6贴</v>
          </cell>
        </row>
        <row r="19672">
          <cell r="A19672">
            <v>247571</v>
          </cell>
          <cell r="B19672" t="str">
            <v>医用外科口罩（琴瑟款）</v>
          </cell>
          <cell r="C19672" t="str">
            <v>河南天和卫生材料有限公司</v>
          </cell>
          <cell r="D19672" t="str">
            <v>大号17.5cmx9.5cmx10只（平面耳挂式）</v>
          </cell>
        </row>
        <row r="19673">
          <cell r="A19673">
            <v>247577</v>
          </cell>
          <cell r="B19673" t="str">
            <v>医用外科口罩（粉黛款）</v>
          </cell>
          <cell r="C19673" t="str">
            <v>河南天和卫生材料有限公司</v>
          </cell>
          <cell r="D19673" t="str">
            <v>大号17.5cmx9.5cmx10只（平面耳挂式独立包装）</v>
          </cell>
        </row>
        <row r="19674">
          <cell r="A19674">
            <v>247578</v>
          </cell>
          <cell r="B19674" t="str">
            <v>医用外科口罩（樱花款）</v>
          </cell>
          <cell r="C19674" t="str">
            <v>河南天和卫生材料有限公司</v>
          </cell>
          <cell r="D19674" t="str">
            <v>平面耳挂式 大号17.5cmx9.5cmx10只装</v>
          </cell>
        </row>
        <row r="19675">
          <cell r="A19675">
            <v>232255</v>
          </cell>
          <cell r="B19675" t="str">
            <v>盐酸贝那普利片</v>
          </cell>
          <cell r="C19675" t="str">
            <v>北京诺华制药有限公司</v>
          </cell>
          <cell r="D19675" t="str">
            <v>10mgx28片</v>
          </cell>
        </row>
        <row r="19676">
          <cell r="A19676">
            <v>232258</v>
          </cell>
          <cell r="B19676" t="str">
            <v>达比加群酯胶囊</v>
          </cell>
          <cell r="C19676" t="str">
            <v>上海勃林格殷格翰药业有限公司</v>
          </cell>
          <cell r="D19676" t="str">
            <v>110mgx60粒</v>
          </cell>
        </row>
        <row r="19677">
          <cell r="A19677">
            <v>180894</v>
          </cell>
          <cell r="B19677" t="str">
            <v>小儿定喘口服液</v>
          </cell>
          <cell r="C19677" t="str">
            <v>荣昌制药(淄博)有限公司(原山东鲁泰环中制药)</v>
          </cell>
          <cell r="D19677" t="str">
            <v>10mlx6支</v>
          </cell>
        </row>
        <row r="19678">
          <cell r="A19678">
            <v>239476</v>
          </cell>
          <cell r="B19678" t="str">
            <v>医用口腔防蛀膏</v>
          </cell>
          <cell r="C19678" t="str">
            <v>湖南天根乐微君科技有限公司</v>
          </cell>
          <cell r="D19678" t="str">
            <v>50g(儿童型F型:含氟浓度0.06%)</v>
          </cell>
        </row>
        <row r="19679">
          <cell r="A19679">
            <v>175274</v>
          </cell>
          <cell r="B19679" t="str">
            <v>络石藤</v>
          </cell>
          <cell r="C19679" t="str">
            <v>其他生产厂家</v>
          </cell>
          <cell r="D19679" t="str">
            <v>切制</v>
          </cell>
        </row>
        <row r="19680">
          <cell r="A19680">
            <v>259238</v>
          </cell>
          <cell r="B19680" t="str">
            <v>手动轮椅车</v>
          </cell>
          <cell r="C19680" t="str">
            <v>江苏鱼跃医疗设备股份有限公司</v>
          </cell>
          <cell r="D19680" t="str">
            <v>H005</v>
          </cell>
        </row>
        <row r="19681">
          <cell r="A19681">
            <v>239627</v>
          </cell>
          <cell r="B19681" t="str">
            <v>透明质酸修护礼盒</v>
          </cell>
          <cell r="C19681" t="str">
            <v>海南众康悦医疗器械有限公司</v>
          </cell>
          <cell r="D19681" t="str">
            <v>S型120ml+R型30g+R型50g+N型20g</v>
          </cell>
        </row>
        <row r="19682">
          <cell r="A19682">
            <v>220475</v>
          </cell>
          <cell r="B19682" t="str">
            <v>佩德罗碘伏消毒液</v>
          </cell>
          <cell r="C19682" t="str">
            <v>洛阳诚祺实业有限公司</v>
          </cell>
          <cell r="D19682" t="str">
            <v>100ml(喷雾型)</v>
          </cell>
        </row>
        <row r="19683">
          <cell r="A19683">
            <v>218662</v>
          </cell>
          <cell r="B19683" t="str">
            <v>藿香正气合剂</v>
          </cell>
          <cell r="C19683" t="str">
            <v>广西慧宝源医药科技有限公司</v>
          </cell>
          <cell r="D19683" t="str">
            <v>10mlx5支</v>
          </cell>
        </row>
        <row r="19684">
          <cell r="A19684">
            <v>246415</v>
          </cell>
          <cell r="B19684" t="str">
            <v>碳酸钙D3咀嚼片</v>
          </cell>
          <cell r="C19684" t="str">
            <v>重庆海默尼制药有限公司（重庆华昶制药有限公司）</v>
          </cell>
          <cell r="D19684" t="str">
            <v>20片（碳酸钙1.25g维生素D3200国际单位）</v>
          </cell>
        </row>
        <row r="19685">
          <cell r="A19685">
            <v>267949</v>
          </cell>
          <cell r="B19685" t="str">
            <v>电子血压计</v>
          </cell>
          <cell r="C19685" t="str">
            <v>欧姆龙(大连)有限公司</v>
          </cell>
          <cell r="D19685" t="str">
            <v>HEM-7061 上臂式</v>
          </cell>
        </row>
        <row r="19686">
          <cell r="A19686">
            <v>265697</v>
          </cell>
          <cell r="B19686" t="str">
            <v>压缩式雾化器</v>
          </cell>
          <cell r="C19686" t="str">
            <v>欧姆龙(大连)有限公司</v>
          </cell>
          <cell r="D19686" t="str">
            <v>CN501</v>
          </cell>
        </row>
        <row r="19687">
          <cell r="A19687">
            <v>267953</v>
          </cell>
          <cell r="B19687" t="str">
            <v>电子血压计</v>
          </cell>
          <cell r="C19687" t="str">
            <v>欧姆龙(大连)有限公司</v>
          </cell>
          <cell r="D19687" t="str">
            <v>HEM-7170 上臂式</v>
          </cell>
        </row>
        <row r="19688">
          <cell r="A19688">
            <v>819020</v>
          </cell>
          <cell r="B19688" t="str">
            <v>灵芝孢子(破壁)</v>
          </cell>
          <cell r="C19688" t="str">
            <v>四川同善堂中药饮片有限责任公司</v>
          </cell>
          <cell r="D19688" t="str">
            <v>2gx30袋</v>
          </cell>
        </row>
        <row r="19689">
          <cell r="A19689">
            <v>196774</v>
          </cell>
          <cell r="B19689" t="str">
            <v>甘草片</v>
          </cell>
          <cell r="C19689" t="str">
            <v>其他生产厂家</v>
          </cell>
          <cell r="D19689" t="str">
            <v>片</v>
          </cell>
        </row>
        <row r="19690">
          <cell r="A19690">
            <v>223756</v>
          </cell>
          <cell r="B19690" t="str">
            <v>医用修复敷料</v>
          </cell>
          <cell r="C19690" t="str">
            <v>广西默士药业有限公司</v>
          </cell>
          <cell r="D19690" t="str">
            <v>MSX 30ml</v>
          </cell>
        </row>
        <row r="19691">
          <cell r="A19691">
            <v>223755</v>
          </cell>
          <cell r="B19691" t="str">
            <v>医用皮肤修复喷剂</v>
          </cell>
          <cell r="C19691" t="str">
            <v>广西默士药业有限公司</v>
          </cell>
          <cell r="D19691" t="str">
            <v>MSB 30ml</v>
          </cell>
        </row>
        <row r="19692">
          <cell r="A19692">
            <v>226124</v>
          </cell>
          <cell r="B19692" t="str">
            <v>天竺黄</v>
          </cell>
          <cell r="C19692" t="str">
            <v>四川国强中药饮片有限公司</v>
          </cell>
          <cell r="D19692" t="str">
            <v>净制</v>
          </cell>
        </row>
        <row r="19693">
          <cell r="A19693">
            <v>222305</v>
          </cell>
          <cell r="B19693" t="str">
            <v>紫河车</v>
          </cell>
          <cell r="C19693" t="str">
            <v>其他生产厂家</v>
          </cell>
          <cell r="D19693" t="str">
            <v>块</v>
          </cell>
        </row>
        <row r="19694">
          <cell r="A19694">
            <v>222092</v>
          </cell>
          <cell r="B19694" t="str">
            <v>古汉养生精片</v>
          </cell>
          <cell r="C19694" t="str">
            <v>古汉中药有限公司</v>
          </cell>
          <cell r="D19694" t="str">
            <v>0.41gx100片</v>
          </cell>
        </row>
        <row r="19695">
          <cell r="A19695">
            <v>230929</v>
          </cell>
          <cell r="B19695" t="str">
            <v>归芪活血胶囊</v>
          </cell>
          <cell r="C19695" t="str">
            <v>鲁南厚普制药有限公司</v>
          </cell>
          <cell r="D19695" t="str">
            <v>0.53gx36粒</v>
          </cell>
        </row>
        <row r="19696">
          <cell r="A19696">
            <v>123060</v>
          </cell>
          <cell r="B19696" t="str">
            <v>强力枇杷露</v>
          </cell>
          <cell r="C19696" t="str">
            <v>广西恒科药业有限公司</v>
          </cell>
          <cell r="D19696" t="str">
            <v>150ml</v>
          </cell>
        </row>
        <row r="19697">
          <cell r="A19697">
            <v>201716</v>
          </cell>
          <cell r="B19697" t="str">
            <v>注射用硼替佐米</v>
          </cell>
          <cell r="C19697" t="str">
            <v>正大天晴药业集团股份有限公司</v>
          </cell>
          <cell r="D19697" t="str">
            <v>2.5mg</v>
          </cell>
        </row>
        <row r="19698">
          <cell r="A19698">
            <v>236678</v>
          </cell>
          <cell r="B19698" t="str">
            <v>医用护理垫</v>
          </cell>
          <cell r="C19698" t="str">
            <v>稳健医疗（黄冈）有限公司</v>
          </cell>
          <cell r="D19698" t="str">
            <v>HGWJ-111245mmx70mmx10片</v>
          </cell>
        </row>
        <row r="19699">
          <cell r="A19699">
            <v>236679</v>
          </cell>
          <cell r="B19699" t="str">
            <v>医用护理垫</v>
          </cell>
          <cell r="C19699" t="str">
            <v>稳健医疗（黄冈）有限公司</v>
          </cell>
          <cell r="D19699" t="str">
            <v>HGWJ-111360mmx80mmx5片</v>
          </cell>
        </row>
        <row r="19700">
          <cell r="A19700">
            <v>238516</v>
          </cell>
          <cell r="B19700" t="str">
            <v>洁芙柔手消毒湿巾</v>
          </cell>
          <cell r="C19700" t="str">
            <v>利康医药科技江苏有限公司</v>
          </cell>
          <cell r="D19700" t="str">
            <v>10片（独立包装）</v>
          </cell>
        </row>
        <row r="19701">
          <cell r="A19701">
            <v>56417</v>
          </cell>
          <cell r="B19701" t="str">
            <v>龙胆泻肝丸</v>
          </cell>
          <cell r="C19701" t="str">
            <v>北京同仁堂制药有限公司</v>
          </cell>
          <cell r="D19701" t="str">
            <v>6gx12袋</v>
          </cell>
        </row>
        <row r="19702">
          <cell r="A19702">
            <v>243402</v>
          </cell>
          <cell r="B19702" t="str">
            <v>棉签</v>
          </cell>
          <cell r="C19702" t="str">
            <v>上卫中亚卫生材料江苏有限公司</v>
          </cell>
          <cell r="D19702" t="str">
            <v>50支(10S单头)</v>
          </cell>
        </row>
        <row r="19703">
          <cell r="A19703">
            <v>132658</v>
          </cell>
          <cell r="B19703" t="str">
            <v>对乙酰氨基酚片</v>
          </cell>
          <cell r="C19703" t="str">
            <v>成都天台山制药有限公司</v>
          </cell>
          <cell r="D19703" t="str">
            <v>0.5gx12片x2板</v>
          </cell>
        </row>
        <row r="19704">
          <cell r="A19704">
            <v>192908</v>
          </cell>
          <cell r="B19704" t="str">
            <v>前列舒乐胶囊</v>
          </cell>
          <cell r="C19704" t="str">
            <v>黑龙江诺捷制药有限责任公司（原哈药集团三精制药诺捷有限责任公司）</v>
          </cell>
          <cell r="D19704" t="str">
            <v>0.3gx60粒</v>
          </cell>
        </row>
        <row r="19705">
          <cell r="A19705">
            <v>243168</v>
          </cell>
          <cell r="B19705" t="str">
            <v>修正牌优尔胶囊</v>
          </cell>
          <cell r="C19705" t="str">
            <v>吉林修正生物工程有限公司</v>
          </cell>
          <cell r="D19705" t="str">
            <v>20g(200mgx100粒）</v>
          </cell>
        </row>
        <row r="19706">
          <cell r="A19706">
            <v>253068</v>
          </cell>
          <cell r="B19706" t="str">
            <v>清洗液</v>
          </cell>
          <cell r="C19706" t="str">
            <v>健尔康医疗科技股份有限公司</v>
          </cell>
          <cell r="D19706" t="str">
            <v>250ml</v>
          </cell>
        </row>
        <row r="19707">
          <cell r="A19707">
            <v>208682</v>
          </cell>
          <cell r="B19707" t="str">
            <v>幽门螺杆菌染色液</v>
          </cell>
          <cell r="C19707" t="str">
            <v>康容健康科技(扬州)有限公司</v>
          </cell>
          <cell r="D19707" t="str">
            <v>Ⅱ型 1人次/盒</v>
          </cell>
        </row>
        <row r="19708">
          <cell r="A19708">
            <v>196266</v>
          </cell>
          <cell r="B19708" t="str">
            <v>盐菟丝子</v>
          </cell>
          <cell r="C19708" t="str">
            <v>其他生产厂家</v>
          </cell>
          <cell r="D19708" t="str">
            <v>盐炙</v>
          </cell>
        </row>
        <row r="19709">
          <cell r="A19709">
            <v>235544</v>
          </cell>
          <cell r="B19709" t="str">
            <v>螺旋藻胶囊</v>
          </cell>
          <cell r="C19709" t="str">
            <v>云南神威施普瑞药业有限公司</v>
          </cell>
          <cell r="D19709" t="str">
            <v>0.35gx12粒x3板</v>
          </cell>
        </row>
        <row r="19710">
          <cell r="A19710">
            <v>238736</v>
          </cell>
          <cell r="B19710" t="str">
            <v>布洛芬缓释胶囊</v>
          </cell>
          <cell r="C19710" t="str">
            <v>吉林市吴太感康药业有限公司</v>
          </cell>
          <cell r="D19710" t="str">
            <v>0.3gx8粒x2板</v>
          </cell>
        </row>
        <row r="19711">
          <cell r="A19711">
            <v>255481</v>
          </cell>
          <cell r="B19711" t="str">
            <v>蓝莓叶黄素酯压片糖果</v>
          </cell>
          <cell r="C19711" t="str">
            <v>陕西沃尔斯特医药生物科技有限公司</v>
          </cell>
          <cell r="D19711" t="str">
            <v>96g（1.6gx60片）</v>
          </cell>
        </row>
        <row r="19712">
          <cell r="A19712">
            <v>183243</v>
          </cell>
          <cell r="B19712" t="str">
            <v>麻黄</v>
          </cell>
          <cell r="C19712" t="str">
            <v>其他生产厂家</v>
          </cell>
          <cell r="D19712" t="str">
            <v>切制</v>
          </cell>
        </row>
        <row r="19713">
          <cell r="A19713">
            <v>199207</v>
          </cell>
          <cell r="B19713" t="str">
            <v>布洛芬缓释胶囊</v>
          </cell>
          <cell r="C19713" t="str">
            <v>协和药业有限公司</v>
          </cell>
          <cell r="D19713" t="str">
            <v>0.3gx10粒x3板</v>
          </cell>
        </row>
        <row r="19714">
          <cell r="A19714">
            <v>191107</v>
          </cell>
          <cell r="B19714" t="str">
            <v>骨疏康胶囊</v>
          </cell>
          <cell r="C19714" t="str">
            <v>辽宁康辰药业有限公司</v>
          </cell>
          <cell r="D19714" t="str">
            <v>0.32gx10粒x3板</v>
          </cell>
        </row>
        <row r="19715">
          <cell r="A19715">
            <v>209742</v>
          </cell>
          <cell r="B19715" t="str">
            <v>利咽解毒颗粒</v>
          </cell>
          <cell r="C19715" t="str">
            <v>河北永丰药业有限公司</v>
          </cell>
          <cell r="D19715" t="str">
            <v>20gx6袋</v>
          </cell>
        </row>
        <row r="19716">
          <cell r="A19716">
            <v>208370</v>
          </cell>
          <cell r="B19716" t="str">
            <v>剔挖器</v>
          </cell>
          <cell r="C19716" t="str">
            <v>三椒口腔健康股份有限公司</v>
          </cell>
          <cell r="D19716" t="str">
            <v>高分子型 7cmx50支</v>
          </cell>
        </row>
        <row r="19717">
          <cell r="A19717">
            <v>224445</v>
          </cell>
          <cell r="B19717" t="str">
            <v>医用护理垫</v>
          </cell>
          <cell r="C19717" t="str">
            <v>美丽岛（福建）生活用品有限公司</v>
          </cell>
          <cell r="D19717" t="str">
            <v>420mmx75mmx3片</v>
          </cell>
        </row>
        <row r="19718">
          <cell r="A19718">
            <v>151182</v>
          </cell>
          <cell r="B19718" t="str">
            <v>黄芪粉</v>
          </cell>
          <cell r="C19718" t="str">
            <v>云南向辉药业有限公司</v>
          </cell>
          <cell r="D19718" t="str">
            <v>3gx30袋</v>
          </cell>
        </row>
        <row r="19719">
          <cell r="A19719">
            <v>151183</v>
          </cell>
          <cell r="B19719" t="str">
            <v>天麻粉</v>
          </cell>
          <cell r="C19719" t="str">
            <v>云南向辉药业有限公司</v>
          </cell>
          <cell r="D19719" t="str">
            <v>3gx30袋</v>
          </cell>
        </row>
        <row r="19720">
          <cell r="A19720">
            <v>151185</v>
          </cell>
          <cell r="B19720" t="str">
            <v>三七粉</v>
          </cell>
          <cell r="C19720" t="str">
            <v>云南向辉药业有限公司</v>
          </cell>
          <cell r="D19720" t="str">
            <v>3gx30袋</v>
          </cell>
        </row>
        <row r="19721">
          <cell r="A19721">
            <v>151188</v>
          </cell>
          <cell r="B19721" t="str">
            <v>山楂粉</v>
          </cell>
          <cell r="C19721" t="str">
            <v>云南向辉药业有限公司</v>
          </cell>
          <cell r="D19721" t="str">
            <v>3gx30袋</v>
          </cell>
        </row>
        <row r="19722">
          <cell r="A19722">
            <v>151181</v>
          </cell>
          <cell r="B19722" t="str">
            <v>丹参粉</v>
          </cell>
          <cell r="C19722" t="str">
            <v>云南向辉药业有限公司</v>
          </cell>
          <cell r="D19722" t="str">
            <v>3gx30袋</v>
          </cell>
        </row>
        <row r="19723">
          <cell r="A19723">
            <v>199999</v>
          </cell>
          <cell r="B19723" t="str">
            <v>西洋参粉</v>
          </cell>
          <cell r="C19723" t="str">
            <v>云南向辉药业有限公司</v>
          </cell>
          <cell r="D19723" t="str">
            <v>3gx30袋</v>
          </cell>
        </row>
        <row r="19724">
          <cell r="A19724">
            <v>218958</v>
          </cell>
          <cell r="B19724" t="str">
            <v>医用棉签</v>
          </cell>
          <cell r="C19724" t="str">
            <v>可孚医疗科技股份有限公司</v>
          </cell>
          <cell r="D19724" t="str">
            <v>灭菌棉签 20cmx5支</v>
          </cell>
        </row>
        <row r="19725">
          <cell r="A19725">
            <v>218969</v>
          </cell>
          <cell r="B19725" t="str">
            <v>肘拐</v>
          </cell>
          <cell r="C19725" t="str">
            <v>可孚医疗科技股份有限公司</v>
          </cell>
          <cell r="D19725" t="str">
            <v>KFSZ209</v>
          </cell>
        </row>
        <row r="19726">
          <cell r="A19726">
            <v>218970</v>
          </cell>
          <cell r="B19726" t="str">
            <v>天麻</v>
          </cell>
          <cell r="C19726" t="str">
            <v>云南向辉药业有限公司</v>
          </cell>
          <cell r="D19726" t="str">
            <v>20g</v>
          </cell>
        </row>
        <row r="19727">
          <cell r="A19727">
            <v>218962</v>
          </cell>
          <cell r="B19727" t="str">
            <v>医用棉签</v>
          </cell>
          <cell r="C19727" t="str">
            <v>可孚医疗科技股份有限公司</v>
          </cell>
          <cell r="D19727" t="str">
            <v>灭菌棉签 10cmx50支</v>
          </cell>
        </row>
        <row r="19728">
          <cell r="A19728">
            <v>218963</v>
          </cell>
          <cell r="B19728" t="str">
            <v>手提式氧气发生器</v>
          </cell>
          <cell r="C19728" t="str">
            <v>珠海橡果电子科技有限公司</v>
          </cell>
          <cell r="D19728" t="str">
            <v>A2000型</v>
          </cell>
        </row>
        <row r="19729">
          <cell r="A19729">
            <v>9812</v>
          </cell>
          <cell r="B19729" t="str">
            <v>硫酸沙丁胺醇气雾剂(万托林)</v>
          </cell>
          <cell r="C19729" t="str">
            <v>西班牙葛兰素</v>
          </cell>
          <cell r="D19729" t="str">
            <v>100ugx200揿</v>
          </cell>
        </row>
        <row r="19730">
          <cell r="A19730">
            <v>215030</v>
          </cell>
          <cell r="B19730" t="str">
            <v>小儿七星茶颗粒</v>
          </cell>
          <cell r="C19730" t="str">
            <v>广州诺金制药有限公司</v>
          </cell>
          <cell r="D19730" t="str">
            <v>7gx8袋</v>
          </cell>
        </row>
        <row r="19731">
          <cell r="A19731">
            <v>220858</v>
          </cell>
          <cell r="B19731" t="str">
            <v>苍术</v>
          </cell>
          <cell r="C19731" t="str">
            <v>四川利民中药饮片有限责任公司</v>
          </cell>
          <cell r="D19731" t="str">
            <v>片 5g</v>
          </cell>
        </row>
        <row r="19732">
          <cell r="A19732">
            <v>198517</v>
          </cell>
          <cell r="B19732" t="str">
            <v>熊胆粉</v>
          </cell>
          <cell r="C19732" t="str">
            <v>四川省仁德制药有限公司</v>
          </cell>
          <cell r="D19732" t="str">
            <v>0.35gx7瓶</v>
          </cell>
        </row>
        <row r="19733">
          <cell r="A19733">
            <v>221200</v>
          </cell>
          <cell r="B19733" t="str">
            <v>蒲公英</v>
          </cell>
          <cell r="C19733" t="str">
            <v>其他生产厂家</v>
          </cell>
          <cell r="D19733" t="str">
            <v>段</v>
          </cell>
        </row>
        <row r="19734">
          <cell r="A19734">
            <v>223098</v>
          </cell>
          <cell r="B19734" t="str">
            <v>骨肽复合粉固体饮料</v>
          </cell>
          <cell r="C19734" t="str">
            <v>内蒙古天奇生物科技有限公司</v>
          </cell>
          <cell r="D19734" t="str">
            <v>20gx10袋</v>
          </cell>
        </row>
        <row r="19735">
          <cell r="A19735">
            <v>223099</v>
          </cell>
          <cell r="B19735" t="str">
            <v>硫辛酸片</v>
          </cell>
          <cell r="C19735" t="str">
            <v>山东齐都药业有限公司</v>
          </cell>
          <cell r="D19735" t="str">
            <v>0.3gx12片x1板</v>
          </cell>
        </row>
        <row r="19736">
          <cell r="A19736">
            <v>186935</v>
          </cell>
          <cell r="B19736" t="str">
            <v>重组人源胶原蛋白阴道敷料</v>
          </cell>
          <cell r="C19736" t="str">
            <v>山西锦波生物医药股份有限公司</v>
          </cell>
          <cell r="D19736" t="str">
            <v>10g</v>
          </cell>
        </row>
        <row r="19737">
          <cell r="A19737">
            <v>166618</v>
          </cell>
          <cell r="B19737" t="str">
            <v>盘龙七片</v>
          </cell>
          <cell r="C19737" t="str">
            <v>陕西盘龙制药集团有限公司</v>
          </cell>
          <cell r="D19737" t="str">
            <v>0.3gx12片x4板(薄膜衣)</v>
          </cell>
        </row>
        <row r="19738">
          <cell r="A19738">
            <v>227992</v>
          </cell>
          <cell r="B19738" t="str">
            <v>肠内营养混悬液（TP-MCT)</v>
          </cell>
          <cell r="C19738" t="str">
            <v>纽迪希亚制药（无锡）有限公司</v>
          </cell>
          <cell r="D19738" t="str">
            <v>200ml(1kcal/ml)</v>
          </cell>
        </row>
        <row r="19739">
          <cell r="A19739">
            <v>229387</v>
          </cell>
          <cell r="B19739" t="str">
            <v>安宫牛黄丸</v>
          </cell>
          <cell r="C19739" t="str">
            <v>山西广誉远国药有限公司</v>
          </cell>
          <cell r="D19739" t="str">
            <v>3gx3丸</v>
          </cell>
        </row>
        <row r="19740">
          <cell r="A19740">
            <v>231813</v>
          </cell>
          <cell r="B19740" t="str">
            <v>尿酸试纸条（电化华）</v>
          </cell>
          <cell r="C19740" t="str">
            <v>复星诊断科技（长沙）有限公司</v>
          </cell>
          <cell r="D19740" t="str">
            <v>25条 ZSK</v>
          </cell>
        </row>
        <row r="19741">
          <cell r="A19741">
            <v>231814</v>
          </cell>
          <cell r="B19741" t="str">
            <v>血糖试纸条（电化学）</v>
          </cell>
          <cell r="C19741" t="str">
            <v>复星诊断科技（长沙）有限公司</v>
          </cell>
          <cell r="D19741" t="str">
            <v>25条x2桶 ZSK</v>
          </cell>
        </row>
        <row r="19742">
          <cell r="A19742">
            <v>231817</v>
          </cell>
          <cell r="B19742" t="str">
            <v>血糖尿酸胆固醇分析仪</v>
          </cell>
          <cell r="C19742" t="str">
            <v>复星诊断科技（长沙）有限公司</v>
          </cell>
          <cell r="D19742" t="str">
            <v>GUC-1</v>
          </cell>
        </row>
        <row r="19743">
          <cell r="A19743">
            <v>231812</v>
          </cell>
          <cell r="B19743" t="str">
            <v>胆固醇试纸条（电化学）</v>
          </cell>
          <cell r="C19743" t="str">
            <v>复星诊断科技（长沙）有限公司</v>
          </cell>
          <cell r="D19743" t="str">
            <v>10条 ZSK</v>
          </cell>
        </row>
        <row r="19744">
          <cell r="A19744">
            <v>221887</v>
          </cell>
          <cell r="B19744" t="str">
            <v>茵栀黄口服液</v>
          </cell>
          <cell r="C19744" t="str">
            <v>北京华润高科天然药物有限公司</v>
          </cell>
          <cell r="D19744" t="str">
            <v>10mlx12支</v>
          </cell>
        </row>
        <row r="19745">
          <cell r="A19745">
            <v>232166</v>
          </cell>
          <cell r="B19745" t="str">
            <v>石榴日轮丸</v>
          </cell>
          <cell r="C19745" t="str">
            <v>青海省通天河藏药制药有限责任公司</v>
          </cell>
          <cell r="D19745" t="str">
            <v>0.65gx15丸x4板</v>
          </cell>
        </row>
        <row r="19746">
          <cell r="A19746">
            <v>232881</v>
          </cell>
          <cell r="B19746" t="str">
            <v>注射用醋酸卡泊芬净</v>
          </cell>
          <cell r="C19746" t="str">
            <v>辽宁海思科制药有限公司</v>
          </cell>
          <cell r="D19746" t="str">
            <v>50mg</v>
          </cell>
        </row>
        <row r="19747">
          <cell r="A19747">
            <v>240290</v>
          </cell>
          <cell r="B19747" t="str">
            <v>血蛋白多肽复合饮品</v>
          </cell>
          <cell r="C19747" t="str">
            <v>上海葡萄王企业有限公司</v>
          </cell>
          <cell r="D19747" t="str">
            <v>200ml(50mlx4瓶)</v>
          </cell>
        </row>
        <row r="19748">
          <cell r="A19748">
            <v>243666</v>
          </cell>
          <cell r="B19748" t="str">
            <v>怡美舒清润保湿护肤乳</v>
          </cell>
          <cell r="C19748" t="str">
            <v>浙江雅露生物科技有限公司</v>
          </cell>
          <cell r="D19748" t="str">
            <v>200ml</v>
          </cell>
        </row>
        <row r="19749">
          <cell r="A19749">
            <v>245378</v>
          </cell>
          <cell r="B19749" t="str">
            <v>贝斯凯乳糖酶复配乳化剂</v>
          </cell>
          <cell r="C19749" t="str">
            <v>USA Micarlyle Investment&amp;Management,LLC</v>
          </cell>
          <cell r="D19749" t="str">
            <v>15ml/瓶</v>
          </cell>
        </row>
        <row r="19750">
          <cell r="A19750">
            <v>232966</v>
          </cell>
          <cell r="B19750" t="str">
            <v>快胃片</v>
          </cell>
          <cell r="C19750" t="str">
            <v>上海医药集团青岛国风药业股份有限公司</v>
          </cell>
          <cell r="D19750" t="str">
            <v>0.7gx12片x4板(薄膜衣)</v>
          </cell>
        </row>
        <row r="19751">
          <cell r="A19751">
            <v>233303</v>
          </cell>
          <cell r="B19751" t="str">
            <v>康复新液</v>
          </cell>
          <cell r="C19751" t="str">
            <v>四川好医生攀西药业有限责任公司</v>
          </cell>
          <cell r="D19751" t="str">
            <v>60mlx2瓶</v>
          </cell>
        </row>
        <row r="19752">
          <cell r="A19752">
            <v>236762</v>
          </cell>
          <cell r="B19752" t="str">
            <v>氨糖软骨素钙片</v>
          </cell>
          <cell r="C19752" t="str">
            <v>深圳赛保尔生物药业有限公司</v>
          </cell>
          <cell r="D19752" t="str">
            <v>102g（0.85gx120片）</v>
          </cell>
        </row>
        <row r="19753">
          <cell r="A19753">
            <v>241861</v>
          </cell>
          <cell r="B19753" t="str">
            <v>替戈拉生片</v>
          </cell>
          <cell r="C19753" t="str">
            <v>山东罗欣药业集团股份有限公司(原山东罗欣药业有限公司)</v>
          </cell>
          <cell r="D19753" t="str">
            <v>50mgx7片</v>
          </cell>
        </row>
        <row r="19754">
          <cell r="A19754">
            <v>252634</v>
          </cell>
          <cell r="B19754" t="str">
            <v>贝因美特殊医学用途婴儿无乳糖配方食品</v>
          </cell>
          <cell r="C19754" t="str">
            <v>杭州贝因美母婴营养品有限公司</v>
          </cell>
          <cell r="D19754" t="str">
            <v>400g</v>
          </cell>
        </row>
        <row r="19755">
          <cell r="A19755">
            <v>252637</v>
          </cell>
          <cell r="B19755" t="str">
            <v>医用隔离眼罩</v>
          </cell>
          <cell r="C19755" t="str">
            <v>江西维普医疗器械有限公司</v>
          </cell>
          <cell r="D19755" t="str">
            <v>A型;成人型;中号</v>
          </cell>
        </row>
        <row r="19756">
          <cell r="A19756">
            <v>252635</v>
          </cell>
          <cell r="B19756" t="str">
            <v>舒力乐特殊医学用途婴儿乳蛋白部分水解配方食品</v>
          </cell>
          <cell r="C19756" t="str">
            <v>杭州贝因美母婴营养品有限公司</v>
          </cell>
          <cell r="D19756" t="str">
            <v>400g</v>
          </cell>
        </row>
        <row r="19757">
          <cell r="A19757">
            <v>252636</v>
          </cell>
          <cell r="B19757" t="str">
            <v>昔倍护特殊医学用途婴儿营养补充剂</v>
          </cell>
          <cell r="C19757" t="str">
            <v>杭州贝因美母婴营养品有限公司</v>
          </cell>
          <cell r="D19757" t="str">
            <v>50g(1gx50)</v>
          </cell>
        </row>
        <row r="19758">
          <cell r="A19758">
            <v>238680</v>
          </cell>
          <cell r="B19758" t="str">
            <v>西洋参</v>
          </cell>
          <cell r="C19758" t="str">
            <v>北京同仁堂（四川）健康药业有限公司</v>
          </cell>
          <cell r="D19758" t="str">
            <v>片60g</v>
          </cell>
        </row>
        <row r="19759">
          <cell r="A19759">
            <v>238678</v>
          </cell>
          <cell r="B19759" t="str">
            <v>西洋参</v>
          </cell>
          <cell r="C19759" t="str">
            <v>北京同仁堂（四川）健康药业有限公司</v>
          </cell>
          <cell r="D19759" t="str">
            <v>片230g</v>
          </cell>
        </row>
        <row r="19760">
          <cell r="A19760">
            <v>254073</v>
          </cell>
          <cell r="B19760" t="str">
            <v>西洋参</v>
          </cell>
          <cell r="C19760" t="str">
            <v>北京同仁堂（四川）健康药业有限公司</v>
          </cell>
          <cell r="D19760" t="str">
            <v>500g</v>
          </cell>
        </row>
        <row r="19761">
          <cell r="A19761">
            <v>254076</v>
          </cell>
          <cell r="B19761" t="str">
            <v>冬虫夏草</v>
          </cell>
          <cell r="C19761" t="str">
            <v>北京同仁堂（四川）健康药业有限公司</v>
          </cell>
          <cell r="D19761" t="str">
            <v>净制-30(25g)</v>
          </cell>
        </row>
        <row r="19762">
          <cell r="A19762">
            <v>254077</v>
          </cell>
          <cell r="B19762" t="str">
            <v>冬虫夏草</v>
          </cell>
          <cell r="C19762" t="str">
            <v>北京同仁堂（四川）健康药业有限公司</v>
          </cell>
          <cell r="D19762" t="str">
            <v>净制-40(1.2g)</v>
          </cell>
        </row>
        <row r="19763">
          <cell r="A19763">
            <v>256825</v>
          </cell>
          <cell r="B19763" t="str">
            <v>蜜麻黄</v>
          </cell>
          <cell r="C19763" t="str">
            <v>其他生产厂家</v>
          </cell>
          <cell r="D19763" t="str">
            <v>段</v>
          </cell>
        </row>
        <row r="19764">
          <cell r="A19764">
            <v>63464</v>
          </cell>
          <cell r="B19764" t="str">
            <v>孟鲁司特钠咀嚼片</v>
          </cell>
          <cell r="C19764" t="str">
            <v>英国Organon Pharma(UK) Limited</v>
          </cell>
          <cell r="D19764" t="str">
            <v>5mgx5片</v>
          </cell>
        </row>
        <row r="19765">
          <cell r="A19765">
            <v>2502511</v>
          </cell>
          <cell r="B19765" t="str">
            <v>医用痔疮凝胶</v>
          </cell>
          <cell r="C19765" t="str">
            <v>湖南有美生物科技有限公司</v>
          </cell>
          <cell r="D19765" t="str">
            <v>3gx4支</v>
          </cell>
        </row>
        <row r="19766">
          <cell r="A19766">
            <v>2501823</v>
          </cell>
          <cell r="B19766" t="str">
            <v>重组Ⅲ型人源化胶原蛋白凝胶敷料</v>
          </cell>
          <cell r="C19766" t="str">
            <v>湖南丽赛药业有限公司</v>
          </cell>
          <cell r="D19766" t="str">
            <v>15g</v>
          </cell>
        </row>
        <row r="19767">
          <cell r="A19767">
            <v>2502510</v>
          </cell>
          <cell r="B19767" t="str">
            <v>医用痔疮凝胶</v>
          </cell>
          <cell r="C19767" t="str">
            <v>湖南有美生物科技有限公司</v>
          </cell>
          <cell r="D19767" t="str">
            <v>10g/支</v>
          </cell>
        </row>
        <row r="19768">
          <cell r="A19768">
            <v>159377</v>
          </cell>
          <cell r="B19768" t="str">
            <v>益节R氨糖钙片</v>
          </cell>
          <cell r="C19768" t="str">
            <v>利洁时制造有限公司</v>
          </cell>
          <cell r="D19768" t="str">
            <v>156g（1.95gx80片）</v>
          </cell>
        </row>
        <row r="19769">
          <cell r="A19769">
            <v>253435</v>
          </cell>
          <cell r="B19769" t="str">
            <v>弹性绷带</v>
          </cell>
          <cell r="C19769" t="str">
            <v>青岛沃普艾斯日用品有限公司</v>
          </cell>
          <cell r="D19769" t="str">
            <v>足部型F（均码）</v>
          </cell>
        </row>
        <row r="19770">
          <cell r="A19770">
            <v>253437</v>
          </cell>
          <cell r="B19770" t="str">
            <v>凡士林经典修护保湿润唇膏玫瑰花蕾味</v>
          </cell>
          <cell r="C19770" t="str">
            <v>联合利华(中国)有限公司</v>
          </cell>
          <cell r="D19770" t="str">
            <v>7g</v>
          </cell>
        </row>
        <row r="19771">
          <cell r="A19771">
            <v>162114</v>
          </cell>
          <cell r="B19771" t="str">
            <v>粉葛</v>
          </cell>
          <cell r="C19771" t="str">
            <v>其他生产厂家</v>
          </cell>
          <cell r="D19771" t="str">
            <v>块</v>
          </cell>
        </row>
        <row r="19772">
          <cell r="A19772">
            <v>247268</v>
          </cell>
          <cell r="B19772" t="str">
            <v>蛇蜕</v>
          </cell>
          <cell r="C19772" t="str">
            <v>其他生产厂家</v>
          </cell>
          <cell r="D19772" t="str">
            <v>选</v>
          </cell>
        </row>
        <row r="19773">
          <cell r="A19773">
            <v>209443</v>
          </cell>
          <cell r="B19773" t="str">
            <v>大枣</v>
          </cell>
          <cell r="C19773" t="str">
            <v>麻城九州中药发展有限公司</v>
          </cell>
          <cell r="D19773" t="str">
            <v>466g</v>
          </cell>
        </row>
        <row r="19774">
          <cell r="A19774">
            <v>224702</v>
          </cell>
          <cell r="B19774" t="str">
            <v>维生素C泡腾片(甜橙味)</v>
          </cell>
          <cell r="C19774" t="str">
            <v>武汉麦鑫利药业有限公司</v>
          </cell>
          <cell r="D19774" t="str">
            <v>80g(4gx20片)</v>
          </cell>
        </row>
        <row r="19775">
          <cell r="A19775">
            <v>252599</v>
          </cell>
          <cell r="B19775" t="str">
            <v>布洛芬缓释胶囊</v>
          </cell>
          <cell r="C19775" t="str">
            <v>上海信谊天平药业有限公司</v>
          </cell>
          <cell r="D19775" t="str">
            <v>0.3gx24粒</v>
          </cell>
        </row>
        <row r="19776">
          <cell r="A19776">
            <v>256444</v>
          </cell>
          <cell r="B19776" t="str">
            <v>医用酒精消毒棉球、片、签</v>
          </cell>
          <cell r="C19776" t="str">
            <v>山东丰泰健康科技股份有限公司(原:济宁市丰泰医疗器械有限公司)</v>
          </cell>
          <cell r="D19776" t="str">
            <v>8cmx20支棉签型（灌液)</v>
          </cell>
        </row>
        <row r="19777">
          <cell r="A19777">
            <v>223663</v>
          </cell>
          <cell r="B19777" t="str">
            <v>硝苯地平控释片</v>
          </cell>
          <cell r="C19777" t="str">
            <v>南京易亨制药有限公司</v>
          </cell>
          <cell r="D19777" t="str">
            <v>30mgx14片</v>
          </cell>
        </row>
        <row r="19778">
          <cell r="A19778">
            <v>225751</v>
          </cell>
          <cell r="B19778" t="str">
            <v>酮康唑乳膏</v>
          </cell>
          <cell r="C19778" t="str">
            <v>西安杨森制药有限公司</v>
          </cell>
          <cell r="D19778" t="str">
            <v>20g（10g:0.2g）</v>
          </cell>
        </row>
        <row r="19779">
          <cell r="A19779">
            <v>261179</v>
          </cell>
          <cell r="B19779" t="str">
            <v>人绒毛膜促性腺激素(hCG)电子测试笔</v>
          </cell>
          <cell r="C19779" t="str">
            <v>雅培诊断产品（上海）有限公司（原美艾利尔（上海）诊断产品有限公司）</v>
          </cell>
          <cell r="D19779" t="str">
            <v>CB9A1支装</v>
          </cell>
        </row>
        <row r="19780">
          <cell r="A19780">
            <v>246700</v>
          </cell>
          <cell r="B19780" t="str">
            <v>医用胶带</v>
          </cell>
          <cell r="C19780" t="str">
            <v>浙江红雨医药用品有限公司</v>
          </cell>
          <cell r="D19780" t="str">
            <v>1.25cmx10mx1卷 A型</v>
          </cell>
        </row>
        <row r="19781">
          <cell r="A19781">
            <v>241965</v>
          </cell>
          <cell r="B19781" t="str">
            <v>弹性绷带</v>
          </cell>
          <cell r="C19781" t="str">
            <v>振德医疗用品股份有限公司</v>
          </cell>
          <cell r="D19781" t="str">
            <v>2卷（8cmx450cmⅠ型 普通级）</v>
          </cell>
        </row>
        <row r="19782">
          <cell r="A19782">
            <v>241855</v>
          </cell>
          <cell r="B19782" t="str">
            <v>医用外科口罩</v>
          </cell>
          <cell r="C19782" t="str">
            <v>淄博创奇医疗用品有限公司
</v>
          </cell>
          <cell r="D19782" t="str">
            <v>14.5cmx9.5cmx10只 平面耳挂式</v>
          </cell>
        </row>
        <row r="19783">
          <cell r="A19783">
            <v>200031</v>
          </cell>
          <cell r="B19783" t="str">
            <v>医用护理垫</v>
          </cell>
          <cell r="C19783" t="str">
            <v>山东晶鑫无纺布制品有限公司</v>
          </cell>
          <cell r="D19783" t="str">
            <v>平铺型 600mmx900mmx10片 L码</v>
          </cell>
        </row>
        <row r="19784">
          <cell r="A19784">
            <v>261286</v>
          </cell>
          <cell r="B19784" t="str">
            <v>仙瑟维A醇精华液</v>
          </cell>
          <cell r="C19784" t="str">
            <v>烟台仙瑟商贸有限公司</v>
          </cell>
          <cell r="D19784" t="str">
            <v>30ml</v>
          </cell>
        </row>
        <row r="19785">
          <cell r="A19785">
            <v>260699</v>
          </cell>
          <cell r="B19785" t="str">
            <v>Dr.Fu蓓肤安婴儿多效舒缓精华乳</v>
          </cell>
          <cell r="C19785" t="str">
            <v>浙江雅露生物科技有限公司</v>
          </cell>
          <cell r="D19785" t="str">
            <v>30ml</v>
          </cell>
        </row>
        <row r="19786">
          <cell r="A19786">
            <v>254201</v>
          </cell>
          <cell r="B19786" t="str">
            <v>Dr.Fu蓓肤安婴儿全身保湿护肤乳（滋润型）</v>
          </cell>
          <cell r="C19786" t="str">
            <v>浙江雅露生物科技有限公司</v>
          </cell>
          <cell r="D19786" t="str">
            <v>201ml</v>
          </cell>
        </row>
        <row r="19787">
          <cell r="A19787">
            <v>263117</v>
          </cell>
          <cell r="B19787" t="str">
            <v>罗红霉素胶囊</v>
          </cell>
          <cell r="C19787" t="str">
            <v>上海现代哈森(商丘)药业有限公司</v>
          </cell>
          <cell r="D19787" t="str">
            <v>0.15gx8粒x3板</v>
          </cell>
        </row>
        <row r="19788">
          <cell r="A19788">
            <v>235395</v>
          </cell>
          <cell r="B19788" t="str">
            <v>可孚逸测血糖套机（50人份）</v>
          </cell>
          <cell r="C19788" t="str">
            <v>可孚医疗科技股份有限公司</v>
          </cell>
          <cell r="D19788" t="str">
            <v>A03+试纸50份+采血针</v>
          </cell>
        </row>
        <row r="19789">
          <cell r="A19789">
            <v>235396</v>
          </cell>
          <cell r="B19789" t="str">
            <v>血糖测试纸</v>
          </cell>
          <cell r="C19789" t="str">
            <v>可孚医疗科技股份有限公司</v>
          </cell>
          <cell r="D19789" t="str">
            <v>KF-A01-C 50人份</v>
          </cell>
        </row>
        <row r="19790">
          <cell r="A19790">
            <v>247888</v>
          </cell>
          <cell r="B19790" t="str">
            <v>医用棉签</v>
          </cell>
          <cell r="C19790" t="str">
            <v>可孚医疗科技股份有限公司</v>
          </cell>
          <cell r="D19790" t="str">
            <v>8cmx20支(碘伏棉签)</v>
          </cell>
        </row>
        <row r="19791">
          <cell r="A19791">
            <v>254588</v>
          </cell>
          <cell r="B19791" t="str">
            <v>电子血压计（臂式）</v>
          </cell>
          <cell r="C19791" t="str">
            <v>可孚医疗科技股份有限公司</v>
          </cell>
          <cell r="D19791" t="str">
            <v>KF-65B</v>
          </cell>
        </row>
        <row r="19792">
          <cell r="A19792">
            <v>262740</v>
          </cell>
          <cell r="B19792" t="str">
            <v>医用透明质酸钠修复贴</v>
          </cell>
          <cell r="C19792" t="str">
            <v>可孚医疗科技股份有限公司</v>
          </cell>
          <cell r="D19792" t="str">
            <v>KF-HT(21cmx24cm)x1片</v>
          </cell>
        </row>
        <row r="19793">
          <cell r="A19793">
            <v>262905</v>
          </cell>
          <cell r="B19793" t="str">
            <v>人绒毛膜促性腺激素（HCG）检测试剂盒（胶体金法）</v>
          </cell>
          <cell r="C19793" t="str">
            <v>可孚医疗科技股份有限公司</v>
          </cell>
          <cell r="D19793" t="str">
            <v>1人份卡型</v>
          </cell>
        </row>
        <row r="19794">
          <cell r="A19794">
            <v>219785</v>
          </cell>
          <cell r="B19794" t="str">
            <v>黄体酮软胶囊</v>
          </cell>
          <cell r="C19794" t="str">
            <v>西班牙Cyndea Pharma,S.L</v>
          </cell>
          <cell r="D19794" t="str">
            <v>0.1gx30粒</v>
          </cell>
        </row>
        <row r="19795">
          <cell r="A19795">
            <v>149346</v>
          </cell>
          <cell r="B19795" t="str">
            <v>双黄连口服液</v>
          </cell>
          <cell r="C19795" t="str">
            <v>南阳市新生制药有限公司</v>
          </cell>
          <cell r="D19795" t="str">
            <v>10mlx6支</v>
          </cell>
        </row>
        <row r="19796">
          <cell r="A19796">
            <v>165939</v>
          </cell>
          <cell r="B19796" t="str">
            <v>麝香镇痛膏</v>
          </cell>
          <cell r="C19796" t="str">
            <v>湖北康源药业有限公司</v>
          </cell>
          <cell r="D19796" t="str">
            <v>7cmx10cmx7贴</v>
          </cell>
        </row>
        <row r="19797">
          <cell r="A19797">
            <v>193631</v>
          </cell>
          <cell r="B19797" t="str">
            <v>奥美拉唑肠溶胶囊</v>
          </cell>
          <cell r="C19797" t="str">
            <v>烟台鲁银药业有限公司</v>
          </cell>
          <cell r="D19797" t="str">
            <v>20mgx28粒</v>
          </cell>
        </row>
        <row r="19798">
          <cell r="A19798">
            <v>210770</v>
          </cell>
          <cell r="B19798" t="str">
            <v>牛黄解毒片</v>
          </cell>
          <cell r="C19798" t="str">
            <v>四川旭阳药业有限责任公司</v>
          </cell>
          <cell r="D19798" t="str">
            <v>12片x3板</v>
          </cell>
        </row>
        <row r="19799">
          <cell r="A19799">
            <v>221717</v>
          </cell>
          <cell r="B19799" t="str">
            <v>石淋通颗粒</v>
          </cell>
          <cell r="C19799" t="str">
            <v>四川旭阳药业有限责任公司</v>
          </cell>
          <cell r="D19799" t="str">
            <v>15gx9袋</v>
          </cell>
        </row>
        <row r="19800">
          <cell r="A19800">
            <v>221720</v>
          </cell>
          <cell r="B19800" t="str">
            <v>三七伤药片</v>
          </cell>
          <cell r="C19800" t="str">
            <v>芜湖张恒春药业有限公司</v>
          </cell>
          <cell r="D19800" t="str">
            <v>0.3gx40片</v>
          </cell>
        </row>
        <row r="19801">
          <cell r="A19801">
            <v>221721</v>
          </cell>
          <cell r="B19801" t="str">
            <v>人工牛黄甲硝唑胶囊</v>
          </cell>
          <cell r="C19801" t="str">
            <v>重庆天致药业股份有限公司</v>
          </cell>
          <cell r="D19801" t="str">
            <v>20粒</v>
          </cell>
        </row>
        <row r="19802">
          <cell r="A19802">
            <v>221722</v>
          </cell>
          <cell r="B19802" t="str">
            <v>清眩片</v>
          </cell>
          <cell r="C19802" t="str">
            <v>重庆天致药业股份有限公司</v>
          </cell>
          <cell r="D19802" t="str">
            <v>10片x2板</v>
          </cell>
        </row>
        <row r="19803">
          <cell r="A19803">
            <v>221726</v>
          </cell>
          <cell r="B19803" t="str">
            <v>清火栀麦片</v>
          </cell>
          <cell r="C19803" t="str">
            <v>四川旭阳药业有限责任公司</v>
          </cell>
          <cell r="D19803" t="str">
            <v>12片x3板(糖衣片)</v>
          </cell>
        </row>
        <row r="19804">
          <cell r="A19804">
            <v>221724</v>
          </cell>
          <cell r="B19804" t="str">
            <v>清淋颗粒</v>
          </cell>
          <cell r="C19804" t="str">
            <v>黑龙江乌苏里江制药有限公司哈尔滨分公司</v>
          </cell>
          <cell r="D19804" t="str">
            <v>10gx7袋</v>
          </cell>
        </row>
        <row r="19805">
          <cell r="A19805">
            <v>221727</v>
          </cell>
          <cell r="B19805" t="str">
            <v>蒲地蓝消炎片</v>
          </cell>
          <cell r="C19805" t="str">
            <v>遂成药业股份有限公司</v>
          </cell>
          <cell r="D19805" t="str">
            <v>0.3gx15片x5板</v>
          </cell>
        </row>
        <row r="19806">
          <cell r="A19806">
            <v>221715</v>
          </cell>
          <cell r="B19806" t="str">
            <v>舒筋活血片</v>
          </cell>
          <cell r="C19806" t="str">
            <v>重庆天致药业股份有限公司</v>
          </cell>
          <cell r="D19806" t="str">
            <v>0.3gx18片x4板</v>
          </cell>
        </row>
        <row r="19807">
          <cell r="A19807">
            <v>221729</v>
          </cell>
          <cell r="B19807" t="str">
            <v>罗红霉素分散片</v>
          </cell>
          <cell r="C19807" t="str">
            <v>沈阳管城制药有限责任公司</v>
          </cell>
          <cell r="D19807" t="str">
            <v>0.15gx7片x2板</v>
          </cell>
        </row>
        <row r="19808">
          <cell r="A19808">
            <v>206127</v>
          </cell>
          <cell r="B19808" t="str">
            <v>脑心舒口服液</v>
          </cell>
          <cell r="C19808" t="str">
            <v>江苏神华药业有限公司</v>
          </cell>
          <cell r="D19808" t="str">
            <v>10mlx24支</v>
          </cell>
        </row>
        <row r="19809">
          <cell r="A19809">
            <v>233518</v>
          </cell>
          <cell r="B19809" t="str">
            <v>云南白药膏</v>
          </cell>
          <cell r="C19809" t="str">
            <v>云南白药集团股份有限公司</v>
          </cell>
          <cell r="D19809" t="str">
            <v>6.5cmx10cmx5片(打孔透气型)</v>
          </cell>
        </row>
        <row r="19810">
          <cell r="A19810">
            <v>230317</v>
          </cell>
          <cell r="B19810" t="str">
            <v>盐酸二甲双胍缓释片</v>
          </cell>
          <cell r="C19810" t="str">
            <v>石药集团欧意药业有限公司(原:石家庄欧意药业公司)</v>
          </cell>
          <cell r="D19810" t="str">
            <v>0.5gx30片</v>
          </cell>
        </row>
        <row r="19811">
          <cell r="A19811">
            <v>247232</v>
          </cell>
          <cell r="B19811" t="str">
            <v>咽炎片</v>
          </cell>
          <cell r="C19811" t="str">
            <v>吉林九鑫制药股份有限公司</v>
          </cell>
          <cell r="D19811" t="str">
            <v>0.25gx20片x4板</v>
          </cell>
        </row>
        <row r="19812">
          <cell r="A19812">
            <v>206124</v>
          </cell>
          <cell r="B19812" t="str">
            <v>盐酸左西替利嗪片</v>
          </cell>
          <cell r="C19812" t="str">
            <v>北京天衡药物研究院南阳天衡制药厂</v>
          </cell>
          <cell r="D19812" t="str">
            <v>5mgx15片</v>
          </cell>
        </row>
        <row r="19813">
          <cell r="A19813">
            <v>261770</v>
          </cell>
          <cell r="B19813" t="str">
            <v>铝碳酸镁片</v>
          </cell>
          <cell r="C19813" t="str">
            <v>海南慧谷药业有限公司</v>
          </cell>
          <cell r="D19813" t="str">
            <v>0.5gx20片</v>
          </cell>
        </row>
        <row r="19814">
          <cell r="A19814">
            <v>226930</v>
          </cell>
          <cell r="B19814" t="str">
            <v>拔毒生肌散</v>
          </cell>
          <cell r="C19814" t="str">
            <v>健民集团叶开泰国药(随州)有限公司(原武汉健民集团随州药业)</v>
          </cell>
          <cell r="D19814" t="str">
            <v>0.3gx3瓶</v>
          </cell>
        </row>
        <row r="19815">
          <cell r="A19815">
            <v>226891</v>
          </cell>
          <cell r="B19815" t="str">
            <v>感特灵胶囊</v>
          </cell>
          <cell r="C19815" t="str">
            <v>哈尔滨天地药业有限公司</v>
          </cell>
          <cell r="D19815" t="str">
            <v>0.2gx36粒</v>
          </cell>
        </row>
        <row r="19816">
          <cell r="A19816">
            <v>226959</v>
          </cell>
          <cell r="B19816" t="str">
            <v>雕牌透明皂</v>
          </cell>
          <cell r="C19816" t="str">
            <v>纳爱斯集团有限公司</v>
          </cell>
          <cell r="D19816" t="str">
            <v>102g(净爽青柠）</v>
          </cell>
        </row>
        <row r="19817">
          <cell r="A19817">
            <v>238392</v>
          </cell>
          <cell r="B19817" t="str">
            <v>聚氨基葡萄糖羧酸钠医用生物胶体液</v>
          </cell>
          <cell r="C19817" t="str">
            <v>贵州扬生医用器材有限公司</v>
          </cell>
          <cell r="D19817" t="str">
            <v>III型(20ml)</v>
          </cell>
        </row>
        <row r="19818">
          <cell r="A19818">
            <v>262909</v>
          </cell>
          <cell r="B19818" t="str">
            <v>医用电子体温计</v>
          </cell>
          <cell r="C19818" t="str">
            <v>可孚医疗科技股份有限公司</v>
          </cell>
          <cell r="D19818" t="str">
            <v>KF-TWJ-009K</v>
          </cell>
        </row>
        <row r="19819">
          <cell r="A19819">
            <v>262917</v>
          </cell>
          <cell r="B19819" t="str">
            <v>胃幽门螺杆菌快速检测试纸（干化学法）</v>
          </cell>
          <cell r="C19819" t="str">
            <v>可孚医疗科技股份有限公司</v>
          </cell>
          <cell r="D19819" t="str">
            <v>卡型  1人份</v>
          </cell>
        </row>
        <row r="19820">
          <cell r="A19820">
            <v>262916</v>
          </cell>
          <cell r="B19820" t="str">
            <v>棉签</v>
          </cell>
          <cell r="C19820" t="str">
            <v>可孚医疗科技股份有限公司</v>
          </cell>
          <cell r="D19820" t="str">
            <v>纸棒型7.5cmx200支 圆头+耳勺</v>
          </cell>
        </row>
        <row r="19821">
          <cell r="A19821">
            <v>261254</v>
          </cell>
          <cell r="B19821" t="str">
            <v>缬沙坦氨氯地平片（I）</v>
          </cell>
          <cell r="C19821" t="str">
            <v>浙江花园药业有限公司</v>
          </cell>
          <cell r="D19821" t="str">
            <v>（80mg：5mg）x7片x2板</v>
          </cell>
        </row>
        <row r="19822">
          <cell r="A19822">
            <v>219986</v>
          </cell>
          <cell r="B19822" t="str">
            <v>硫辛酸胶囊</v>
          </cell>
          <cell r="C19822" t="str">
            <v>蓬莱诺康药业有限公司</v>
          </cell>
          <cell r="D19822" t="str">
            <v>0.3gx6粒</v>
          </cell>
        </row>
        <row r="19823">
          <cell r="A19823">
            <v>264977</v>
          </cell>
          <cell r="B19823" t="str">
            <v>酪酸梭菌活菌胶囊</v>
          </cell>
          <cell r="C19823" t="str">
            <v>重庆泰平药业有限公司</v>
          </cell>
          <cell r="D19823" t="str">
            <v>0.2gx24粒</v>
          </cell>
        </row>
        <row r="19824">
          <cell r="A19824">
            <v>265304</v>
          </cell>
          <cell r="B19824" t="str">
            <v>依折麦布片</v>
          </cell>
          <cell r="C19824" t="str">
            <v>MSD International GmbH</v>
          </cell>
          <cell r="D19824" t="str">
            <v>10mgx30片</v>
          </cell>
        </row>
        <row r="19825">
          <cell r="A19825">
            <v>262174</v>
          </cell>
          <cell r="B19825" t="str">
            <v>来曲唑片</v>
          </cell>
          <cell r="C19825" t="str">
            <v>江苏恒瑞医药股份有限公司</v>
          </cell>
          <cell r="D19825" t="str">
            <v>2.5mgx10片x2板</v>
          </cell>
        </row>
        <row r="19826">
          <cell r="A19826">
            <v>162303</v>
          </cell>
          <cell r="B19826" t="str">
            <v>栀子</v>
          </cell>
          <cell r="C19826" t="str">
            <v>其他生产厂家</v>
          </cell>
          <cell r="D19826" t="str">
            <v>碎</v>
          </cell>
        </row>
        <row r="19827">
          <cell r="A19827">
            <v>207670</v>
          </cell>
          <cell r="B19827" t="str">
            <v>三七(冻干)</v>
          </cell>
          <cell r="C19827" t="str">
            <v>四川活态药业有限公司</v>
          </cell>
          <cell r="D19827" t="str">
            <v>100g(冻干)</v>
          </cell>
        </row>
        <row r="19828">
          <cell r="A19828">
            <v>201202</v>
          </cell>
          <cell r="B19828" t="str">
            <v>金卧佛牌泰国八仙薄荷香筒</v>
          </cell>
          <cell r="C19828" t="str">
            <v>深圳市立见安日用居家用品有限公司</v>
          </cell>
          <cell r="D19828" t="str">
            <v>2ml</v>
          </cell>
        </row>
        <row r="19829">
          <cell r="A19829">
            <v>269784</v>
          </cell>
          <cell r="B19829" t="str">
            <v>医用氧气机</v>
          </cell>
          <cell r="C19829" t="str">
            <v>沈阳新松医疗科技股份有限公司</v>
          </cell>
          <cell r="D19829" t="str">
            <v>OTS-5</v>
          </cell>
        </row>
        <row r="19830">
          <cell r="A19830">
            <v>259523</v>
          </cell>
          <cell r="B19830" t="str">
            <v>冰王尿素护肤膏</v>
          </cell>
          <cell r="C19830" t="str">
            <v>平舆冰王生物工程有限公司</v>
          </cell>
          <cell r="D19830" t="str">
            <v>50g</v>
          </cell>
        </row>
        <row r="19831">
          <cell r="A19831">
            <v>2502645</v>
          </cell>
          <cell r="B19831" t="str">
            <v>自风干型疤痕护理硅凝胶</v>
          </cell>
          <cell r="C19831" t="str">
            <v>湖南仁馨生物技术有限公司</v>
          </cell>
          <cell r="D19831" t="str">
            <v>20g</v>
          </cell>
        </row>
        <row r="19832">
          <cell r="A19832">
            <v>2502376</v>
          </cell>
          <cell r="B19832" t="str">
            <v>人体润滑剂</v>
          </cell>
          <cell r="C19832" t="str">
            <v>南通优护优家卫生用品有限公司</v>
          </cell>
          <cell r="D19832" t="str">
            <v>100g(水润型)</v>
          </cell>
        </row>
        <row r="19833">
          <cell r="A19833">
            <v>220061</v>
          </cell>
          <cell r="B19833" t="str">
            <v>牛黄上清片</v>
          </cell>
          <cell r="C19833" t="str">
            <v>重庆天致药业股份有限公司</v>
          </cell>
          <cell r="D19833" t="str">
            <v>0.3gx15片x2板</v>
          </cell>
        </row>
        <row r="19834">
          <cell r="A19834">
            <v>189530</v>
          </cell>
          <cell r="B19834" t="str">
            <v>万通筋骨贴</v>
          </cell>
          <cell r="C19834" t="str">
            <v>通化万通药业股份有限公司</v>
          </cell>
          <cell r="D19834" t="str">
            <v>7cmx10cmx12贴</v>
          </cell>
        </row>
        <row r="19835">
          <cell r="A19835">
            <v>225342</v>
          </cell>
          <cell r="B19835" t="str">
            <v>白术
</v>
          </cell>
          <cell r="C19835" t="str">
            <v>四川国药天江药业有限公司</v>
          </cell>
          <cell r="D19835" t="str">
            <v>3g(中药饮片10g）配方颗粒
</v>
          </cell>
        </row>
        <row r="19836">
          <cell r="A19836">
            <v>225379</v>
          </cell>
          <cell r="B19836" t="str">
            <v>酒黄精</v>
          </cell>
          <cell r="C19836" t="str">
            <v>四川国药天江药业有限公司</v>
          </cell>
          <cell r="D19836" t="str">
            <v>4g(中药饮片10g）配方颗粒
</v>
          </cell>
        </row>
        <row r="19837">
          <cell r="A19837">
            <v>233855</v>
          </cell>
          <cell r="B19837" t="str">
            <v>润本卫生湿巾（含酒精）</v>
          </cell>
          <cell r="C19837" t="str">
            <v>润本生物技术股份有限公司</v>
          </cell>
          <cell r="D19837" t="str">
            <v>16cmx20cmx10片</v>
          </cell>
        </row>
        <row r="19838">
          <cell r="A19838">
            <v>198070</v>
          </cell>
          <cell r="B19838" t="str">
            <v>健卫康酒精消毒液</v>
          </cell>
          <cell r="C19838" t="str">
            <v>健尔康医疗科技股份有限公司</v>
          </cell>
          <cell r="D19838" t="str">
            <v>250ml（75%）</v>
          </cell>
        </row>
        <row r="19839">
          <cell r="A19839">
            <v>163752</v>
          </cell>
          <cell r="B19839" t="str">
            <v>麻杏止咳糖浆</v>
          </cell>
          <cell r="C19839" t="str">
            <v>贵港市冠峰制药有限公司</v>
          </cell>
          <cell r="D19839" t="str">
            <v>100ml</v>
          </cell>
        </row>
        <row r="19840">
          <cell r="A19840">
            <v>169914</v>
          </cell>
          <cell r="B19840" t="str">
            <v>杏苏止咳糖浆</v>
          </cell>
          <cell r="C19840" t="str">
            <v>武汉金联药业有限公司</v>
          </cell>
          <cell r="D19840" t="str">
            <v>100ml</v>
          </cell>
        </row>
        <row r="19841">
          <cell r="A19841">
            <v>252736</v>
          </cell>
          <cell r="B19841" t="str">
            <v>伊洁士牌75%医用消毒酒精(喷雾型)</v>
          </cell>
          <cell r="C19841" t="str">
            <v>四川省伊洁士医疗科技有限公司</v>
          </cell>
          <cell r="D19841" t="str">
            <v>100ml</v>
          </cell>
        </row>
        <row r="19842">
          <cell r="A19842">
            <v>225752</v>
          </cell>
          <cell r="B19842" t="str">
            <v>西青果</v>
          </cell>
          <cell r="C19842" t="str">
            <v>四川国药天江药业有限公司</v>
          </cell>
          <cell r="D19842" t="str">
            <v>2g(中药饮片10g）配方颗粒
</v>
          </cell>
        </row>
        <row r="19843">
          <cell r="A19843">
            <v>235614</v>
          </cell>
          <cell r="B19843" t="str">
            <v>福格森牌DHA藻油软胶囊</v>
          </cell>
          <cell r="C19843" t="str">
            <v>CONFIDENCE USA.INC.</v>
          </cell>
          <cell r="D19843" t="str">
            <v>28.8g(0.48gx60s)</v>
          </cell>
        </row>
        <row r="19844">
          <cell r="A19844">
            <v>237250</v>
          </cell>
          <cell r="B19844" t="str">
            <v>海龙蛤蚧口服液</v>
          </cell>
          <cell r="C19844" t="str">
            <v>山东宏济堂制药集团股份有限公司(山东宏济堂制药集团有限公司)</v>
          </cell>
          <cell r="D19844" t="str">
            <v>10mlx10支</v>
          </cell>
        </row>
        <row r="19845">
          <cell r="A19845">
            <v>222506</v>
          </cell>
          <cell r="B19845" t="str">
            <v>奥利司他胶囊</v>
          </cell>
          <cell r="C19845" t="str">
            <v>植恩生物技术股份有限公司</v>
          </cell>
          <cell r="D19845" t="str">
            <v>60mgx6粒x5板</v>
          </cell>
        </row>
        <row r="19846">
          <cell r="A19846">
            <v>204285</v>
          </cell>
          <cell r="B19846" t="str">
            <v>天然橡胶胶乳避孕套（原：天然胶乳橡胶避孕套）</v>
          </cell>
          <cell r="C19846" t="str">
            <v>SURETEX LIMITED（泰国）</v>
          </cell>
          <cell r="D19846" t="str">
            <v>3支（零感/玻尿酸）</v>
          </cell>
        </row>
        <row r="19847">
          <cell r="A19847">
            <v>224992</v>
          </cell>
          <cell r="B19847" t="str">
            <v>天然橡胶胶乳避孕套（原：天然胶乳橡胶避孕套）</v>
          </cell>
          <cell r="C19847" t="str">
            <v>SURETEX LIMITED（泰国）</v>
          </cell>
          <cell r="D19847" t="str">
            <v>6支（零感/玻璃酸）</v>
          </cell>
        </row>
        <row r="19848">
          <cell r="A19848">
            <v>212630</v>
          </cell>
          <cell r="B19848" t="str">
            <v>金振口服液</v>
          </cell>
          <cell r="C19848" t="str">
            <v>江苏康缘药业股份有限公司</v>
          </cell>
          <cell r="D19848" t="str">
            <v>10mlx10支</v>
          </cell>
        </row>
        <row r="19849">
          <cell r="A19849">
            <v>247442</v>
          </cell>
          <cell r="B19849" t="str">
            <v>多糖铁复合物胶囊</v>
          </cell>
          <cell r="C19849" t="str">
            <v>Kremers Urban Pharmaceuticals Inc.</v>
          </cell>
          <cell r="D19849" t="str">
            <v>0.15gx30粒</v>
          </cell>
        </row>
        <row r="19850">
          <cell r="A19850">
            <v>251242</v>
          </cell>
          <cell r="B19850" t="str">
            <v>左氧氟沙星滴眼液</v>
          </cell>
          <cell r="C19850" t="str">
            <v>Santen Pharmaceutical Co.,Ltd.Noto Plant（日本）</v>
          </cell>
          <cell r="D19850" t="str">
            <v>5ml:24.4mg</v>
          </cell>
        </row>
        <row r="19851">
          <cell r="A19851">
            <v>179307</v>
          </cell>
          <cell r="B19851" t="str">
            <v>地黄</v>
          </cell>
          <cell r="C19851" t="str">
            <v>其他生产厂家</v>
          </cell>
          <cell r="D19851" t="str">
            <v>生地黄片</v>
          </cell>
        </row>
        <row r="19852">
          <cell r="A19852">
            <v>242578</v>
          </cell>
          <cell r="B19852" t="str">
            <v>酒大黄</v>
          </cell>
          <cell r="C19852" t="str">
            <v>其他生产厂家</v>
          </cell>
          <cell r="D19852" t="str">
            <v>酒炙</v>
          </cell>
        </row>
        <row r="19853">
          <cell r="A19853">
            <v>262085</v>
          </cell>
          <cell r="B19853" t="str">
            <v>斯特龙牌黄芪氨基酸口服液</v>
          </cell>
          <cell r="C19853" t="str">
            <v>福建斯特龙生物药业有限公司</v>
          </cell>
          <cell r="D19853" t="str">
            <v>1.0L(250mlx4瓶)</v>
          </cell>
        </row>
        <row r="19854">
          <cell r="A19854">
            <v>232987</v>
          </cell>
          <cell r="B19854" t="str">
            <v>产妇安胶囊</v>
          </cell>
          <cell r="C19854" t="str">
            <v>成都神鹤药业有限责任公司</v>
          </cell>
          <cell r="D19854" t="str">
            <v>0.4gx12粒x2板</v>
          </cell>
        </row>
        <row r="19855">
          <cell r="A19855">
            <v>217040</v>
          </cell>
          <cell r="B19855" t="str">
            <v>冰王乐施乙醇消毒液</v>
          </cell>
          <cell r="C19855" t="str">
            <v>平舆冰王生物工程有限公司</v>
          </cell>
          <cell r="D19855" t="str">
            <v>100ml</v>
          </cell>
        </row>
        <row r="19856">
          <cell r="A19856">
            <v>233240</v>
          </cell>
          <cell r="B19856" t="str">
            <v>小儿止咳糖浆</v>
          </cell>
          <cell r="C19856" t="str">
            <v>华润三九(雅安)药业有限公司</v>
          </cell>
          <cell r="D19856" t="str">
            <v>225ml</v>
          </cell>
        </row>
        <row r="19857">
          <cell r="A19857">
            <v>147435</v>
          </cell>
          <cell r="B19857" t="str">
            <v>骨通贴膏</v>
          </cell>
          <cell r="C19857" t="str">
            <v>桂林天和药业股份有限公司</v>
          </cell>
          <cell r="D19857" t="str">
            <v>7cmx10cmx2贴x3袋（聚异丁烯型）</v>
          </cell>
        </row>
        <row r="19858">
          <cell r="A19858">
            <v>228106</v>
          </cell>
          <cell r="B19858" t="str">
            <v>毛萼香茶菜清热利咽片</v>
          </cell>
          <cell r="C19858" t="str">
            <v>红云制药(昆明)有限公司</v>
          </cell>
          <cell r="D19858" t="str">
            <v>1.5gx12片x3板</v>
          </cell>
        </row>
        <row r="19859">
          <cell r="A19859">
            <v>154417</v>
          </cell>
          <cell r="B19859" t="str">
            <v>白果仁</v>
          </cell>
          <cell r="C19859" t="str">
            <v>其他生产厂家</v>
          </cell>
          <cell r="D19859" t="str">
            <v>净制</v>
          </cell>
        </row>
        <row r="19860">
          <cell r="A19860">
            <v>195831</v>
          </cell>
          <cell r="B19860" t="str">
            <v>咪喹莫特乳膏</v>
          </cell>
          <cell r="C19860" t="str">
            <v>四川明欣药业有限责任公司</v>
          </cell>
          <cell r="D19860" t="str">
            <v>3g:0.15gx1支</v>
          </cell>
        </row>
        <row r="19861">
          <cell r="A19861">
            <v>108812</v>
          </cell>
          <cell r="B19861" t="str">
            <v>三味龙胆花片</v>
          </cell>
          <cell r="C19861" t="str">
            <v>宇妥藏药股份有限公司（原：四川宇妥藏药药业有限责任公司）</v>
          </cell>
          <cell r="D19861" t="str">
            <v>0.5gx36片(薄膜衣片)</v>
          </cell>
        </row>
        <row r="19862">
          <cell r="A19862">
            <v>164412</v>
          </cell>
          <cell r="B19862" t="str">
            <v>智托洁白片</v>
          </cell>
          <cell r="C19862" t="str">
            <v>宇妥藏药股份有限公司（原：四川宇妥藏药药业有限责任公司）</v>
          </cell>
          <cell r="D19862" t="str">
            <v>0.7gx36片(薄膜衣)</v>
          </cell>
        </row>
        <row r="19863">
          <cell r="A19863">
            <v>227893</v>
          </cell>
          <cell r="B19863" t="str">
            <v>维A酸片</v>
          </cell>
          <cell r="C19863" t="str">
            <v>山东良福制药有限公司(原:山东良福集团制药有限公司)</v>
          </cell>
          <cell r="D19863" t="str">
            <v>20mgx10片</v>
          </cell>
        </row>
        <row r="19864">
          <cell r="A19864">
            <v>231472</v>
          </cell>
          <cell r="B19864" t="str">
            <v>液体敷料</v>
          </cell>
          <cell r="C19864" t="str">
            <v>江苏朗沁生物有限公司</v>
          </cell>
          <cell r="D19864" t="str">
            <v>60g(皙毓绿理肤溶液）</v>
          </cell>
        </row>
        <row r="19865">
          <cell r="A19865">
            <v>168361</v>
          </cell>
          <cell r="B19865" t="str">
            <v>路路通</v>
          </cell>
          <cell r="C19865" t="str">
            <v>其他生产厂家</v>
          </cell>
          <cell r="D19865" t="str">
            <v>净制</v>
          </cell>
        </row>
        <row r="19866">
          <cell r="A19866">
            <v>171191</v>
          </cell>
          <cell r="B19866" t="str">
            <v>桑叶</v>
          </cell>
          <cell r="C19866" t="str">
            <v>其他生产厂家</v>
          </cell>
          <cell r="D19866" t="str">
            <v>净制</v>
          </cell>
        </row>
        <row r="19867">
          <cell r="A19867">
            <v>166981</v>
          </cell>
          <cell r="B19867" t="str">
            <v>石决明</v>
          </cell>
          <cell r="C19867" t="str">
            <v>其他生产厂家</v>
          </cell>
          <cell r="D19867" t="str">
            <v>粉</v>
          </cell>
        </row>
        <row r="19868">
          <cell r="A19868">
            <v>186350</v>
          </cell>
          <cell r="B19868" t="str">
            <v>姜黄</v>
          </cell>
          <cell r="C19868" t="str">
            <v>其他生产厂家</v>
          </cell>
          <cell r="D19868" t="str">
            <v>切制</v>
          </cell>
        </row>
        <row r="19869">
          <cell r="A19869">
            <v>255269</v>
          </cell>
          <cell r="B19869" t="str">
            <v>新型冠状病毒(2019—nCoV)抗原检测试剂盒（胶体金法）</v>
          </cell>
          <cell r="C19869" t="str">
            <v>浙江东方基因生物制品股份有限公司</v>
          </cell>
          <cell r="D19869" t="str">
            <v>卡型单人份  20人份</v>
          </cell>
        </row>
        <row r="19870">
          <cell r="A19870">
            <v>157710</v>
          </cell>
          <cell r="B19870" t="str">
            <v>辛夷</v>
          </cell>
          <cell r="C19870" t="str">
            <v>其他生产厂家</v>
          </cell>
          <cell r="D19870" t="str">
            <v>净制</v>
          </cell>
        </row>
        <row r="19871">
          <cell r="A19871">
            <v>167849</v>
          </cell>
          <cell r="B19871" t="str">
            <v>净山楂</v>
          </cell>
          <cell r="C19871" t="str">
            <v>亳州市沪谯药业有限公司</v>
          </cell>
          <cell r="D19871" t="str">
            <v>5g净制</v>
          </cell>
        </row>
        <row r="19872">
          <cell r="A19872">
            <v>221543</v>
          </cell>
          <cell r="B19872" t="str">
            <v>隐形眼镜多功能护理液</v>
          </cell>
          <cell r="C19872" t="str">
            <v>Bausch &amp; Lomb Incorporated</v>
          </cell>
          <cell r="D19872" t="str">
            <v>300ml+60mlx2</v>
          </cell>
        </row>
        <row r="19873">
          <cell r="A19873">
            <v>221547</v>
          </cell>
          <cell r="B19873" t="str">
            <v>隐形眼镜多功能护理液</v>
          </cell>
          <cell r="C19873" t="str">
            <v>江苏海伦隐形眼镜有限公司</v>
          </cell>
          <cell r="D19873" t="str">
            <v>360ml</v>
          </cell>
        </row>
        <row r="19874">
          <cell r="A19874">
            <v>194162</v>
          </cell>
          <cell r="B19874" t="str">
            <v>冷酸灵口腔抑菌膏</v>
          </cell>
          <cell r="C19874" t="str">
            <v>重庆登康口腔护理用品股份有限公司</v>
          </cell>
          <cell r="D19874" t="str">
            <v>100g（优护配方）</v>
          </cell>
        </row>
        <row r="19875">
          <cell r="A19875">
            <v>266572</v>
          </cell>
          <cell r="B19875" t="str">
            <v>瑞香素胶囊</v>
          </cell>
          <cell r="C19875" t="str">
            <v>吉林省西点药业科技发展股份有限公司</v>
          </cell>
          <cell r="D19875" t="str">
            <v>0.15gx36粒</v>
          </cell>
        </row>
        <row r="19876">
          <cell r="A19876">
            <v>254455</v>
          </cell>
          <cell r="B19876" t="str">
            <v>抗HPV洗液</v>
          </cell>
          <cell r="C19876" t="str">
            <v>湖南紫晶汇康生物医药集团有限公司</v>
          </cell>
          <cell r="D19876" t="str">
            <v>喷雾型40ml</v>
          </cell>
        </row>
        <row r="19877">
          <cell r="A19877">
            <v>265815</v>
          </cell>
          <cell r="B19877" t="str">
            <v>FUTENI芙特宁吡硫鎓锌去屑洗头露</v>
          </cell>
          <cell r="C19877" t="str">
            <v>上海宜侬生物科技有限公司</v>
          </cell>
          <cell r="D19877" t="str">
            <v>200ml</v>
          </cell>
        </row>
        <row r="19878">
          <cell r="A19878">
            <v>265817</v>
          </cell>
          <cell r="B19878" t="str">
            <v>核美育发液</v>
          </cell>
          <cell r="C19878" t="str">
            <v>南阳市海达生物技术有限公司</v>
          </cell>
          <cell r="D19878" t="str">
            <v>60ml</v>
          </cell>
        </row>
        <row r="19879">
          <cell r="A19879">
            <v>266160</v>
          </cell>
          <cell r="B19879" t="str">
            <v>核美植物防脱洗发液</v>
          </cell>
          <cell r="C19879" t="str">
            <v>南阳市海达生物技术有限公司</v>
          </cell>
          <cell r="D19879" t="str">
            <v>150ml</v>
          </cell>
        </row>
        <row r="19880">
          <cell r="A19880">
            <v>266119</v>
          </cell>
          <cell r="B19880" t="str">
            <v>抗HPV生物蛋白功能敷料</v>
          </cell>
          <cell r="C19880" t="str">
            <v>湖南中禧医疗科技有限公司</v>
          </cell>
          <cell r="D19880" t="str">
            <v>3gx3支</v>
          </cell>
        </row>
        <row r="19881">
          <cell r="A19881">
            <v>266771</v>
          </cell>
          <cell r="B19881" t="str">
            <v>阿达木单抗注射液</v>
          </cell>
          <cell r="C19881" t="str">
            <v>神州细胞工程有限公司</v>
          </cell>
          <cell r="D19881" t="str">
            <v>40mg(0.8ml)/瓶</v>
          </cell>
        </row>
        <row r="19882">
          <cell r="A19882">
            <v>266120</v>
          </cell>
          <cell r="B19882" t="str">
            <v>抗HPV功能性敷料</v>
          </cell>
          <cell r="C19882" t="str">
            <v>湖南臻美生物科技有限公司</v>
          </cell>
          <cell r="D19882" t="str">
            <v>3g</v>
          </cell>
        </row>
        <row r="19883">
          <cell r="A19883">
            <v>267776</v>
          </cell>
          <cell r="B19883" t="str">
            <v>盐酸沙格雷酯片</v>
          </cell>
          <cell r="C19883" t="str">
            <v>江苏万高药业股份有限公司（原江苏万高药业有限公司）</v>
          </cell>
          <cell r="D19883" t="str">
            <v>100mgx12片</v>
          </cell>
        </row>
        <row r="19884">
          <cell r="A19884">
            <v>113618</v>
          </cell>
          <cell r="B19884" t="str">
            <v>小儿清热止咳口服液</v>
          </cell>
          <cell r="C19884" t="str">
            <v>葵花药业集团(冀州)有限公司（原河北得菲尔）</v>
          </cell>
          <cell r="D19884" t="str">
            <v>10mlx6支</v>
          </cell>
        </row>
        <row r="19885">
          <cell r="A19885">
            <v>215143</v>
          </cell>
          <cell r="B19885" t="str">
            <v>菊花</v>
          </cell>
          <cell r="C19885" t="str">
            <v>四川德仁堂中药科技股份有限公司</v>
          </cell>
          <cell r="D19885" t="str">
            <v>25g</v>
          </cell>
        </row>
        <row r="19886">
          <cell r="A19886">
            <v>224147</v>
          </cell>
          <cell r="B19886" t="str">
            <v>熊胆粉</v>
          </cell>
          <cell r="C19886" t="str">
            <v>北京同仁堂（四川）健康药业有限公司</v>
          </cell>
          <cell r="D19886" t="str">
            <v>粉0.25gx4瓶</v>
          </cell>
        </row>
        <row r="19887">
          <cell r="A19887">
            <v>224151</v>
          </cell>
          <cell r="B19887" t="str">
            <v>铁皮石斛</v>
          </cell>
          <cell r="C19887" t="str">
            <v>四川德仁堂中药科技股份有限公司</v>
          </cell>
          <cell r="D19887" t="str">
            <v>110g(55gx2瓶）</v>
          </cell>
        </row>
        <row r="19888">
          <cell r="A19888">
            <v>224152</v>
          </cell>
          <cell r="B19888" t="str">
            <v>西红花</v>
          </cell>
          <cell r="C19888" t="str">
            <v>四川德仁堂中药科技股份有限公司</v>
          </cell>
          <cell r="D19888" t="str">
            <v>12g（3gx4瓶）</v>
          </cell>
        </row>
        <row r="19889">
          <cell r="A19889">
            <v>224154</v>
          </cell>
          <cell r="B19889" t="str">
            <v>银耳</v>
          </cell>
          <cell r="C19889" t="str">
            <v>四川德仁堂中药科技股份有限公司</v>
          </cell>
          <cell r="D19889" t="str">
            <v>40g</v>
          </cell>
        </row>
        <row r="19890">
          <cell r="A19890">
            <v>221973</v>
          </cell>
          <cell r="B19890" t="str">
            <v>茯苓</v>
          </cell>
          <cell r="C19890" t="str">
            <v>石家庄以岭中药饮片有限公司</v>
          </cell>
          <cell r="D19890" t="str">
            <v>10g</v>
          </cell>
        </row>
        <row r="19891">
          <cell r="A19891">
            <v>224241</v>
          </cell>
          <cell r="B19891" t="str">
            <v>鹿茸片</v>
          </cell>
          <cell r="C19891" t="str">
            <v>四川德仁堂中药科技股份有限公司</v>
          </cell>
          <cell r="D19891" t="str">
            <v>30g(15gx2盒)粉片 选 </v>
          </cell>
        </row>
        <row r="19892">
          <cell r="A19892">
            <v>227339</v>
          </cell>
          <cell r="B19892" t="str">
            <v>阿利沙坦酯片</v>
          </cell>
          <cell r="C19892" t="str">
            <v>深圳信立泰药业股份有限公司</v>
          </cell>
          <cell r="D19892" t="str">
            <v>240mgx14片</v>
          </cell>
        </row>
        <row r="19893">
          <cell r="A19893">
            <v>191812</v>
          </cell>
          <cell r="B19893" t="str">
            <v>止血愈创纱</v>
          </cell>
          <cell r="C19893" t="str">
            <v>青岛博益特生物材料股份有限公司</v>
          </cell>
          <cell r="D19893" t="str">
            <v>5片x1板（10mmx10mm）</v>
          </cell>
        </row>
        <row r="19894">
          <cell r="A19894">
            <v>234198</v>
          </cell>
          <cell r="B19894" t="str">
            <v>中光牌84消毒液</v>
          </cell>
          <cell r="C19894" t="str">
            <v>成都中光洗消剂有限公司</v>
          </cell>
          <cell r="D19894" t="str">
            <v>25L</v>
          </cell>
        </row>
        <row r="19895">
          <cell r="A19895">
            <v>200022</v>
          </cell>
          <cell r="B19895" t="str">
            <v>医用护理垫</v>
          </cell>
          <cell r="C19895" t="str">
            <v>山东晶鑫无纺布制品有限公司</v>
          </cell>
          <cell r="D19895" t="str">
            <v>粘贴型 650mmx800mmx10片 L码</v>
          </cell>
        </row>
        <row r="19896">
          <cell r="A19896">
            <v>234197</v>
          </cell>
          <cell r="B19896" t="str">
            <v>医用护理软膏</v>
          </cell>
          <cell r="C19896" t="str">
            <v>沈阳博大精益生物制药有限公司</v>
          </cell>
          <cell r="D19896" t="str">
            <v>100g</v>
          </cell>
        </row>
        <row r="19897">
          <cell r="A19897">
            <v>235077</v>
          </cell>
          <cell r="B19897" t="str">
            <v>玉泽婴幼儿舒缓特护霜</v>
          </cell>
          <cell r="C19897" t="str">
            <v>上海家化联合股份有限公司</v>
          </cell>
          <cell r="D19897" t="str">
            <v>210g</v>
          </cell>
        </row>
        <row r="19898">
          <cell r="A19898">
            <v>166590</v>
          </cell>
          <cell r="B19898" t="str">
            <v>龙骨</v>
          </cell>
          <cell r="C19898" t="str">
            <v>其他生产厂家</v>
          </cell>
          <cell r="D19898" t="str">
            <v>碎块</v>
          </cell>
        </row>
        <row r="19899">
          <cell r="A19899">
            <v>244541</v>
          </cell>
          <cell r="B19899" t="str">
            <v>缬沙坦片</v>
          </cell>
          <cell r="C19899" t="str">
            <v>浙江华海药业股份有限公司</v>
          </cell>
          <cell r="D19899" t="str">
            <v>80mgx35片</v>
          </cell>
        </row>
        <row r="19900">
          <cell r="A19900">
            <v>145834</v>
          </cell>
          <cell r="B19900" t="str">
            <v>阿昔洛韦乳膏</v>
          </cell>
          <cell r="C19900" t="str">
            <v>福建太平洋制药有限公司</v>
          </cell>
          <cell r="D19900" t="str">
            <v>15g（3%）</v>
          </cell>
        </row>
        <row r="19901">
          <cell r="A19901">
            <v>198593</v>
          </cell>
          <cell r="B19901" t="str">
            <v>环硅酸锆钠散</v>
          </cell>
          <cell r="C19901" t="str">
            <v>AndersonBrecon, Inc.</v>
          </cell>
          <cell r="D19901" t="str">
            <v>5gx3袋</v>
          </cell>
        </row>
        <row r="19902">
          <cell r="A19902">
            <v>245287</v>
          </cell>
          <cell r="B19902" t="str">
            <v>德谷胰岛素注射液</v>
          </cell>
          <cell r="C19902" t="str">
            <v>诺和诺德(中国)制药有限公司</v>
          </cell>
          <cell r="D19902" t="str">
            <v>3ml：300单位（笔芯）</v>
          </cell>
        </row>
        <row r="19903">
          <cell r="A19903">
            <v>121342</v>
          </cell>
          <cell r="B19903" t="str">
            <v>五黄养阴颗粒</v>
          </cell>
          <cell r="C19903" t="str">
            <v>重庆神奇药业股份有限公司(重庆东田药业有限公司)</v>
          </cell>
          <cell r="D19903" t="str">
            <v>6gx12袋</v>
          </cell>
        </row>
        <row r="19904">
          <cell r="A19904">
            <v>240400</v>
          </cell>
          <cell r="B19904" t="str">
            <v>关节医用冷敷凝胶</v>
          </cell>
          <cell r="C19904" t="str">
            <v>湖北汉方医疗器械有限公司</v>
          </cell>
          <cell r="D19904" t="str">
            <v>5g 关节部位型</v>
          </cell>
        </row>
        <row r="19905">
          <cell r="A19905">
            <v>155036</v>
          </cell>
          <cell r="B19905" t="str">
            <v>制吴茱萸</v>
          </cell>
          <cell r="C19905" t="str">
            <v>浙江宇晨药业有限公司</v>
          </cell>
          <cell r="D19905" t="str">
            <v>选货</v>
          </cell>
        </row>
        <row r="19906">
          <cell r="A19906">
            <v>225334</v>
          </cell>
          <cell r="B19906" t="str">
            <v>白前
</v>
          </cell>
          <cell r="C19906" t="str">
            <v>四川国药天江药业有限公司</v>
          </cell>
          <cell r="D19906" t="str">
            <v>1g(中药饮片10g）配方颗粒
</v>
          </cell>
        </row>
        <row r="19907">
          <cell r="A19907">
            <v>225335</v>
          </cell>
          <cell r="B19907" t="str">
            <v>建曲</v>
          </cell>
          <cell r="C19907" t="str">
            <v>四川国药天江药业有限公司</v>
          </cell>
          <cell r="D19907" t="str">
            <v>0.5g(中药饮片10g）配方颗粒
</v>
          </cell>
        </row>
        <row r="19908">
          <cell r="A19908">
            <v>225361</v>
          </cell>
          <cell r="B19908" t="str">
            <v>金荞麦</v>
          </cell>
          <cell r="C19908" t="str">
            <v>四川国药天江药业有限公司</v>
          </cell>
          <cell r="D19908" t="str">
            <v>1g(中药饮片15g）配方颗粒
</v>
          </cell>
        </row>
        <row r="19909">
          <cell r="A19909">
            <v>225363</v>
          </cell>
          <cell r="B19909" t="str">
            <v>金银花</v>
          </cell>
          <cell r="C19909" t="str">
            <v>四川国药天江药业有限公司</v>
          </cell>
          <cell r="D19909" t="str">
            <v>2g(中药饮片10g）配方颗粒
</v>
          </cell>
        </row>
        <row r="19910">
          <cell r="A19910">
            <v>225364</v>
          </cell>
          <cell r="B19910" t="str">
            <v>金樱子肉</v>
          </cell>
          <cell r="C19910" t="str">
            <v>四川国药天江药业有限公司</v>
          </cell>
          <cell r="D19910" t="str">
            <v>3g(中药饮片10g）配方颗粒
</v>
          </cell>
        </row>
        <row r="19911">
          <cell r="A19911">
            <v>225367</v>
          </cell>
          <cell r="B19911" t="str">
            <v>荆芥</v>
          </cell>
          <cell r="C19911" t="str">
            <v>四川国药天江药业有限公司</v>
          </cell>
          <cell r="D19911" t="str">
            <v>1g(中药饮片10g）配方颗粒
</v>
          </cell>
        </row>
        <row r="19912">
          <cell r="A19912">
            <v>225384</v>
          </cell>
          <cell r="B19912" t="str">
            <v>酒黄芩</v>
          </cell>
          <cell r="C19912" t="str">
            <v>四川国药天江药业有限公司</v>
          </cell>
          <cell r="D19912" t="str">
            <v>2g(中药饮片10g）配方颗粒
</v>
          </cell>
        </row>
        <row r="19913">
          <cell r="A19913">
            <v>225386</v>
          </cell>
          <cell r="B19913" t="str">
            <v>半枝莲
</v>
          </cell>
          <cell r="C19913" t="str">
            <v>四川国药天江药业有限公司</v>
          </cell>
          <cell r="D19913" t="str">
            <v>1g(中药饮片15g）配方颗粒
</v>
          </cell>
        </row>
        <row r="19914">
          <cell r="A19914">
            <v>225387</v>
          </cell>
          <cell r="B19914" t="str">
            <v>酒乌梢蛇</v>
          </cell>
          <cell r="C19914" t="str">
            <v>四川国药天江药业有限公司</v>
          </cell>
          <cell r="D19914" t="str">
            <v>1g(中药饮片10g）配方颗粒
</v>
          </cell>
        </row>
        <row r="19915">
          <cell r="A19915">
            <v>225395</v>
          </cell>
          <cell r="B19915" t="str">
            <v>橘红</v>
          </cell>
          <cell r="C19915" t="str">
            <v>四川国药天江药业有限公司</v>
          </cell>
          <cell r="D19915" t="str">
            <v>0.5g(中药饮片6g）配方颗粒
</v>
          </cell>
        </row>
        <row r="19916">
          <cell r="A19916">
            <v>225396</v>
          </cell>
          <cell r="B19916" t="str">
            <v>北沙参
</v>
          </cell>
          <cell r="C19916" t="str">
            <v>四川国药天江药业有限公司</v>
          </cell>
          <cell r="D19916" t="str">
            <v>2g(中药饮片10g）配方颗粒
</v>
          </cell>
        </row>
        <row r="19917">
          <cell r="A19917">
            <v>225328</v>
          </cell>
          <cell r="B19917" t="str">
            <v>鸡血藤</v>
          </cell>
          <cell r="C19917" t="str">
            <v>四川国药天江药业有限公司</v>
          </cell>
          <cell r="D19917" t="str">
            <v>1g(中药饮片15g）配方颗粒
</v>
          </cell>
        </row>
        <row r="19918">
          <cell r="A19918">
            <v>181234</v>
          </cell>
          <cell r="B19918" t="str">
            <v>冬凌草</v>
          </cell>
          <cell r="C19918" t="str">
            <v>其他生产厂家</v>
          </cell>
          <cell r="D19918" t="str">
            <v>段</v>
          </cell>
        </row>
        <row r="19919">
          <cell r="A19919">
            <v>216115</v>
          </cell>
          <cell r="B19919" t="str">
            <v>珍草堂刮痧板套装</v>
          </cell>
          <cell r="C19919" t="str">
            <v>济南威阳医疗器械科技有限公司</v>
          </cell>
          <cell r="D19919" t="str">
            <v>WY-I型(酒红色）</v>
          </cell>
        </row>
        <row r="19920">
          <cell r="A19920">
            <v>213518</v>
          </cell>
          <cell r="B19920" t="str">
            <v>医用冷敷贴</v>
          </cell>
          <cell r="C19920" t="str">
            <v>创邦医疗健康科技(云南)有限公司</v>
          </cell>
          <cell r="D19920" t="str">
            <v>直径3cmx6贴(晕车型/B型)</v>
          </cell>
        </row>
        <row r="19921">
          <cell r="A19921">
            <v>225358</v>
          </cell>
          <cell r="B19921" t="str">
            <v>绞股蓝</v>
          </cell>
          <cell r="C19921" t="str">
            <v>四川国药天江药业有限公司</v>
          </cell>
          <cell r="D19921" t="str">
            <v>1g(中药饮片10g）配方颗粒
</v>
          </cell>
        </row>
        <row r="19922">
          <cell r="A19922">
            <v>225375</v>
          </cell>
          <cell r="B19922" t="str">
            <v>酒苁蓉</v>
          </cell>
          <cell r="C19922" t="str">
            <v>四川国药天江药业有限公司</v>
          </cell>
          <cell r="D19922" t="str">
            <v>3g(中药饮片10g）配方颗粒
</v>
          </cell>
        </row>
        <row r="19923">
          <cell r="A19923">
            <v>225390</v>
          </cell>
          <cell r="B19923" t="str">
            <v>酒萸肉</v>
          </cell>
          <cell r="C19923" t="str">
            <v>四川国药天江药业有限公司</v>
          </cell>
          <cell r="D19923" t="str">
            <v>1.5g(中药饮片6g）配方颗粒
</v>
          </cell>
        </row>
        <row r="19924">
          <cell r="A19924">
            <v>225392</v>
          </cell>
          <cell r="B19924" t="str">
            <v>菊花</v>
          </cell>
          <cell r="C19924" t="str">
            <v>四川国药天江药业有限公司</v>
          </cell>
          <cell r="D19924" t="str">
            <v>1g(中药饮片6g）配方颗粒
</v>
          </cell>
        </row>
        <row r="19925">
          <cell r="A19925">
            <v>225371</v>
          </cell>
          <cell r="B19925" t="str">
            <v>百合
</v>
          </cell>
          <cell r="C19925" t="str">
            <v>四川国药天江药业有限公司</v>
          </cell>
          <cell r="D19925" t="str">
            <v>1g(中药饮片10g）配方颗粒
</v>
          </cell>
        </row>
        <row r="19926">
          <cell r="A19926">
            <v>225376</v>
          </cell>
          <cell r="B19926" t="str">
            <v>败酱草
</v>
          </cell>
          <cell r="C19926" t="str">
            <v>四川国药天江药业有限公司</v>
          </cell>
          <cell r="D19926" t="str">
            <v>1g(中药饮片15g）配方颗粒
</v>
          </cell>
        </row>
        <row r="19927">
          <cell r="A19927">
            <v>225380</v>
          </cell>
          <cell r="B19927" t="str">
            <v>酒黄连</v>
          </cell>
          <cell r="C19927" t="str">
            <v>四川国药天江药业有限公司</v>
          </cell>
          <cell r="D19927" t="str">
            <v>0.5g(中药饮片3g）配方颗粒
</v>
          </cell>
        </row>
        <row r="19928">
          <cell r="A19928">
            <v>225399</v>
          </cell>
          <cell r="B19928" t="str">
            <v>萹蓄
</v>
          </cell>
          <cell r="C19928" t="str">
            <v>四川国药天江药业有限公司</v>
          </cell>
          <cell r="D19928" t="str">
            <v>1g(中药饮片15g）配方颗粒
</v>
          </cell>
        </row>
        <row r="19929">
          <cell r="A19929">
            <v>225400</v>
          </cell>
          <cell r="B19929" t="str">
            <v>苦参</v>
          </cell>
          <cell r="C19929" t="str">
            <v>四川国药天江药业有限公司</v>
          </cell>
          <cell r="D19929" t="str">
            <v>1g(中药饮片10g）配方颗粒
</v>
          </cell>
        </row>
        <row r="19930">
          <cell r="A19930">
            <v>225322</v>
          </cell>
          <cell r="B19930" t="str">
            <v>白花蛇舌草
</v>
          </cell>
          <cell r="C19930" t="str">
            <v>四川国药天江药业有限公司</v>
          </cell>
          <cell r="D19930" t="str">
            <v>1g(中药饮片15g）配方颗粒
</v>
          </cell>
        </row>
        <row r="19931">
          <cell r="A19931">
            <v>225326</v>
          </cell>
          <cell r="B19931" t="str">
            <v>鸡矢藤</v>
          </cell>
          <cell r="C19931" t="str">
            <v>四川国药天江药业有限公司</v>
          </cell>
          <cell r="D19931" t="str">
            <v>1g(中药饮片30g）配方颗粒
</v>
          </cell>
        </row>
        <row r="19932">
          <cell r="A19932">
            <v>225374</v>
          </cell>
          <cell r="B19932" t="str">
            <v>韭菜子</v>
          </cell>
          <cell r="C19932" t="str">
            <v>四川国药天江药业有限公司</v>
          </cell>
          <cell r="D19932" t="str">
            <v>1g(中药饮片10g）配方颗粒
</v>
          </cell>
        </row>
        <row r="19933">
          <cell r="A19933">
            <v>225402</v>
          </cell>
          <cell r="B19933" t="str">
            <v>槟榔
</v>
          </cell>
          <cell r="C19933" t="str">
            <v>四川国药天江药业有限公司</v>
          </cell>
          <cell r="D19933" t="str">
            <v>0.5g(中药饮片10g）配方颗粒
</v>
          </cell>
        </row>
        <row r="19934">
          <cell r="A19934">
            <v>225360</v>
          </cell>
          <cell r="B19934" t="str">
            <v>金钱草</v>
          </cell>
          <cell r="C19934" t="str">
            <v>四川国药天江药业有限公司</v>
          </cell>
          <cell r="D19934" t="str">
            <v>1g(中药饮片15g）配方颗粒
</v>
          </cell>
        </row>
        <row r="19935">
          <cell r="A19935">
            <v>225373</v>
          </cell>
          <cell r="B19935" t="str">
            <v>柏子仁
</v>
          </cell>
          <cell r="C19935" t="str">
            <v>四川国药天江药业有限公司</v>
          </cell>
          <cell r="D19935" t="str">
            <v>0.5g(中药饮片10g）配方颗粒
</v>
          </cell>
        </row>
        <row r="19936">
          <cell r="A19936">
            <v>225388</v>
          </cell>
          <cell r="B19936" t="str">
            <v>薄荷
</v>
          </cell>
          <cell r="C19936" t="str">
            <v>四川国药天江药业有限公司</v>
          </cell>
          <cell r="D19936" t="str">
            <v>0.5g(中药饮片6g）配方颗粒
</v>
          </cell>
        </row>
        <row r="19937">
          <cell r="A19937">
            <v>198516</v>
          </cell>
          <cell r="B19937" t="str">
            <v>熊胆粉</v>
          </cell>
          <cell r="C19937" t="str">
            <v>四川省仁德制药有限公司</v>
          </cell>
          <cell r="D19937" t="str">
            <v>1克x5瓶/盒</v>
          </cell>
        </row>
        <row r="19938">
          <cell r="A19938">
            <v>223531</v>
          </cell>
          <cell r="B19938" t="str">
            <v>蜂蜜(洋槐蜂蜜)</v>
          </cell>
          <cell r="C19938" t="str">
            <v>江西天巢药业有限公司</v>
          </cell>
          <cell r="D19938" t="str">
            <v>1000g</v>
          </cell>
        </row>
        <row r="19939">
          <cell r="A19939">
            <v>264859</v>
          </cell>
          <cell r="B19939" t="str">
            <v>川贝母</v>
          </cell>
          <cell r="C19939" t="str">
            <v>四川新荷花中药饮片股份有限公司</v>
          </cell>
          <cell r="D19939" t="str">
            <v>10g/袋</v>
          </cell>
        </row>
        <row r="19940">
          <cell r="A19940">
            <v>140220</v>
          </cell>
          <cell r="B19940" t="str">
            <v>麝香祛痛搽剂</v>
          </cell>
          <cell r="C19940" t="str">
            <v>马应龙药业集团股份有限公司</v>
          </cell>
          <cell r="D19940" t="str">
            <v>75ml</v>
          </cell>
        </row>
        <row r="19941">
          <cell r="A19941">
            <v>189219</v>
          </cell>
          <cell r="B19941" t="str">
            <v>钩藤</v>
          </cell>
          <cell r="C19941" t="str">
            <v>其他生产厂家</v>
          </cell>
          <cell r="D19941" t="str">
            <v>段</v>
          </cell>
        </row>
        <row r="19942">
          <cell r="A19942">
            <v>225337</v>
          </cell>
          <cell r="B19942" t="str">
            <v>姜半夏</v>
          </cell>
          <cell r="C19942" t="str">
            <v>四川国药天江药业有限公司</v>
          </cell>
          <cell r="D19942" t="str">
            <v>0.5g(中药饮片6g）配方颗粒
</v>
          </cell>
        </row>
        <row r="19943">
          <cell r="A19943">
            <v>225338</v>
          </cell>
          <cell r="B19943" t="str">
            <v>姜厚朴</v>
          </cell>
          <cell r="C19943" t="str">
            <v>四川国药天江药业有限公司</v>
          </cell>
          <cell r="D19943" t="str">
            <v>0.5g(中药饮片3g）配方颗粒
</v>
          </cell>
        </row>
        <row r="19944">
          <cell r="A19944">
            <v>225339</v>
          </cell>
          <cell r="B19944" t="str">
            <v>白芍
</v>
          </cell>
          <cell r="C19944" t="str">
            <v>四川国药天江药业有限公司</v>
          </cell>
          <cell r="D19944" t="str">
            <v>1g(中药饮片10g）配方颗粒
</v>
          </cell>
        </row>
        <row r="19945">
          <cell r="A19945">
            <v>225344</v>
          </cell>
          <cell r="B19945" t="str">
            <v>白头翁
</v>
          </cell>
          <cell r="C19945" t="str">
            <v>四川国药天江药业有限公司</v>
          </cell>
          <cell r="D19945" t="str">
            <v>0.5g(中药饮片10g）配方颗粒
</v>
          </cell>
        </row>
        <row r="19946">
          <cell r="A19946">
            <v>225346</v>
          </cell>
          <cell r="B19946" t="str">
            <v>降香</v>
          </cell>
          <cell r="C19946" t="str">
            <v>四川国药天江药业有限公司</v>
          </cell>
          <cell r="D19946" t="str">
            <v>0.5g(中药饮片6g）配方颗粒
</v>
          </cell>
        </row>
        <row r="19947">
          <cell r="A19947">
            <v>225353</v>
          </cell>
          <cell r="B19947" t="str">
            <v>白鲜皮
</v>
          </cell>
          <cell r="C19947" t="str">
            <v>四川国药天江药业有限公司</v>
          </cell>
          <cell r="D19947" t="str">
            <v>1.5g(中药饮片10g）配方颗粒
</v>
          </cell>
        </row>
        <row r="19948">
          <cell r="A19948">
            <v>193460</v>
          </cell>
          <cell r="B19948" t="str">
            <v>大腹皮</v>
          </cell>
          <cell r="C19948" t="str">
            <v>其他生产厂家</v>
          </cell>
          <cell r="D19948" t="str">
            <v>切制</v>
          </cell>
        </row>
        <row r="19949">
          <cell r="A19949">
            <v>229405</v>
          </cell>
          <cell r="B19949" t="str">
            <v>七珠健胃茶</v>
          </cell>
          <cell r="C19949" t="str">
            <v>太极集团重庆中药二厂有限公司</v>
          </cell>
          <cell r="D19949" t="str">
            <v>3gx30袋</v>
          </cell>
        </row>
        <row r="19950">
          <cell r="A19950">
            <v>231298</v>
          </cell>
          <cell r="B19950" t="str">
            <v>皮肤冷敷凝胶</v>
          </cell>
          <cell r="C19950" t="str">
            <v>湖北圣君药业有限公司</v>
          </cell>
          <cell r="D19950" t="str">
            <v>80g(蛇油护手霜 涂抹型)</v>
          </cell>
        </row>
        <row r="19951">
          <cell r="A19951">
            <v>231300</v>
          </cell>
          <cell r="B19951" t="str">
            <v>热敷贴</v>
          </cell>
          <cell r="C19951" t="str">
            <v>河南省超亚医药器械有限公司</v>
          </cell>
          <cell r="D19951" t="str">
            <v>9.6cmx12.8cmx1贴</v>
          </cell>
        </row>
        <row r="19952">
          <cell r="A19952">
            <v>122382</v>
          </cell>
          <cell r="B19952" t="str">
            <v>富马酸阿奇霉素片</v>
          </cell>
          <cell r="C19952" t="str">
            <v>德州德药制药有限公司</v>
          </cell>
          <cell r="D19952" t="str">
            <v>0.25gx6片</v>
          </cell>
        </row>
        <row r="19953">
          <cell r="A19953">
            <v>196607</v>
          </cell>
          <cell r="B19953" t="str">
            <v>萘敏维滴眼液</v>
          </cell>
          <cell r="C19953" t="str">
            <v>山东博士伦福瑞达制药有限公司(山东正大福瑞达公司</v>
          </cell>
          <cell r="D19953" t="str">
            <v>0.4mlx10支</v>
          </cell>
        </row>
        <row r="19954">
          <cell r="A19954">
            <v>216872</v>
          </cell>
          <cell r="B19954" t="str">
            <v>蒲地蓝消炎片</v>
          </cell>
          <cell r="C19954" t="str">
            <v>伊春五加参药业有限责任公司</v>
          </cell>
          <cell r="D19954" t="str">
            <v>0.24gx20片x2板（糖衣）</v>
          </cell>
        </row>
        <row r="19955">
          <cell r="A19955">
            <v>229261</v>
          </cell>
          <cell r="B19955" t="str">
            <v>牙科用毛刷</v>
          </cell>
          <cell r="C19955" t="str">
            <v>湖北科力迪防护用品有限公司</v>
          </cell>
          <cell r="D19955" t="str">
            <v>19cmx2支 软毛型</v>
          </cell>
        </row>
        <row r="19956">
          <cell r="A19956">
            <v>231429</v>
          </cell>
          <cell r="B19956" t="str">
            <v>创口贴（痘痘护理）</v>
          </cell>
          <cell r="C19956" t="str">
            <v>稳健医疗（黄冈）有限公司</v>
          </cell>
          <cell r="D19956" t="str">
            <v>7袋（水胶体型）</v>
          </cell>
        </row>
        <row r="19957">
          <cell r="A19957">
            <v>256202</v>
          </cell>
          <cell r="B19957" t="str">
            <v>无菌医用防护口罩</v>
          </cell>
          <cell r="C19957" t="str">
            <v>河北宝塔医疗器械有限公司</v>
          </cell>
          <cell r="D19957" t="str">
            <v>A型鱼形耳挂-I型80mmx225mmx10只装（允差±5%）</v>
          </cell>
        </row>
        <row r="19958">
          <cell r="A19958">
            <v>232066</v>
          </cell>
          <cell r="B19958" t="str">
            <v>燕窝</v>
          </cell>
          <cell r="C19958" t="str">
            <v>青岛格恩制药有限公司</v>
          </cell>
          <cell r="D19958" t="str">
            <v>50g</v>
          </cell>
        </row>
        <row r="19959">
          <cell r="A19959">
            <v>232067</v>
          </cell>
          <cell r="B19959" t="str">
            <v>燕窝</v>
          </cell>
          <cell r="C19959" t="str">
            <v>青岛格恩制药有限公司</v>
          </cell>
          <cell r="D19959" t="str">
            <v>30g</v>
          </cell>
        </row>
        <row r="19960">
          <cell r="A19960">
            <v>127684</v>
          </cell>
          <cell r="B19960" t="str">
            <v>雅培辅理善血糖仪</v>
          </cell>
          <cell r="C19960" t="str">
            <v>雅培贸易(上海)有限公司</v>
          </cell>
          <cell r="D19960" t="str">
            <v>越捷型</v>
          </cell>
        </row>
        <row r="19961">
          <cell r="A19961">
            <v>240668</v>
          </cell>
          <cell r="B19961" t="str">
            <v>医用冷敷贴(眼部闭合型)</v>
          </cell>
          <cell r="C19961" t="str">
            <v>湖北舒邦药业有限公司（湖北丝宝药业有限公司）</v>
          </cell>
          <cell r="D19961" t="str">
            <v>2贴x7袋</v>
          </cell>
        </row>
        <row r="19962">
          <cell r="A19962">
            <v>240667</v>
          </cell>
          <cell r="B19962" t="str">
            <v>医用冷敷贴(眼部镂空型)</v>
          </cell>
          <cell r="C19962" t="str">
            <v>湖北舒邦药业有限公司（湖北丝宝药业有限公司）</v>
          </cell>
          <cell r="D19962" t="str">
            <v>1贴x7袋</v>
          </cell>
        </row>
        <row r="19963">
          <cell r="A19963">
            <v>243904</v>
          </cell>
          <cell r="B19963" t="str">
            <v>奥美拉唑肠溶胶囊</v>
          </cell>
          <cell r="C19963" t="str">
            <v>浙江金华康恩贝生物制药有限公司</v>
          </cell>
          <cell r="D19963" t="str">
            <v>20mgx10粒</v>
          </cell>
        </row>
        <row r="19964">
          <cell r="A19964">
            <v>185085</v>
          </cell>
          <cell r="B19964" t="str">
            <v>不锈钢眼科镊 </v>
          </cell>
          <cell r="C19964" t="str">
            <v>潮州市潮安区彩塘雅思医疗设备器械厂</v>
          </cell>
          <cell r="D19964" t="str">
            <v>10cm直无钩
</v>
          </cell>
        </row>
        <row r="19965">
          <cell r="A19965">
            <v>220780</v>
          </cell>
          <cell r="B19965" t="str">
            <v>咳舒糖浆</v>
          </cell>
          <cell r="C19965" t="str">
            <v>太极集团浙江东方制药有限公司</v>
          </cell>
          <cell r="D19965" t="str">
            <v>200ml</v>
          </cell>
        </row>
        <row r="19966">
          <cell r="A19966">
            <v>246564</v>
          </cell>
          <cell r="B19966" t="str">
            <v>医用修复敷料</v>
          </cell>
          <cell r="C19966" t="str">
            <v>西安汇智医疗集团有限公司</v>
          </cell>
          <cell r="D19966" t="str">
            <v>25gx6片贴敷型椭圆形（T)T-3</v>
          </cell>
        </row>
        <row r="19967">
          <cell r="A19967">
            <v>109077</v>
          </cell>
          <cell r="B19967" t="str">
            <v>克林霉素磷酸酯阴道凝胶</v>
          </cell>
          <cell r="C19967" t="str">
            <v>多多药业有限公司</v>
          </cell>
          <cell r="D19967" t="str">
            <v>5g：0.1gx3支</v>
          </cell>
        </row>
        <row r="19968">
          <cell r="A19968">
            <v>131539</v>
          </cell>
          <cell r="B19968" t="str">
            <v>小儿宝泰康颗粒</v>
          </cell>
          <cell r="C19968" t="str">
            <v>健民集团叶开泰国药(随州)有限公司(原武汉健民集团随州药业)</v>
          </cell>
          <cell r="D19968" t="str">
            <v>2.6gx18袋</v>
          </cell>
        </row>
        <row r="19969">
          <cell r="A19969">
            <v>223717</v>
          </cell>
          <cell r="B19969" t="str">
            <v>正柴胡饮颗粒</v>
          </cell>
          <cell r="C19969" t="str">
            <v>精华制药集团股份有限公司(原南通精华制药)</v>
          </cell>
          <cell r="D19969" t="str">
            <v>3gx20袋</v>
          </cell>
        </row>
        <row r="19970">
          <cell r="A19970">
            <v>158067</v>
          </cell>
          <cell r="B19970" t="str">
            <v>依诺肝素钠注射液</v>
          </cell>
          <cell r="C19970" t="str">
            <v>法国SANOFI WINTHROP INDUSTRIE</v>
          </cell>
          <cell r="D19970" t="str">
            <v>0.4ml：4000AxaIUx2支</v>
          </cell>
        </row>
        <row r="19971">
          <cell r="A19971">
            <v>158532</v>
          </cell>
          <cell r="B19971" t="str">
            <v>蛇床子</v>
          </cell>
          <cell r="C19971" t="str">
            <v>其他生产厂家</v>
          </cell>
          <cell r="D19971" t="str">
            <v>净制</v>
          </cell>
        </row>
        <row r="19972">
          <cell r="A19972">
            <v>229118</v>
          </cell>
          <cell r="B19972" t="str">
            <v>西瓜霜</v>
          </cell>
          <cell r="C19972" t="str">
            <v>济南三源药业有限公司</v>
          </cell>
          <cell r="D19972" t="str">
            <v>5.0g</v>
          </cell>
        </row>
        <row r="19973">
          <cell r="A19973">
            <v>225665</v>
          </cell>
          <cell r="B19973" t="str">
            <v>灵芝</v>
          </cell>
          <cell r="C19973" t="str">
            <v>其他生产厂家</v>
          </cell>
          <cell r="D19973" t="str">
            <v>切制</v>
          </cell>
        </row>
        <row r="19974">
          <cell r="A19974">
            <v>244732</v>
          </cell>
          <cell r="B19974" t="str">
            <v>穴位压力刺激贴</v>
          </cell>
          <cell r="C19974" t="str">
            <v>山东星之诚生物科技有限公司</v>
          </cell>
          <cell r="D19974" t="str">
            <v>5x5cmx12贴（O型）</v>
          </cell>
        </row>
        <row r="19975">
          <cell r="A19975">
            <v>135808</v>
          </cell>
          <cell r="B19975" t="str">
            <v>侧柏叶</v>
          </cell>
          <cell r="C19975" t="str">
            <v>其他生产厂家</v>
          </cell>
          <cell r="D19975" t="str">
            <v>段</v>
          </cell>
        </row>
        <row r="19976">
          <cell r="A19976">
            <v>235195</v>
          </cell>
          <cell r="B19976" t="str">
            <v>眠安宁颗粒</v>
          </cell>
          <cell r="C19976" t="str">
            <v>江西南昌桑海制药有限责任公司（原:江西南昌桑海制药厂）</v>
          </cell>
          <cell r="D19976" t="str">
            <v>10gx12袋</v>
          </cell>
        </row>
        <row r="19977">
          <cell r="A19977">
            <v>225269</v>
          </cell>
          <cell r="B19977" t="str">
            <v>感冒清热颗粒</v>
          </cell>
          <cell r="C19977" t="str">
            <v>合肥华润神鹿药业有限公司(合肥神鹿双鹤药业)</v>
          </cell>
          <cell r="D19977" t="str">
            <v>12gx18袋</v>
          </cell>
        </row>
        <row r="19978">
          <cell r="A19978">
            <v>238884</v>
          </cell>
          <cell r="B19978" t="str">
            <v>西洋参</v>
          </cell>
          <cell r="C19978" t="str">
            <v>北京同仁堂（四川）健康药业有限公司</v>
          </cell>
          <cell r="D19978" t="str">
            <v>片7gx10瓶</v>
          </cell>
        </row>
        <row r="19979">
          <cell r="A19979">
            <v>251273</v>
          </cell>
          <cell r="B19979" t="str">
            <v>即食花胶礼盒</v>
          </cell>
          <cell r="C19979" t="str">
            <v>广东泰升药业有限公司</v>
          </cell>
          <cell r="D19979" t="str">
            <v>600g（桂圆莲子150gx2 椰汁紫米150gx2）</v>
          </cell>
        </row>
        <row r="19980">
          <cell r="A19980">
            <v>251487</v>
          </cell>
          <cell r="B19980" t="str">
            <v>爱唯爱舒草本益生菌特护霜</v>
          </cell>
          <cell r="C19980" t="str">
            <v>江苏比优特医药技术开发有限公司</v>
          </cell>
          <cell r="D19980" t="str">
            <v>30g</v>
          </cell>
        </row>
        <row r="19981">
          <cell r="A19981">
            <v>252067</v>
          </cell>
          <cell r="B19981" t="str">
            <v>沙库巴曲缬沙坦钠片</v>
          </cell>
          <cell r="C19981" t="str">
            <v>Novartis Farma S.p.A</v>
          </cell>
          <cell r="D19981" t="str">
            <v>100mgx28片</v>
          </cell>
        </row>
        <row r="19982">
          <cell r="A19982">
            <v>85460</v>
          </cell>
          <cell r="B19982" t="str">
            <v>芦根枇杷叶颗粒</v>
          </cell>
          <cell r="C19982" t="str">
            <v>上海新亚药业邗江有限公司</v>
          </cell>
          <cell r="D19982" t="str">
            <v>12gx6袋</v>
          </cell>
        </row>
        <row r="19983">
          <cell r="A19983">
            <v>239765</v>
          </cell>
          <cell r="B19983" t="str">
            <v>隔山消积颗粒</v>
          </cell>
          <cell r="C19983" t="str">
            <v>贵州飞云岭药业股份有限公司(原贵州康尔佳药业)</v>
          </cell>
          <cell r="D19983" t="str">
            <v>10gx8袋</v>
          </cell>
        </row>
        <row r="19984">
          <cell r="A19984">
            <v>238398</v>
          </cell>
          <cell r="B19984" t="str">
            <v>辛芩颗粒</v>
          </cell>
          <cell r="C19984" t="str">
            <v>太极集团重庆中药二厂有限公司</v>
          </cell>
          <cell r="D19984" t="str">
            <v>20gx10袋</v>
          </cell>
        </row>
        <row r="19985">
          <cell r="A19985">
            <v>131148</v>
          </cell>
          <cell r="B19985" t="str">
            <v>硫酸氢氯吡格雷片</v>
          </cell>
          <cell r="C19985" t="str">
            <v>乐普药业股份有限公司</v>
          </cell>
          <cell r="D19985" t="str">
            <v>75mgx7片</v>
          </cell>
        </row>
        <row r="19986">
          <cell r="A19986">
            <v>212087</v>
          </cell>
          <cell r="B19986" t="str">
            <v>生理性海水鼻腔喷雾</v>
          </cell>
          <cell r="C19986" t="str">
            <v>吉林省七维生物科技有限公司</v>
          </cell>
          <cell r="D19986" t="str">
            <v>60ml</v>
          </cell>
        </row>
        <row r="19987">
          <cell r="A19987">
            <v>225324</v>
          </cell>
          <cell r="B19987" t="str">
            <v>白及粉
</v>
          </cell>
          <cell r="C19987" t="str">
            <v>四川国药天江药业有限公司</v>
          </cell>
          <cell r="D19987" t="str">
            <v>3g(中药饮片3g）直服饮片</v>
          </cell>
        </row>
        <row r="19988">
          <cell r="A19988">
            <v>810540</v>
          </cell>
          <cell r="B19988" t="str">
            <v>冬虫夏草</v>
          </cell>
          <cell r="C19988" t="str">
            <v>重庆中药饮片厂有限公司</v>
          </cell>
          <cell r="D19988" t="str">
            <v>净制精选5g</v>
          </cell>
        </row>
        <row r="19989">
          <cell r="A19989">
            <v>810529</v>
          </cell>
          <cell r="B19989" t="str">
            <v>天麻</v>
          </cell>
          <cell r="C19989" t="str">
            <v>重庆中药饮片厂有限公司</v>
          </cell>
          <cell r="D19989" t="str">
            <v>薄片50g</v>
          </cell>
        </row>
        <row r="19990">
          <cell r="A19990">
            <v>810534</v>
          </cell>
          <cell r="B19990" t="str">
            <v>冬虫夏草</v>
          </cell>
          <cell r="C19990" t="str">
            <v>重庆中药饮片厂有限公司</v>
          </cell>
          <cell r="D19990" t="str">
            <v>净制精选3g</v>
          </cell>
        </row>
        <row r="19991">
          <cell r="A19991">
            <v>810535</v>
          </cell>
          <cell r="B19991" t="str">
            <v>川贝母</v>
          </cell>
          <cell r="C19991" t="str">
            <v>重庆中药饮片厂有限公司</v>
          </cell>
          <cell r="D19991" t="str">
            <v>净制30g</v>
          </cell>
        </row>
        <row r="19992">
          <cell r="A19992">
            <v>810531</v>
          </cell>
          <cell r="B19992" t="str">
            <v>西洋参</v>
          </cell>
          <cell r="C19992" t="str">
            <v>重庆中药饮片厂有限公司</v>
          </cell>
          <cell r="D19992" t="str">
            <v>薄片45g</v>
          </cell>
        </row>
        <row r="19993">
          <cell r="A19993">
            <v>810530</v>
          </cell>
          <cell r="B19993" t="str">
            <v>铁皮石斛</v>
          </cell>
          <cell r="C19993" t="str">
            <v>重庆中药饮片厂有限公司</v>
          </cell>
          <cell r="D19993" t="str">
            <v>净制45g</v>
          </cell>
        </row>
        <row r="19994">
          <cell r="A19994">
            <v>810537</v>
          </cell>
          <cell r="B19994" t="str">
            <v>红参片</v>
          </cell>
          <cell r="C19994" t="str">
            <v>重庆中药饮片厂有限公司</v>
          </cell>
          <cell r="D19994" t="str">
            <v>薄片60g</v>
          </cell>
        </row>
        <row r="19995">
          <cell r="A19995">
            <v>2502267</v>
          </cell>
          <cell r="B19995" t="str">
            <v>食用燕窝（白色，屋燕）-燕盏</v>
          </cell>
          <cell r="C19995" t="str">
            <v>马来西亚MingFengMarketing(M)Sdn.Bhd（铭丰实业(马)有限公司）</v>
          </cell>
          <cell r="D19995" t="str">
            <v>50g</v>
          </cell>
        </row>
        <row r="19996">
          <cell r="A19996">
            <v>2502268</v>
          </cell>
          <cell r="B19996" t="str">
            <v>食用燕窝（白色，屋燕）-燕盏</v>
          </cell>
          <cell r="C19996" t="str">
            <v>马来西亚MingFengMarketing(M)Sdn.Bhd（铭丰实业(马)有限公司）</v>
          </cell>
          <cell r="D19996" t="str">
            <v>30g</v>
          </cell>
        </row>
        <row r="19997">
          <cell r="A19997">
            <v>238701</v>
          </cell>
          <cell r="B19997" t="str">
            <v>西洋参</v>
          </cell>
          <cell r="C19997" t="str">
            <v>北京同仁堂（四川）健康药业有限公司</v>
          </cell>
          <cell r="D19997" t="str">
            <v>200g</v>
          </cell>
        </row>
        <row r="19998">
          <cell r="A19998">
            <v>258153</v>
          </cell>
          <cell r="B19998" t="str">
            <v>医用粘合剂</v>
          </cell>
          <cell r="C19998" t="str">
            <v>江西博恩锐尔生物科技有限公司</v>
          </cell>
          <cell r="D19998" t="str">
            <v>涂抹B型:0.25mlx1支</v>
          </cell>
        </row>
        <row r="19999">
          <cell r="A19999">
            <v>159428</v>
          </cell>
          <cell r="B19999" t="str">
            <v>盐酸二甲双胍缓释片</v>
          </cell>
          <cell r="C19999" t="str">
            <v>上海普康药业有限公司</v>
          </cell>
          <cell r="D19999" t="str">
            <v>0.5gx30片</v>
          </cell>
        </row>
        <row r="20000">
          <cell r="A20000">
            <v>192011</v>
          </cell>
          <cell r="B20000" t="str">
            <v>山玫胶囊</v>
          </cell>
          <cell r="C20000" t="str">
            <v>承德御室金丹药业有限公司</v>
          </cell>
          <cell r="D20000" t="str">
            <v>0.25gx45粒</v>
          </cell>
        </row>
        <row r="20001">
          <cell r="A20001">
            <v>198881</v>
          </cell>
          <cell r="B20001" t="str">
            <v>五维赖氨酸片</v>
          </cell>
          <cell r="C20001" t="str">
            <v>延边大学草仙药业有限公司</v>
          </cell>
          <cell r="D20001" t="str">
            <v>12片x4板</v>
          </cell>
        </row>
        <row r="20002">
          <cell r="A20002">
            <v>221284</v>
          </cell>
          <cell r="B20002" t="str">
            <v>吸唾管</v>
          </cell>
          <cell r="C20002" t="str">
            <v>成都迪澳生物科技有限公司</v>
          </cell>
          <cell r="D20002" t="str">
            <v>DA/XTG-I-MF-B-b-B</v>
          </cell>
        </row>
        <row r="20003">
          <cell r="A20003">
            <v>221286</v>
          </cell>
          <cell r="B20003" t="str">
            <v>呼吸训练器</v>
          </cell>
          <cell r="C20003" t="str">
            <v>成都迪澳生物科技有限公司</v>
          </cell>
          <cell r="D20003" t="str">
            <v>DH/HX-B</v>
          </cell>
        </row>
        <row r="20004">
          <cell r="A20004">
            <v>7942</v>
          </cell>
          <cell r="B20004" t="str">
            <v>止血贴(弹性创可贴)</v>
          </cell>
          <cell r="C20004" t="str">
            <v>广东恒健制药有限公司(原:江门市恒健药业有限公司)</v>
          </cell>
          <cell r="D20004" t="str">
            <v>18mmx70mm100片</v>
          </cell>
        </row>
        <row r="20005">
          <cell r="A20005">
            <v>212525</v>
          </cell>
          <cell r="B20005" t="str">
            <v>医用退热贴</v>
          </cell>
          <cell r="C20005" t="str">
            <v>河南羚锐制药股份有限公司</v>
          </cell>
          <cell r="D20005" t="str">
            <v>50mmx120mmx2片x3袋</v>
          </cell>
        </row>
        <row r="20006">
          <cell r="A20006">
            <v>225749</v>
          </cell>
          <cell r="B20006" t="str">
            <v>缬沙坦氨氯地平片(Ⅰ)</v>
          </cell>
          <cell r="C20006" t="str">
            <v>浙江花园药业有限公司</v>
          </cell>
          <cell r="D20006" t="str">
            <v>80mg:5mgx10片</v>
          </cell>
        </row>
        <row r="20007">
          <cell r="A20007">
            <v>225745</v>
          </cell>
          <cell r="B20007" t="str">
            <v>蜈蚣</v>
          </cell>
          <cell r="C20007" t="str">
            <v>四川国药天江药业有限公司</v>
          </cell>
          <cell r="D20007" t="str">
            <v>0.5g(中药饮片1g）配方颗粒
</v>
          </cell>
        </row>
        <row r="20008">
          <cell r="A20008">
            <v>225746</v>
          </cell>
          <cell r="B20008" t="str">
            <v>五加皮</v>
          </cell>
          <cell r="C20008" t="str">
            <v>四川国药天江药业有限公司</v>
          </cell>
          <cell r="D20008" t="str">
            <v>1g(中药饮片10g）配方颗粒
</v>
          </cell>
        </row>
        <row r="20009">
          <cell r="A20009">
            <v>225747</v>
          </cell>
          <cell r="B20009" t="str">
            <v>五味子</v>
          </cell>
          <cell r="C20009" t="str">
            <v>四川国药天江药业有限公司</v>
          </cell>
          <cell r="D20009" t="str">
            <v>1g(中药饮片6g）配方颗粒
</v>
          </cell>
        </row>
        <row r="20010">
          <cell r="A20010">
            <v>225748</v>
          </cell>
          <cell r="B20010" t="str">
            <v>五倍子</v>
          </cell>
          <cell r="C20010" t="str">
            <v>四川国药天江药业有限公司</v>
          </cell>
          <cell r="D20010" t="str">
            <v>1g(中药饮片3g）配方颗粒
</v>
          </cell>
        </row>
        <row r="20011">
          <cell r="A20011">
            <v>229675</v>
          </cell>
          <cell r="B20011" t="str">
            <v>炮山甲</v>
          </cell>
          <cell r="C20011" t="str">
            <v>重庆慧远药业有限公司</v>
          </cell>
          <cell r="D20011" t="str">
            <v>5g 砂烫</v>
          </cell>
        </row>
        <row r="20012">
          <cell r="A20012">
            <v>218773</v>
          </cell>
          <cell r="B20012" t="str">
            <v>西洋参</v>
          </cell>
          <cell r="C20012" t="str">
            <v>广东康洲药业有限公司</v>
          </cell>
          <cell r="D20012" t="str">
            <v>50g 薄片/中斜片</v>
          </cell>
        </row>
        <row r="20013">
          <cell r="A20013">
            <v>218778</v>
          </cell>
          <cell r="B20013" t="str">
            <v>西洋参</v>
          </cell>
          <cell r="C20013" t="str">
            <v>广东康洲药业有限公司</v>
          </cell>
          <cell r="D20013" t="str">
            <v>50gx2盒 薄片/圆片</v>
          </cell>
        </row>
        <row r="20014">
          <cell r="A20014">
            <v>218782</v>
          </cell>
          <cell r="B20014" t="str">
            <v>红参片</v>
          </cell>
          <cell r="C20014" t="str">
            <v>广东康洲药业有限公司</v>
          </cell>
          <cell r="D20014" t="str">
            <v>50g 薄片</v>
          </cell>
        </row>
        <row r="20015">
          <cell r="A20015">
            <v>218774</v>
          </cell>
          <cell r="B20015" t="str">
            <v>西洋参</v>
          </cell>
          <cell r="C20015" t="str">
            <v>广东康洲药业有限公司</v>
          </cell>
          <cell r="D20015" t="str">
            <v>150g 薄片/圆片</v>
          </cell>
        </row>
        <row r="20016">
          <cell r="A20016">
            <v>218775</v>
          </cell>
          <cell r="B20016" t="str">
            <v>西洋参</v>
          </cell>
          <cell r="C20016" t="str">
            <v>广东康洲药业有限公司</v>
          </cell>
          <cell r="D20016" t="str">
            <v>50gx2盒 薄片/斜片</v>
          </cell>
        </row>
        <row r="20017">
          <cell r="A20017">
            <v>238299</v>
          </cell>
          <cell r="B20017" t="str">
            <v>云南白药创可贴</v>
          </cell>
          <cell r="C20017" t="str">
            <v>常州南方卫生器材厂有限公司</v>
          </cell>
          <cell r="D20017" t="str">
            <v>1.5cmx2.3cmx100片(轻巧透气型)</v>
          </cell>
        </row>
        <row r="20018">
          <cell r="A20018">
            <v>87855</v>
          </cell>
          <cell r="B20018" t="str">
            <v>参桂理中丸</v>
          </cell>
          <cell r="C20018" t="str">
            <v>北京同仁堂股份有限公司同仁堂制药厂</v>
          </cell>
          <cell r="D20018" t="str">
            <v>6gx10丸</v>
          </cell>
        </row>
        <row r="20019">
          <cell r="A20019">
            <v>256955</v>
          </cell>
          <cell r="B20019" t="str">
            <v>滴露抑菌洗手液</v>
          </cell>
          <cell r="C20019" t="str">
            <v>利洁时(苏州)有限公司</v>
          </cell>
          <cell r="D20019" t="str">
            <v>500g（滋润倍护）</v>
          </cell>
        </row>
        <row r="20020">
          <cell r="A20020">
            <v>256958</v>
          </cell>
          <cell r="B20020" t="str">
            <v>西洋参</v>
          </cell>
          <cell r="C20020" t="str">
            <v>云南天江一方药业有限公司</v>
          </cell>
          <cell r="D20020" t="str">
            <v>50g</v>
          </cell>
        </row>
        <row r="20021">
          <cell r="A20021">
            <v>60214</v>
          </cell>
          <cell r="B20021" t="str">
            <v>聚乙二醇4000散</v>
          </cell>
          <cell r="C20021" t="str">
            <v>马应龙药业集团股份有限公司</v>
          </cell>
          <cell r="D20021" t="str">
            <v>10gx10袋</v>
          </cell>
        </row>
        <row r="20022">
          <cell r="A20022">
            <v>187927</v>
          </cell>
          <cell r="B20022" t="str">
            <v>医用护理垫（看护垫）</v>
          </cell>
          <cell r="C20022" t="str">
            <v>奥美医疗用品股份有限公司</v>
          </cell>
          <cell r="D20022" t="str">
            <v>6片（29cmx15.5cm 夜用型Ⅱ型）</v>
          </cell>
        </row>
        <row r="20023">
          <cell r="A20023">
            <v>187928</v>
          </cell>
          <cell r="B20023" t="str">
            <v>医用护理垫（看护垫）</v>
          </cell>
          <cell r="C20023" t="str">
            <v>奥美医疗用品股份有限公司</v>
          </cell>
          <cell r="D20023" t="str">
            <v>8片（24cmx15.5cm 日用型Ⅱ型）</v>
          </cell>
        </row>
        <row r="20024">
          <cell r="A20024">
            <v>231036</v>
          </cell>
          <cell r="B20024" t="str">
            <v>医用护理垫（看护垫）</v>
          </cell>
          <cell r="C20024" t="str">
            <v>奥美医疗用品股份有限公司</v>
          </cell>
          <cell r="D20024" t="str">
            <v>15cmx7cmx20片 超薄护垫Ⅱ型</v>
          </cell>
        </row>
        <row r="20025">
          <cell r="A20025">
            <v>231044</v>
          </cell>
          <cell r="B20025" t="str">
            <v>医用护理垫（看护垫）</v>
          </cell>
          <cell r="C20025" t="str">
            <v>奥美医疗用品股份有限公司</v>
          </cell>
          <cell r="D20025" t="str">
            <v>42cmx15.5cmx3片 超长夜用型Ⅱ型</v>
          </cell>
        </row>
        <row r="20026">
          <cell r="A20026">
            <v>240722</v>
          </cell>
          <cell r="B20026" t="str">
            <v>薇诺娜屏障修护冻干面膜组合-屏障修护冻干面膜+纯净水</v>
          </cell>
          <cell r="C20026" t="str">
            <v>云南贝泰妮生物科技集团股份有限公司  </v>
          </cell>
          <cell r="D20026" t="str">
            <v>（0.65g+20ml)x6片</v>
          </cell>
        </row>
        <row r="20027">
          <cell r="A20027">
            <v>245362</v>
          </cell>
          <cell r="B20027" t="str">
            <v>气血和胶囊</v>
          </cell>
          <cell r="C20027" t="str">
            <v>陕西摩美得气血和制药有限公司</v>
          </cell>
          <cell r="D20027" t="str">
            <v>0.4gx36粒x3袋</v>
          </cell>
        </row>
        <row r="20028">
          <cell r="A20028">
            <v>153616</v>
          </cell>
          <cell r="B20028" t="str">
            <v>苦参</v>
          </cell>
          <cell r="C20028" t="str">
            <v>其他生产厂家</v>
          </cell>
          <cell r="D20028" t="str">
            <v>片</v>
          </cell>
        </row>
        <row r="20029">
          <cell r="A20029">
            <v>266454</v>
          </cell>
          <cell r="B20029" t="str">
            <v>医用重组Ⅲ型人源化胶原蛋白修护套盒</v>
          </cell>
          <cell r="C20029" t="str">
            <v>湖南银华棠医药科技有限公司</v>
          </cell>
          <cell r="D20029" t="str">
            <v>100ml/瓶+2ml/支x10支+50g/瓶+15g/支</v>
          </cell>
        </row>
        <row r="20030">
          <cell r="A20030">
            <v>266439</v>
          </cell>
          <cell r="B20030" t="str">
            <v>医用重组Ⅲ型人源化胶原蛋白修护液</v>
          </cell>
          <cell r="C20030" t="str">
            <v>湖南银华棠医药科技有限公司</v>
          </cell>
          <cell r="D20030" t="str">
            <v>2mlx10支 非无菌型</v>
          </cell>
        </row>
        <row r="20031">
          <cell r="A20031">
            <v>226309</v>
          </cell>
          <cell r="B20031" t="str">
            <v>高良姜
</v>
          </cell>
          <cell r="C20031" t="str">
            <v>四川国药天江药业有限公司</v>
          </cell>
          <cell r="D20031" t="str">
            <v>0.5g(中药饮片6g）配方颗粒
</v>
          </cell>
        </row>
        <row r="20032">
          <cell r="A20032">
            <v>226307</v>
          </cell>
          <cell r="B20032" t="str">
            <v>异麦芽糖酐铁注射液</v>
          </cell>
          <cell r="C20032" t="str">
            <v>丹麦Pharmacosmos A/S</v>
          </cell>
          <cell r="D20032" t="str">
            <v>5ml:500mgx5瓶</v>
          </cell>
        </row>
        <row r="20033">
          <cell r="A20033">
            <v>255299</v>
          </cell>
          <cell r="B20033" t="str">
            <v>医用防护口罩</v>
          </cell>
          <cell r="C20033" t="str">
            <v>健尔康医疗科技股份有限公司</v>
          </cell>
          <cell r="D20033" t="str">
            <v>折叠耳挂式 M(158x105mm)50只装</v>
          </cell>
        </row>
        <row r="20034">
          <cell r="A20034">
            <v>255502</v>
          </cell>
          <cell r="B20034" t="str">
            <v>医用防护口罩(N95)</v>
          </cell>
          <cell r="C20034" t="str">
            <v>健尔康医疗科技股份有限公司</v>
          </cell>
          <cell r="D20034" t="str">
            <v>折叠耳挂式 140x100mmx50只装</v>
          </cell>
        </row>
        <row r="20035">
          <cell r="A20035">
            <v>236028</v>
          </cell>
          <cell r="B20035" t="str">
            <v>一次性使用无菌敷贴</v>
          </cell>
          <cell r="C20035" t="str">
            <v>杭州金利医疗用品有限公司</v>
          </cell>
          <cell r="D20035" t="str">
            <v>A型 100x120</v>
          </cell>
        </row>
        <row r="20036">
          <cell r="A20036">
            <v>236030</v>
          </cell>
          <cell r="B20036" t="str">
            <v>一次性使用无菌敷贴</v>
          </cell>
          <cell r="C20036" t="str">
            <v>杭州金利医疗用品有限公司</v>
          </cell>
          <cell r="D20036" t="str">
            <v>A型 60x70 </v>
          </cell>
        </row>
        <row r="20037">
          <cell r="A20037">
            <v>2500338</v>
          </cell>
          <cell r="B20037" t="str">
            <v>碘伏棉</v>
          </cell>
          <cell r="C20037" t="str">
            <v>杭州金利医疗用品有限公司</v>
          </cell>
          <cell r="D20037" t="str">
            <v>棉棒型 Ⅱ 24支</v>
          </cell>
        </row>
        <row r="20038">
          <cell r="A20038">
            <v>2500337</v>
          </cell>
          <cell r="B20038" t="str">
            <v>洁芙柔芦荟抑菌凝胶</v>
          </cell>
          <cell r="C20038" t="str">
            <v>浙江艾妍生物科技有限公司</v>
          </cell>
          <cell r="D20038" t="str">
            <v>45g</v>
          </cell>
        </row>
        <row r="20039">
          <cell r="A20039">
            <v>2500350</v>
          </cell>
          <cell r="B20039" t="str">
            <v>牙科用毛刷</v>
          </cell>
          <cell r="C20039" t="str">
            <v>青岛爱蓓泽医疗有限公司</v>
          </cell>
          <cell r="D20039" t="str">
            <v>JZJ-YKMS-A 2支装 软毛型 成人型</v>
          </cell>
        </row>
        <row r="20040">
          <cell r="A20040">
            <v>2501360</v>
          </cell>
          <cell r="B20040" t="str">
            <v>凡士林焕采水润修护护手霜</v>
          </cell>
          <cell r="C20040" t="str">
            <v>联合利华(中国)有限公司</v>
          </cell>
          <cell r="D20040" t="str">
            <v>50ml</v>
          </cell>
        </row>
        <row r="20041">
          <cell r="A20041">
            <v>2501794</v>
          </cell>
          <cell r="B20041" t="str">
            <v>会阴冷敷垫</v>
          </cell>
          <cell r="C20041" t="str">
            <v>四川艾医生医疗科技有限公司</v>
          </cell>
          <cell r="D20041" t="str">
            <v>W-A-L型</v>
          </cell>
        </row>
        <row r="20042">
          <cell r="A20042">
            <v>134407</v>
          </cell>
          <cell r="B20042" t="str">
            <v>石榴健胃散</v>
          </cell>
          <cell r="C20042" t="str">
            <v>西藏藏医学院藏药有限公司</v>
          </cell>
          <cell r="D20042" t="str">
            <v>1.2gx10袋/盒</v>
          </cell>
        </row>
        <row r="20043">
          <cell r="A20043">
            <v>2501210</v>
          </cell>
          <cell r="B20043" t="str">
            <v>阿胶</v>
          </cell>
          <cell r="C20043" t="str">
            <v>山东东阿国胶堂阿胶药业有限公司</v>
          </cell>
          <cell r="D20043" t="str">
            <v>250g</v>
          </cell>
        </row>
        <row r="20044">
          <cell r="A20044">
            <v>100231</v>
          </cell>
          <cell r="B20044" t="str">
            <v>舒肤佳洗手液</v>
          </cell>
          <cell r="C20044" t="str">
            <v>广州宝洁有限公司</v>
          </cell>
          <cell r="D20044" t="str">
            <v>450ml</v>
          </cell>
        </row>
        <row r="20045">
          <cell r="A20045">
            <v>153592</v>
          </cell>
          <cell r="B20045" t="str">
            <v>白头翁</v>
          </cell>
          <cell r="C20045" t="str">
            <v>其他生产厂家</v>
          </cell>
          <cell r="D20045" t="str">
            <v>选片</v>
          </cell>
        </row>
        <row r="20046">
          <cell r="A20046">
            <v>170128</v>
          </cell>
          <cell r="B20046" t="str">
            <v>槟榔</v>
          </cell>
          <cell r="C20046" t="str">
            <v>其他生产厂家</v>
          </cell>
          <cell r="D20046" t="str">
            <v>切制</v>
          </cell>
        </row>
        <row r="20047">
          <cell r="A20047">
            <v>235761</v>
          </cell>
          <cell r="B20047" t="str">
            <v>纸箱</v>
          </cell>
          <cell r="C20047" t="str">
            <v>成都兴亚瑞包装有限公司</v>
          </cell>
          <cell r="D20047" t="str">
            <v>350x350x350cm</v>
          </cell>
        </row>
        <row r="20048">
          <cell r="A20048">
            <v>237895</v>
          </cell>
          <cell r="B20048" t="str">
            <v>新麦潮大板栗面包</v>
          </cell>
          <cell r="C20048" t="str">
            <v>福建省新麦食品有限公司</v>
          </cell>
          <cell r="D20048" t="str">
            <v>100g</v>
          </cell>
        </row>
        <row r="20049">
          <cell r="A20049">
            <v>256786</v>
          </cell>
          <cell r="B20049" t="str">
            <v>隐形眼镜护理液</v>
          </cell>
          <cell r="C20049" t="str">
            <v>陕西仁康药业有限公司</v>
          </cell>
          <cell r="D20049" t="str">
            <v>150ml 多功能型</v>
          </cell>
        </row>
        <row r="20050">
          <cell r="A20050">
            <v>194946</v>
          </cell>
          <cell r="B20050" t="str">
            <v>复方石韦胶囊</v>
          </cell>
          <cell r="C20050" t="str">
            <v>黑龙江天翼药业有限公司(原:黑龙江北兴制药有限公司)</v>
          </cell>
          <cell r="D20050" t="str">
            <v>0.3gx14粒x2板</v>
          </cell>
        </row>
        <row r="20051">
          <cell r="A20051">
            <v>197053</v>
          </cell>
          <cell r="B20051" t="str">
            <v>精久牌75%消毒酒精</v>
          </cell>
          <cell r="C20051" t="str">
            <v>四川蓉康世圣药业有限责任公司新都分公司</v>
          </cell>
          <cell r="D20051" t="str">
            <v>10L</v>
          </cell>
        </row>
        <row r="20052">
          <cell r="A20052">
            <v>197167</v>
          </cell>
          <cell r="B20052" t="str">
            <v>84消毒液</v>
          </cell>
          <cell r="C20052" t="str">
            <v>江西草珊瑚消毒用品有限公司</v>
          </cell>
          <cell r="D20052" t="str">
            <v>700ml</v>
          </cell>
        </row>
        <row r="20053">
          <cell r="A20053">
            <v>255575</v>
          </cell>
          <cell r="B20053" t="str">
            <v>75%医用酒精消毒液</v>
          </cell>
          <cell r="C20053" t="str">
            <v>江西草珊瑚消毒用品有限公司</v>
          </cell>
          <cell r="D20053" t="str">
            <v>100ml</v>
          </cell>
        </row>
        <row r="20054">
          <cell r="A20054">
            <v>255572</v>
          </cell>
          <cell r="B20054" t="str">
            <v>75%医用酒精消毒液</v>
          </cell>
          <cell r="C20054" t="str">
            <v>江西草珊瑚消毒用品有限公司</v>
          </cell>
          <cell r="D20054" t="str">
            <v>120ml</v>
          </cell>
        </row>
        <row r="20055">
          <cell r="A20055">
            <v>255573</v>
          </cell>
          <cell r="B20055" t="str">
            <v>75%医用酒精消毒液</v>
          </cell>
          <cell r="C20055" t="str">
            <v>江西草珊瑚消毒用品有限公司</v>
          </cell>
          <cell r="D20055" t="str">
            <v>300ml</v>
          </cell>
        </row>
        <row r="20056">
          <cell r="A20056">
            <v>256058</v>
          </cell>
          <cell r="B20056" t="str">
            <v>医用防护口罩</v>
          </cell>
          <cell r="C20056" t="str">
            <v>建德市朝美日化有限公司</v>
          </cell>
          <cell r="D20056" t="str">
            <v>y3-E（绿色）</v>
          </cell>
        </row>
        <row r="20057">
          <cell r="A20057">
            <v>226521</v>
          </cell>
          <cell r="B20057" t="str">
            <v>乙磺酸尼达尼布软胶囊</v>
          </cell>
          <cell r="C20057" t="str">
            <v>德国Catalent Germany Eberbach GmbH</v>
          </cell>
          <cell r="D20057" t="str">
            <v>150mgx30粒</v>
          </cell>
        </row>
        <row r="20058">
          <cell r="A20058">
            <v>257355</v>
          </cell>
          <cell r="B20058" t="str">
            <v>医用重组III型人源化胶原蛋白敷贴</v>
          </cell>
          <cell r="C20058" t="str">
            <v>湖南紫晶汇康生物医药集团有限公司</v>
          </cell>
          <cell r="D20058" t="str">
            <v>椭圆形：21cmx23cmx5贴</v>
          </cell>
        </row>
        <row r="20059">
          <cell r="A20059">
            <v>258540</v>
          </cell>
          <cell r="B20059" t="str">
            <v>珍珠美白防晒套装</v>
          </cell>
          <cell r="C20059" t="str">
            <v>海南京润珍珠生物技术股份有限公司</v>
          </cell>
          <cell r="D20059" t="str">
            <v>40g+55ml+30g(皙白防晒霜+美白珍珠水+珍珠晒后舒缓精华啫喱)</v>
          </cell>
        </row>
        <row r="20060">
          <cell r="A20060">
            <v>155178</v>
          </cell>
          <cell r="B20060" t="str">
            <v>紫菀</v>
          </cell>
          <cell r="C20060" t="str">
            <v>其他生产厂家</v>
          </cell>
          <cell r="D20060" t="str">
            <v>段</v>
          </cell>
        </row>
        <row r="20061">
          <cell r="A20061">
            <v>157990</v>
          </cell>
          <cell r="B20061" t="str">
            <v>煅牡蛎</v>
          </cell>
          <cell r="C20061" t="str">
            <v>其他生产厂家</v>
          </cell>
          <cell r="D20061" t="str">
            <v>10g</v>
          </cell>
        </row>
        <row r="20062">
          <cell r="A20062">
            <v>165313</v>
          </cell>
          <cell r="B20062" t="str">
            <v>白鲜皮</v>
          </cell>
          <cell r="C20062" t="str">
            <v>其他生产厂家</v>
          </cell>
          <cell r="D20062" t="str">
            <v>片</v>
          </cell>
        </row>
        <row r="20063">
          <cell r="A20063">
            <v>166581</v>
          </cell>
          <cell r="B20063" t="str">
            <v>白及</v>
          </cell>
          <cell r="C20063" t="str">
            <v>其他生产厂家</v>
          </cell>
          <cell r="D20063" t="str">
            <v>切制</v>
          </cell>
        </row>
        <row r="20064">
          <cell r="A20064">
            <v>210738</v>
          </cell>
          <cell r="B20064" t="str">
            <v>小儿肺热咳喘颗粒</v>
          </cell>
          <cell r="C20064" t="str">
            <v>海南葫芦娃药业集团股份有限公司</v>
          </cell>
          <cell r="D20064" t="str">
            <v>4gx9袋</v>
          </cell>
        </row>
        <row r="20065">
          <cell r="A20065">
            <v>222046</v>
          </cell>
          <cell r="B20065" t="str">
            <v>高原安西洋参黄芪胶囊</v>
          </cell>
          <cell r="C20065" t="str">
            <v>西藏高原安生物科技开发有限公司</v>
          </cell>
          <cell r="D20065" t="str">
            <v>0.4gx20粒</v>
          </cell>
        </row>
        <row r="20066">
          <cell r="A20066">
            <v>189202</v>
          </cell>
          <cell r="B20066" t="str">
            <v>罗汉果</v>
          </cell>
          <cell r="C20066" t="str">
            <v>四川天利合药业有限公司</v>
          </cell>
          <cell r="D20066" t="str">
            <v>12个(中)</v>
          </cell>
        </row>
        <row r="20067">
          <cell r="A20067">
            <v>143627</v>
          </cell>
          <cell r="B20067" t="str">
            <v>成人护理垫（60*40）</v>
          </cell>
          <cell r="C20067" t="str">
            <v/>
          </cell>
          <cell r="D20067" t="str">
            <v>S-10片/包</v>
          </cell>
        </row>
        <row r="20068">
          <cell r="A20068">
            <v>236673</v>
          </cell>
          <cell r="B20068" t="str">
            <v>复方谷氨酰胺肠溶胶囊</v>
          </cell>
          <cell r="C20068" t="str">
            <v>地奥集团成都药业股份有限公司</v>
          </cell>
          <cell r="D20068" t="str">
            <v>8粒x5板</v>
          </cell>
        </row>
        <row r="20069">
          <cell r="A20069">
            <v>245562</v>
          </cell>
          <cell r="B20069" t="str">
            <v>丁苯酞软胶囊</v>
          </cell>
          <cell r="C20069" t="str">
            <v>石药集团恩必普药业有限公司</v>
          </cell>
          <cell r="D20069" t="str">
            <v>0.1gx180粒</v>
          </cell>
        </row>
        <row r="20070">
          <cell r="A20070">
            <v>248018</v>
          </cell>
          <cell r="B20070" t="str">
            <v>冬虫夏草</v>
          </cell>
          <cell r="C20070" t="str">
            <v>重庆中药饮片厂有限公司</v>
          </cell>
          <cell r="D20070" t="str">
            <v>一级2gx10瓶</v>
          </cell>
        </row>
        <row r="20071">
          <cell r="A20071">
            <v>256863</v>
          </cell>
          <cell r="B20071" t="str">
            <v>干海参</v>
          </cell>
          <cell r="C20071" t="str">
            <v>大连太和殿海洋生物生物有限公司</v>
          </cell>
          <cell r="D20071" t="str">
            <v>250g（60-80头）</v>
          </cell>
        </row>
        <row r="20072">
          <cell r="A20072">
            <v>256866</v>
          </cell>
          <cell r="B20072" t="str">
            <v>干海参</v>
          </cell>
          <cell r="C20072" t="str">
            <v>大连太和殿海洋生物生物有限公司</v>
          </cell>
          <cell r="D20072" t="str">
            <v>150g（80-100头）</v>
          </cell>
        </row>
        <row r="20073">
          <cell r="A20073">
            <v>256868</v>
          </cell>
          <cell r="B20073" t="str">
            <v>干海参</v>
          </cell>
          <cell r="C20073" t="str">
            <v>大连太和殿海洋生物生物有限公司</v>
          </cell>
          <cell r="D20073" t="str">
            <v>200g（50-60头）</v>
          </cell>
        </row>
        <row r="20074">
          <cell r="A20074">
            <v>252772</v>
          </cell>
          <cell r="B20074" t="str">
            <v>燕窝（白燕盏）</v>
          </cell>
          <cell r="C20074" t="str">
            <v>福州市自在十方进出口贸易有限公司</v>
          </cell>
          <cell r="D20074" t="str">
            <v>15g</v>
          </cell>
        </row>
        <row r="20075">
          <cell r="A20075">
            <v>260320</v>
          </cell>
          <cell r="B20075" t="str">
            <v>一次性医用水凝胶眼贴</v>
          </cell>
          <cell r="C20075" t="str">
            <v>西安巨绅医药科技有限公司</v>
          </cell>
          <cell r="D20075" t="str">
            <v>I型 单片椭圆形76x64mmx2贴x7袋</v>
          </cell>
        </row>
        <row r="20076">
          <cell r="A20076">
            <v>202266</v>
          </cell>
          <cell r="B20076" t="str">
            <v>苯唑西林钠胶囊</v>
          </cell>
          <cell r="C20076" t="str">
            <v>四川制药制剂有限公司</v>
          </cell>
          <cell r="D20076" t="str">
            <v>0.25gx24粒</v>
          </cell>
        </row>
        <row r="20077">
          <cell r="A20077">
            <v>225366</v>
          </cell>
          <cell r="B20077" t="str">
            <v>白芷
</v>
          </cell>
          <cell r="C20077" t="str">
            <v>四川国药天江药业有限公司</v>
          </cell>
          <cell r="D20077" t="str">
            <v>1g(中药饮片6g）配方颗粒
</v>
          </cell>
        </row>
        <row r="20078">
          <cell r="A20078">
            <v>225385</v>
          </cell>
          <cell r="B20078" t="str">
            <v>酒女贞子</v>
          </cell>
          <cell r="C20078" t="str">
            <v>四川国药天江药业有限公司</v>
          </cell>
          <cell r="D20078" t="str">
            <v>1g(中药饮片10g）配方颗粒
</v>
          </cell>
        </row>
        <row r="20079">
          <cell r="A20079">
            <v>225355</v>
          </cell>
          <cell r="B20079" t="str">
            <v>焦山楂</v>
          </cell>
          <cell r="C20079" t="str">
            <v>四川国药天江药业有限公司</v>
          </cell>
          <cell r="D20079" t="str">
            <v>3g(中药饮片10g）配方颗粒
</v>
          </cell>
        </row>
        <row r="20080">
          <cell r="A20080">
            <v>225331</v>
          </cell>
          <cell r="B20080" t="str">
            <v>白茅根
</v>
          </cell>
          <cell r="C20080" t="str">
            <v>四川国药天江药业有限公司</v>
          </cell>
          <cell r="D20080" t="str">
            <v>2g(中药饮片15g）配方颗粒
</v>
          </cell>
        </row>
        <row r="20081">
          <cell r="A20081">
            <v>225391</v>
          </cell>
          <cell r="B20081" t="str">
            <v>桔梗</v>
          </cell>
          <cell r="C20081" t="str">
            <v>四川国药天江药业有限公司</v>
          </cell>
          <cell r="D20081" t="str">
            <v>1.5g(中药饮片6g）配方颗粒
</v>
          </cell>
        </row>
        <row r="20082">
          <cell r="A20082">
            <v>225378</v>
          </cell>
          <cell r="B20082" t="str">
            <v>板蓝根
</v>
          </cell>
          <cell r="C20082" t="str">
            <v>四川国药天江药业有限公司</v>
          </cell>
          <cell r="D20082" t="str">
            <v>2g(中药饮片15g）配方颗粒
</v>
          </cell>
        </row>
        <row r="20083">
          <cell r="A20083">
            <v>225323</v>
          </cell>
          <cell r="B20083" t="str">
            <v>鸡冠花</v>
          </cell>
          <cell r="C20083" t="str">
            <v>四川国药天江药业有限公司</v>
          </cell>
          <cell r="D20083" t="str">
            <v>1.5g(中药饮片15g）配方颗粒
</v>
          </cell>
        </row>
        <row r="20084">
          <cell r="A20084">
            <v>199042</v>
          </cell>
          <cell r="B20084" t="str">
            <v>大青叶</v>
          </cell>
          <cell r="C20084" t="str">
            <v>其他生产厂家</v>
          </cell>
          <cell r="D20084" t="str">
            <v>碎</v>
          </cell>
        </row>
        <row r="20085">
          <cell r="A20085">
            <v>230290</v>
          </cell>
          <cell r="B20085" t="str">
            <v>盐酸二甲双胍片</v>
          </cell>
          <cell r="C20085" t="str">
            <v>澳大利亚艾华大药厂</v>
          </cell>
          <cell r="D20085" t="str">
            <v>0.5gx30片</v>
          </cell>
        </row>
        <row r="20086">
          <cell r="A20086">
            <v>245271</v>
          </cell>
          <cell r="B20086" t="str">
            <v>鸿洋神牌蓝莓叶黄素β-胡萝卜素软胶囊</v>
          </cell>
          <cell r="C20086" t="str">
            <v>威海百合生物技术股份有限公司</v>
          </cell>
          <cell r="D20086" t="str">
            <v>45g(0.5gx90粒)</v>
          </cell>
        </row>
        <row r="20087">
          <cell r="A20087">
            <v>2501621</v>
          </cell>
          <cell r="B20087" t="str">
            <v>VLanse葳兰氏氨基酸手霜</v>
          </cell>
          <cell r="C20087" t="str">
            <v>广东时尚女孩生物科技有限公司</v>
          </cell>
          <cell r="D20087" t="str">
            <v>120g</v>
          </cell>
        </row>
        <row r="20088">
          <cell r="A20088">
            <v>192506</v>
          </cell>
          <cell r="B20088" t="str">
            <v>银杏叶片</v>
          </cell>
          <cell r="C20088" t="str">
            <v>烟台荣昌制药有限公司</v>
          </cell>
          <cell r="D20088" t="str">
            <v>12片x4板</v>
          </cell>
        </row>
        <row r="20089">
          <cell r="A20089">
            <v>270113</v>
          </cell>
          <cell r="B20089" t="str">
            <v>补中益气口服液</v>
          </cell>
          <cell r="C20089" t="str">
            <v>浙江华圣爱诺药业有限公司</v>
          </cell>
          <cell r="D20089" t="str">
            <v>10mlx36支</v>
          </cell>
        </row>
        <row r="20090">
          <cell r="A20090">
            <v>226020</v>
          </cell>
          <cell r="B20090" t="str">
            <v>皂角刺</v>
          </cell>
          <cell r="C20090" t="str">
            <v>四川国药天江药业有限公司</v>
          </cell>
          <cell r="D20090" t="str">
            <v>0.5g(中药饮片6g）配方颗粒
</v>
          </cell>
        </row>
        <row r="20091">
          <cell r="A20091">
            <v>226039</v>
          </cell>
          <cell r="B20091" t="str">
            <v>枳实</v>
          </cell>
          <cell r="C20091" t="str">
            <v>四川国药天江药业有限公司</v>
          </cell>
          <cell r="D20091" t="str">
            <v>0.5g(中药饮片6g）配方颗粒
</v>
          </cell>
        </row>
        <row r="20092">
          <cell r="A20092">
            <v>226012</v>
          </cell>
          <cell r="B20092" t="str">
            <v>玉竹</v>
          </cell>
          <cell r="C20092" t="str">
            <v>四川国药天江药业有限公司</v>
          </cell>
          <cell r="D20092" t="str">
            <v>4g(中药饮片10g）配方颗粒
</v>
          </cell>
        </row>
        <row r="20093">
          <cell r="A20093">
            <v>226015</v>
          </cell>
          <cell r="B20093" t="str">
            <v>郁李仁</v>
          </cell>
          <cell r="C20093" t="str">
            <v>四川国药天江药业有限公司</v>
          </cell>
          <cell r="D20093" t="str">
            <v>0.5g(中药饮片10g）配方颗粒
</v>
          </cell>
        </row>
        <row r="20094">
          <cell r="A20094">
            <v>226023</v>
          </cell>
          <cell r="B20094" t="str">
            <v>泽兰</v>
          </cell>
          <cell r="C20094" t="str">
            <v>四川国药天江药业有限公司</v>
          </cell>
          <cell r="D20094" t="str">
            <v>1g(中药饮片10g）配方颗粒
</v>
          </cell>
        </row>
        <row r="20095">
          <cell r="A20095">
            <v>226037</v>
          </cell>
          <cell r="B20095" t="str">
            <v>醋三棱
</v>
          </cell>
          <cell r="C20095" t="str">
            <v>四川国药天江药业有限公司</v>
          </cell>
          <cell r="D20095" t="str">
            <v>0.5g(中药饮片10g）配方颗粒
</v>
          </cell>
        </row>
        <row r="20096">
          <cell r="A20096">
            <v>226041</v>
          </cell>
          <cell r="B20096" t="str">
            <v>醋五灵脂
</v>
          </cell>
          <cell r="C20096" t="str">
            <v>四川国药天江药业有限公司</v>
          </cell>
          <cell r="D20096" t="str">
            <v>0.5g(中药饮片10g）配方颗粒
</v>
          </cell>
        </row>
        <row r="20097">
          <cell r="A20097">
            <v>226062</v>
          </cell>
          <cell r="B20097" t="str">
            <v>重楼</v>
          </cell>
          <cell r="C20097" t="str">
            <v>四川国药天江药业有限公司</v>
          </cell>
          <cell r="D20097" t="str">
            <v>1g(中药饮片10g）配方颗粒
</v>
          </cell>
        </row>
        <row r="20098">
          <cell r="A20098">
            <v>226063</v>
          </cell>
          <cell r="B20098" t="str">
            <v>大枣
</v>
          </cell>
          <cell r="C20098" t="str">
            <v>四川国药天江药业有限公司</v>
          </cell>
          <cell r="D20098" t="str">
            <v>2g(中药饮片10g）配方颗粒
</v>
          </cell>
        </row>
        <row r="20099">
          <cell r="A20099">
            <v>226065</v>
          </cell>
          <cell r="B20099" t="str">
            <v>竹茹</v>
          </cell>
          <cell r="C20099" t="str">
            <v>四川国药天江药业有限公司</v>
          </cell>
          <cell r="D20099" t="str">
            <v>0.5g(中药饮片6g）配方颗粒
</v>
          </cell>
        </row>
        <row r="20100">
          <cell r="A20100">
            <v>226066</v>
          </cell>
          <cell r="B20100" t="str">
            <v>丹参
</v>
          </cell>
          <cell r="C20100" t="str">
            <v>四川国药天江药业有限公司</v>
          </cell>
          <cell r="D20100" t="str">
            <v>2g(中药饮片10g）配方颗粒
</v>
          </cell>
        </row>
        <row r="20101">
          <cell r="A20101">
            <v>226071</v>
          </cell>
          <cell r="B20101" t="str">
            <v>紫花地丁</v>
          </cell>
          <cell r="C20101" t="str">
            <v>四川国药天江药业有限公司</v>
          </cell>
          <cell r="D20101" t="str">
            <v>1.5g(中药饮片15g）配方颗粒
</v>
          </cell>
        </row>
        <row r="20102">
          <cell r="A20102">
            <v>223364</v>
          </cell>
          <cell r="B20102" t="str">
            <v>抗血栓梯度压力带</v>
          </cell>
          <cell r="C20102" t="str">
            <v>绍兴好士德医用品有限公司</v>
          </cell>
          <cell r="D20102" t="str">
            <v>压力1级（16-22mmhg)短筒（开口）大号</v>
          </cell>
        </row>
        <row r="20103">
          <cell r="A20103">
            <v>223365</v>
          </cell>
          <cell r="B20103" t="str">
            <v>抗血栓梯度压力带</v>
          </cell>
          <cell r="C20103" t="str">
            <v>绍兴好士德医用品有限公司</v>
          </cell>
          <cell r="D20103" t="str">
            <v>压力1级（16-22mmhg)长筒（开口）小号1双</v>
          </cell>
        </row>
        <row r="20104">
          <cell r="A20104">
            <v>223366</v>
          </cell>
          <cell r="B20104" t="str">
            <v>抗血栓梯度压力带</v>
          </cell>
          <cell r="C20104" t="str">
            <v>绍兴好士德医用品有限公司</v>
          </cell>
          <cell r="D20104" t="str">
            <v>压力1级（16-22mmhg）短筒（开口）中号1双</v>
          </cell>
        </row>
        <row r="20105">
          <cell r="A20105">
            <v>223368</v>
          </cell>
          <cell r="B20105" t="str">
            <v>抗血栓梯度压力带</v>
          </cell>
          <cell r="C20105" t="str">
            <v>绍兴好士德医用品有限公司</v>
          </cell>
          <cell r="D20105" t="str">
            <v>压力1级（16-22mmhg）长筒（开口）中号1双</v>
          </cell>
        </row>
        <row r="20106">
          <cell r="A20106">
            <v>223375</v>
          </cell>
          <cell r="B20106" t="str">
            <v>抗血栓梯度压力带</v>
          </cell>
          <cell r="C20106" t="str">
            <v>绍兴好士德医用品有限公司</v>
          </cell>
          <cell r="D20106" t="str">
            <v>压力1级（16-22mmhg)长筒（开口）加大号1双</v>
          </cell>
        </row>
        <row r="20107">
          <cell r="A20107">
            <v>171319</v>
          </cell>
          <cell r="B20107" t="str">
            <v>维生素B2片</v>
          </cell>
          <cell r="C20107" t="str">
            <v>四川锡成药业有限公司(原乐山中西制药有限责任公司)</v>
          </cell>
          <cell r="D20107" t="str">
            <v>5mg×100片</v>
          </cell>
        </row>
        <row r="20108">
          <cell r="A20108">
            <v>254687</v>
          </cell>
          <cell r="B20108" t="str">
            <v>抗HPV功能性妇科凝胶</v>
          </cell>
          <cell r="C20108" t="str">
            <v>湖南凡迪修医疗器械有限公司</v>
          </cell>
          <cell r="D20108" t="str">
            <v>3.5gx10支</v>
          </cell>
        </row>
        <row r="20109">
          <cell r="A20109">
            <v>262502</v>
          </cell>
          <cell r="B20109" t="str">
            <v>金银花</v>
          </cell>
          <cell r="C20109" t="str">
            <v>重庆中药饮片厂有限公司</v>
          </cell>
          <cell r="D20109" t="str">
            <v>48g（净制）</v>
          </cell>
        </row>
        <row r="20110">
          <cell r="A20110">
            <v>199913</v>
          </cell>
          <cell r="B20110" t="str">
            <v>吡贝地尔缓释片</v>
          </cell>
          <cell r="C20110" t="str">
            <v>法国LES LABORATOIRES SERVIER INDUSTRIE</v>
          </cell>
          <cell r="D20110" t="str">
            <v>50mgx15片x2板</v>
          </cell>
        </row>
        <row r="20111">
          <cell r="A20111">
            <v>239690</v>
          </cell>
          <cell r="B20111" t="str">
            <v>米诺地尔酊</v>
          </cell>
          <cell r="C20111" t="str">
            <v>厦门美商医药有限公司(原:厦门东风药业有限公司)</v>
          </cell>
          <cell r="D20111" t="str">
            <v>40ml(60ml:3g)</v>
          </cell>
        </row>
        <row r="20112">
          <cell r="A20112">
            <v>226078</v>
          </cell>
          <cell r="B20112" t="str">
            <v>紫苏叶</v>
          </cell>
          <cell r="C20112" t="str">
            <v>四川国药天江药业有限公司</v>
          </cell>
          <cell r="D20112" t="str">
            <v>0.5g(中药饮片10g）配方颗粒
</v>
          </cell>
        </row>
        <row r="20113">
          <cell r="A20113">
            <v>226028</v>
          </cell>
          <cell r="B20113" t="str">
            <v>醋龟甲
</v>
          </cell>
          <cell r="C20113" t="str">
            <v>四川国药天江药业有限公司</v>
          </cell>
          <cell r="D20113" t="str">
            <v>0.5g(中药饮片10g）配方颗粒
</v>
          </cell>
        </row>
        <row r="20114">
          <cell r="A20114">
            <v>226033</v>
          </cell>
          <cell r="B20114" t="str">
            <v>栀子</v>
          </cell>
          <cell r="C20114" t="str">
            <v>四川国药天江药业有限公司</v>
          </cell>
          <cell r="D20114" t="str">
            <v>1g(中药饮片10g）配方颗粒
</v>
          </cell>
        </row>
        <row r="20115">
          <cell r="A20115">
            <v>226044</v>
          </cell>
          <cell r="B20115" t="str">
            <v>醋延胡索
</v>
          </cell>
          <cell r="C20115" t="str">
            <v>四川国药天江药业有限公司</v>
          </cell>
          <cell r="D20115" t="str">
            <v>1g(中药饮片10g）配方颗粒
</v>
          </cell>
        </row>
        <row r="20116">
          <cell r="A20116">
            <v>226053</v>
          </cell>
          <cell r="B20116" t="str">
            <v>制远志</v>
          </cell>
          <cell r="C20116" t="str">
            <v>四川国药天江药业有限公司</v>
          </cell>
          <cell r="D20116" t="str">
            <v>0.5g(中药饮片6g）配方颗粒
</v>
          </cell>
        </row>
        <row r="20117">
          <cell r="A20117">
            <v>226057</v>
          </cell>
          <cell r="B20117" t="str">
            <v>大青叶
</v>
          </cell>
          <cell r="C20117" t="str">
            <v>四川国药天江药业有限公司</v>
          </cell>
          <cell r="D20117" t="str">
            <v>3g(中药饮片15g）配方颗粒
</v>
          </cell>
        </row>
        <row r="20118">
          <cell r="A20118">
            <v>226082</v>
          </cell>
          <cell r="B20118" t="str">
            <v>党参
</v>
          </cell>
          <cell r="C20118" t="str">
            <v>四川国药天江药业有限公司</v>
          </cell>
          <cell r="D20118" t="str">
            <v>3g(中药饮片10g）配方颗粒
</v>
          </cell>
        </row>
        <row r="20119">
          <cell r="A20119">
            <v>226085</v>
          </cell>
          <cell r="B20119" t="str">
            <v>地骨皮
</v>
          </cell>
          <cell r="C20119" t="str">
            <v>四川国药天江药业有限公司</v>
          </cell>
          <cell r="D20119" t="str">
            <v>1g(中药饮片10g）配方颗粒
</v>
          </cell>
        </row>
        <row r="20120">
          <cell r="A20120">
            <v>226086</v>
          </cell>
          <cell r="B20120" t="str">
            <v>芦根</v>
          </cell>
          <cell r="C20120" t="str">
            <v>四川国药天江药业有限公司</v>
          </cell>
          <cell r="D20120" t="str">
            <v>1g(中药饮片10g）配方颗粒
</v>
          </cell>
        </row>
        <row r="20121">
          <cell r="A20121">
            <v>227505</v>
          </cell>
          <cell r="B20121" t="str">
            <v>三七（冻干）</v>
          </cell>
          <cell r="C20121" t="str">
            <v>文山维美生物科技有限公司</v>
          </cell>
          <cell r="D20121" t="str">
            <v>250g精选</v>
          </cell>
        </row>
        <row r="20122">
          <cell r="A20122">
            <v>103121</v>
          </cell>
          <cell r="B20122" t="str">
            <v>疏风定痛丸</v>
          </cell>
          <cell r="C20122" t="str">
            <v>药都制药集团股份有限公司</v>
          </cell>
          <cell r="D20122" t="str">
            <v>6gx10丸</v>
          </cell>
        </row>
        <row r="20123">
          <cell r="A20123">
            <v>182925</v>
          </cell>
          <cell r="B20123" t="str">
            <v>鑫玺牌蛋白粉（中老年）(原产品名称：蛋白粉（中老年无糖型）)</v>
          </cell>
          <cell r="C20123" t="str">
            <v>鑫玺生物科技股份有限公司</v>
          </cell>
          <cell r="D20123" t="str">
            <v>400g(20g/袋×20袋）</v>
          </cell>
        </row>
        <row r="20124">
          <cell r="A20124">
            <v>226074</v>
          </cell>
          <cell r="B20124" t="str">
            <v>淡竹叶
</v>
          </cell>
          <cell r="C20124" t="str">
            <v>四川国药天江药业有限公司</v>
          </cell>
          <cell r="D20124" t="str">
            <v>0.5g(中药饮片10g）配方颗粒
</v>
          </cell>
        </row>
        <row r="20125">
          <cell r="A20125">
            <v>205450</v>
          </cell>
          <cell r="B20125" t="str">
            <v>创口贴</v>
          </cell>
          <cell r="C20125" t="str">
            <v>振德医疗用品股份有限公司</v>
          </cell>
          <cell r="D20125" t="str">
            <v>7.2x2.2cmx8片、5.6x1.9cmx8片、4.5x5cmx6片（防水透明组合型)</v>
          </cell>
        </row>
        <row r="20126">
          <cell r="A20126">
            <v>227420</v>
          </cell>
          <cell r="B20126" t="str">
            <v>生理性海水鼻腔喷雾器</v>
          </cell>
          <cell r="C20126" t="str">
            <v>浙江朗柯生物工程有限公司</v>
          </cell>
          <cell r="D20126" t="str">
            <v>52ml</v>
          </cell>
        </row>
        <row r="20127">
          <cell r="A20127">
            <v>231368</v>
          </cell>
          <cell r="B20127" t="str">
            <v>眼部热敷贴</v>
          </cell>
          <cell r="C20127" t="str">
            <v>上海暖友实业有限公司</v>
          </cell>
          <cell r="D20127" t="str">
            <v>185mmx80mmx5片</v>
          </cell>
        </row>
        <row r="20128">
          <cell r="A20128">
            <v>229594</v>
          </cell>
          <cell r="B20128" t="str">
            <v>硅酮疤痕凝胶</v>
          </cell>
          <cell r="C20128" t="str">
            <v>河南汇博医疗股份有限公司</v>
          </cell>
          <cell r="D20128" t="str">
            <v>10g</v>
          </cell>
        </row>
        <row r="20129">
          <cell r="A20129">
            <v>226397</v>
          </cell>
          <cell r="B20129" t="str">
            <v>湿消丸(七消丸)</v>
          </cell>
          <cell r="C20129" t="str">
            <v>天津中新药业集团有限公司达仁堂制药厂</v>
          </cell>
          <cell r="D20129" t="str">
            <v>9gx10丸(大蜜丸)</v>
          </cell>
        </row>
        <row r="20130">
          <cell r="A20130">
            <v>228150</v>
          </cell>
          <cell r="B20130" t="str">
            <v>唑来膦酸注射液</v>
          </cell>
          <cell r="C20130" t="str">
            <v>扬子江药业集团四川海蓉药业有限公司</v>
          </cell>
          <cell r="D20130" t="str">
            <v>100ml:5mg</v>
          </cell>
        </row>
        <row r="20131">
          <cell r="A20131">
            <v>225421</v>
          </cell>
          <cell r="B20131" t="str">
            <v>侧柏叶
</v>
          </cell>
          <cell r="C20131" t="str">
            <v>四川国药天江药业有限公司</v>
          </cell>
          <cell r="D20131" t="str">
            <v>1g(中药饮片10g）配方颗粒
</v>
          </cell>
        </row>
        <row r="20132">
          <cell r="A20132">
            <v>226060</v>
          </cell>
          <cell r="B20132" t="str">
            <v>大血藤
</v>
          </cell>
          <cell r="C20132" t="str">
            <v>四川国药天江药业有限公司</v>
          </cell>
          <cell r="D20132" t="str">
            <v>1g(中药饮片15g）配方颗粒
</v>
          </cell>
        </row>
        <row r="20133">
          <cell r="A20133">
            <v>226019</v>
          </cell>
          <cell r="B20133" t="str">
            <v>醋北柴胡
</v>
          </cell>
          <cell r="C20133" t="str">
            <v>四川国药天江药业有限公司</v>
          </cell>
          <cell r="D20133" t="str">
            <v>1g(中药饮片6g）配方颗粒
</v>
          </cell>
        </row>
        <row r="20134">
          <cell r="A20134">
            <v>226035</v>
          </cell>
          <cell r="B20134" t="str">
            <v>醋乳香
</v>
          </cell>
          <cell r="C20134" t="str">
            <v>四川国药天江药业有限公司</v>
          </cell>
          <cell r="D20134" t="str">
            <v>2g(中药饮片6g）配方颗粒
</v>
          </cell>
        </row>
        <row r="20135">
          <cell r="A20135">
            <v>226003</v>
          </cell>
          <cell r="B20135" t="str">
            <v>淫羊藿</v>
          </cell>
          <cell r="C20135" t="str">
            <v>四川国药天江药业有限公司</v>
          </cell>
          <cell r="D20135" t="str">
            <v>0.5g(中药饮片10g）配方颗粒
</v>
          </cell>
        </row>
        <row r="20136">
          <cell r="A20136">
            <v>226064</v>
          </cell>
          <cell r="B20136" t="str">
            <v>猪苓</v>
          </cell>
          <cell r="C20136" t="str">
            <v>四川国药天江药业有限公司</v>
          </cell>
          <cell r="D20136" t="str">
            <v>0.5g(中药饮片10g）配方颗粒
</v>
          </cell>
        </row>
        <row r="20137">
          <cell r="A20137">
            <v>226069</v>
          </cell>
          <cell r="B20137" t="str">
            <v>紫草</v>
          </cell>
          <cell r="C20137" t="str">
            <v>四川国药天江药业有限公司</v>
          </cell>
          <cell r="D20137" t="str">
            <v>0.5g(中药饮片10g）配方颗粒
</v>
          </cell>
        </row>
        <row r="20138">
          <cell r="A20138">
            <v>225439</v>
          </cell>
          <cell r="B20138" t="str">
            <v>炒川芎
</v>
          </cell>
          <cell r="C20138" t="str">
            <v>四川国药天江药业有限公司</v>
          </cell>
          <cell r="D20138" t="str">
            <v>2g(中药饮片6g）配方颗粒
</v>
          </cell>
        </row>
        <row r="20139">
          <cell r="A20139">
            <v>225431</v>
          </cell>
          <cell r="B20139" t="str">
            <v>炒白芍
</v>
          </cell>
          <cell r="C20139" t="str">
            <v>四川国药天江药业有限公司</v>
          </cell>
          <cell r="D20139" t="str">
            <v>1g(中药饮片10g）配方颗粒
</v>
          </cell>
        </row>
        <row r="20140">
          <cell r="A20140">
            <v>226029</v>
          </cell>
          <cell r="B20140" t="str">
            <v>珍珠母</v>
          </cell>
          <cell r="C20140" t="str">
            <v>四川国药天江药业有限公司</v>
          </cell>
          <cell r="D20140" t="str">
            <v>0.5g(中药饮片30g）配方颗粒
</v>
          </cell>
        </row>
        <row r="20141">
          <cell r="A20141">
            <v>240791</v>
          </cell>
          <cell r="B20141" t="str">
            <v>金喉健喷雾剂</v>
          </cell>
          <cell r="C20141" t="str">
            <v>贵州宏宇药业有限公司</v>
          </cell>
          <cell r="D20141" t="str">
            <v>30ml</v>
          </cell>
        </row>
        <row r="20142">
          <cell r="A20142">
            <v>240672</v>
          </cell>
          <cell r="B20142" t="str">
            <v>泰国青草膏</v>
          </cell>
          <cell r="C20142" t="str">
            <v>深圳市立健安商贸发展有限责任公司</v>
          </cell>
          <cell r="D20142" t="str">
            <v>50g</v>
          </cell>
        </row>
        <row r="20143">
          <cell r="A20143">
            <v>253232</v>
          </cell>
          <cell r="B20143" t="str">
            <v>熊胆粉</v>
          </cell>
          <cell r="C20143" t="str">
            <v>重庆绿色源药业有限公司</v>
          </cell>
          <cell r="D20143" t="str">
            <v>0.3gx10瓶</v>
          </cell>
        </row>
        <row r="20144">
          <cell r="A20144">
            <v>253231</v>
          </cell>
          <cell r="B20144" t="str">
            <v>熊胆粉</v>
          </cell>
          <cell r="C20144" t="str">
            <v>重庆绿色源药业有限公司</v>
          </cell>
          <cell r="D20144" t="str">
            <v>0.1gx6瓶</v>
          </cell>
        </row>
        <row r="20145">
          <cell r="A20145">
            <v>252550</v>
          </cell>
          <cell r="B20145" t="str">
            <v>医用防护口罩</v>
          </cell>
          <cell r="C20145" t="str">
            <v>河南省凯泰医疗器械有限公司</v>
          </cell>
          <cell r="D20145" t="str">
            <v>无菌折叠耳挂式(N95)</v>
          </cell>
        </row>
        <row r="20146">
          <cell r="A20146">
            <v>218162</v>
          </cell>
          <cell r="B20146" t="str">
            <v>淮至康牌维生素C泡腾片(草莓味)</v>
          </cell>
          <cell r="C20146" t="str">
            <v>武汉麦鑫利药业有限公司</v>
          </cell>
          <cell r="D20146" t="str">
            <v>80g(4.0gx20片)</v>
          </cell>
        </row>
        <row r="20147">
          <cell r="A20147">
            <v>255376</v>
          </cell>
          <cell r="B20147" t="str">
            <v>奈玛特韦片/利托那韦片组合包装</v>
          </cell>
          <cell r="C20147" t="str">
            <v>德国Pfizer Manufacturing Deutschland GmbH</v>
          </cell>
          <cell r="D20147" t="str">
            <v>奈玛特韦片150mgx4片x5板+利托那韦片100mgx2片x5板</v>
          </cell>
        </row>
        <row r="20148">
          <cell r="A20148">
            <v>261230</v>
          </cell>
          <cell r="B20148" t="str">
            <v>舒适达多重倍护牙膏</v>
          </cell>
          <cell r="C20148" t="str">
            <v>苏州克劳丽化妆品有限公司</v>
          </cell>
          <cell r="D20148" t="str">
            <v>100g</v>
          </cell>
        </row>
        <row r="20149">
          <cell r="A20149">
            <v>182126</v>
          </cell>
          <cell r="B20149" t="str">
            <v>富马酸卢帕他定片</v>
          </cell>
          <cell r="C20149" t="str">
            <v>海思科制药（眉山）有限公司</v>
          </cell>
          <cell r="D20149" t="str">
            <v>10mgx3片</v>
          </cell>
        </row>
        <row r="20150">
          <cell r="A20150">
            <v>2502011</v>
          </cell>
          <cell r="B20150" t="str">
            <v>司库奇尤单抗注射液</v>
          </cell>
          <cell r="C20150" t="str">
            <v>北京诺华制药有限公司</v>
          </cell>
          <cell r="D20150" t="str">
            <v>1ml:150mgx1支(预装式自动注射笔)</v>
          </cell>
        </row>
        <row r="20151">
          <cell r="A20151">
            <v>212719</v>
          </cell>
          <cell r="B20151" t="str">
            <v>叶酸片</v>
          </cell>
          <cell r="C20151" t="str">
            <v>江苏联环药业股份有限公司</v>
          </cell>
          <cell r="D20151" t="str">
            <v>0.4mgx93片</v>
          </cell>
        </row>
        <row r="20152">
          <cell r="A20152">
            <v>2502143</v>
          </cell>
          <cell r="B20152" t="str">
            <v>玻璃体温计</v>
          </cell>
          <cell r="C20152" t="str">
            <v>扬州华祥医疗器械有限公司</v>
          </cell>
          <cell r="D20152" t="str">
            <v>内标式(大)</v>
          </cell>
        </row>
        <row r="20153">
          <cell r="A20153">
            <v>219842</v>
          </cell>
          <cell r="B20153" t="str">
            <v>甘精胰岛素注射液</v>
          </cell>
          <cell r="C20153" t="str">
            <v>赛诺菲(北京)制药有限公司</v>
          </cell>
          <cell r="D20153" t="str">
            <v>3ml:300单位/预填充SoloStar</v>
          </cell>
        </row>
        <row r="20154">
          <cell r="A20154">
            <v>213877</v>
          </cell>
          <cell r="B20154" t="str">
            <v>多维男士多种维生素矿物质片</v>
          </cell>
          <cell r="C20154" t="str">
            <v>汤臣倍健股份有限公司</v>
          </cell>
          <cell r="D20154" t="str">
            <v>180g(1.5gx60片x2瓶）</v>
          </cell>
        </row>
        <row r="20155">
          <cell r="A20155">
            <v>222285</v>
          </cell>
          <cell r="B20155" t="str">
            <v>维生素E软胶囊</v>
          </cell>
          <cell r="C20155" t="str">
            <v>汤臣倍健股份有限公司</v>
          </cell>
          <cell r="D20155" t="str">
            <v>36g(300mgx60粒x2瓶)</v>
          </cell>
        </row>
        <row r="20156">
          <cell r="A20156">
            <v>220772</v>
          </cell>
          <cell r="B20156" t="str">
            <v>汤臣倍健B族维生素片</v>
          </cell>
          <cell r="C20156" t="str">
            <v>汤臣倍健股份有限公司</v>
          </cell>
          <cell r="D20156" t="str">
            <v>100g(500mgx100片x2瓶）</v>
          </cell>
        </row>
        <row r="20157">
          <cell r="A20157">
            <v>245134</v>
          </cell>
          <cell r="B20157" t="str">
            <v>汤臣倍健钙维生素D维生素K软胶囊</v>
          </cell>
          <cell r="C20157" t="str">
            <v>汤臣倍健股份有限公司</v>
          </cell>
          <cell r="D20157" t="str">
            <v>60g(1000mgx60粒)</v>
          </cell>
        </row>
        <row r="20158">
          <cell r="A20158">
            <v>254623</v>
          </cell>
          <cell r="B20158" t="str">
            <v>滴注式给药器</v>
          </cell>
          <cell r="C20158" t="str">
            <v>菏泽舜源医疗器械有限公司</v>
          </cell>
          <cell r="D20158" t="str">
            <v>10mlx2支</v>
          </cell>
        </row>
        <row r="20159">
          <cell r="A20159">
            <v>254622</v>
          </cell>
          <cell r="B20159" t="str">
            <v>医用外科口罩</v>
          </cell>
          <cell r="C20159" t="str">
            <v>浙江蓝禾医疗用品有限公司</v>
          </cell>
          <cell r="D20159" t="str">
            <v>XS型125mmx80mmx10片(爱心熊印花）</v>
          </cell>
        </row>
        <row r="20160">
          <cell r="A20160">
            <v>230920</v>
          </cell>
          <cell r="B20160" t="str">
            <v>祛浊茶</v>
          </cell>
          <cell r="C20160" t="str">
            <v>辽宁德善药业股份有限公司(原:鞍山德善药业有限公司)</v>
          </cell>
          <cell r="D20160" t="str">
            <v>3gx18袋</v>
          </cell>
        </row>
        <row r="20161">
          <cell r="A20161">
            <v>2502196</v>
          </cell>
          <cell r="B20161" t="str">
            <v>酸痛喷雾剂</v>
          </cell>
          <cell r="C20161" t="str">
            <v>厦门美商医药有限公司(原:厦门东风药业有限公司)</v>
          </cell>
          <cell r="D20161" t="str">
            <v>80ml</v>
          </cell>
        </row>
        <row r="20162">
          <cell r="A20162">
            <v>2502246</v>
          </cell>
          <cell r="B20162" t="str">
            <v>米诺地尔酊</v>
          </cell>
          <cell r="C20162" t="str">
            <v>厦门美商医药有限公司(原:厦门东风药业有限公司)</v>
          </cell>
          <cell r="D20162" t="str">
            <v>120ml:5%</v>
          </cell>
        </row>
        <row r="20163">
          <cell r="A20163">
            <v>92568</v>
          </cell>
          <cell r="B20163" t="str">
            <v>舒肤佳健康柔肤系列沐浴露</v>
          </cell>
          <cell r="C20163" t="str">
            <v>广州宝洁有限公司</v>
          </cell>
          <cell r="D20163" t="str">
            <v>200ml（芦荟水润呵护）</v>
          </cell>
        </row>
        <row r="20164">
          <cell r="A20164">
            <v>219927</v>
          </cell>
          <cell r="B20164" t="str">
            <v>汰渍全效360度三重功效洗衣皂</v>
          </cell>
          <cell r="C20164" t="str">
            <v>广州宝洁有限公司</v>
          </cell>
          <cell r="D20164" t="str">
            <v>202g</v>
          </cell>
        </row>
        <row r="20165">
          <cell r="A20165">
            <v>219928</v>
          </cell>
          <cell r="B20165" t="str">
            <v>汰渍三重功效洗衣皂柠檬香型</v>
          </cell>
          <cell r="C20165" t="str">
            <v>广州宝洁有限公司</v>
          </cell>
          <cell r="D20165" t="str">
            <v>202g</v>
          </cell>
        </row>
        <row r="20166">
          <cell r="A20166">
            <v>64174</v>
          </cell>
          <cell r="B20166" t="str">
            <v>舒肤佳经典净护系列沐浴露</v>
          </cell>
          <cell r="C20166" t="str">
            <v>广州宝洁有限公司</v>
          </cell>
          <cell r="D20166" t="str">
            <v>200ml(纯白清香)</v>
          </cell>
        </row>
        <row r="20167">
          <cell r="A20167">
            <v>143399</v>
          </cell>
          <cell r="B20167" t="str">
            <v>舒肤佳芦荟柔肤呵护型健康抑菌洗手液</v>
          </cell>
          <cell r="C20167" t="str">
            <v>广州宝洁有限公司</v>
          </cell>
          <cell r="D20167" t="str">
            <v>450ml</v>
          </cell>
        </row>
        <row r="20168">
          <cell r="A20168">
            <v>187427</v>
          </cell>
          <cell r="B20168" t="str">
            <v>鱼油软胶囊</v>
          </cell>
          <cell r="C20168" t="str">
            <v>汤臣倍健股份有限公司</v>
          </cell>
          <cell r="D20168" t="str">
            <v>1000mgx100粒</v>
          </cell>
        </row>
        <row r="20169">
          <cell r="A20169">
            <v>210287</v>
          </cell>
          <cell r="B20169" t="str">
            <v>归脾合剂</v>
          </cell>
          <cell r="C20169" t="str">
            <v>江西民济药业有限公司</v>
          </cell>
          <cell r="D20169" t="str">
            <v>10mlx20支</v>
          </cell>
        </row>
        <row r="20170">
          <cell r="A20170">
            <v>219936</v>
          </cell>
          <cell r="B20170" t="str">
            <v>潘婷丝质顺滑洗发露</v>
          </cell>
          <cell r="C20170" t="str">
            <v>广州宝洁有限公司</v>
          </cell>
          <cell r="D20170" t="str">
            <v>200ml</v>
          </cell>
        </row>
        <row r="20171">
          <cell r="A20171">
            <v>219967</v>
          </cell>
          <cell r="B20171" t="str">
            <v>汰渍净白去渍洗衣粉</v>
          </cell>
          <cell r="C20171" t="str">
            <v>广州宝洁有限公司</v>
          </cell>
          <cell r="D20171" t="str">
            <v>260g(无磷）</v>
          </cell>
        </row>
        <row r="20172">
          <cell r="A20172">
            <v>219968</v>
          </cell>
          <cell r="B20172" t="str">
            <v>奥妙洗衣液</v>
          </cell>
          <cell r="C20172" t="str">
            <v>广州宝洁有限公司</v>
          </cell>
          <cell r="D20172" t="str">
            <v>1kg(除菌除螨）</v>
          </cell>
        </row>
        <row r="20173">
          <cell r="A20173">
            <v>219941</v>
          </cell>
          <cell r="B20173" t="str">
            <v>舒肤佳纯白清香型健康抑菌洗手液</v>
          </cell>
          <cell r="C20173" t="str">
            <v>广州宝洁有限公司</v>
          </cell>
          <cell r="D20173" t="str">
            <v>450ml</v>
          </cell>
        </row>
        <row r="20174">
          <cell r="A20174">
            <v>219953</v>
          </cell>
          <cell r="B20174" t="str">
            <v>舒肤佳香皂</v>
          </cell>
          <cell r="C20174" t="str">
            <v>广州宝洁有限公司</v>
          </cell>
          <cell r="D20174" t="str">
            <v>108g(芦荟）</v>
          </cell>
        </row>
        <row r="20175">
          <cell r="A20175">
            <v>219954</v>
          </cell>
          <cell r="B20175" t="str">
            <v>舒肤佳香皂</v>
          </cell>
          <cell r="C20175" t="str">
            <v>广州宝洁有限公司</v>
          </cell>
          <cell r="D20175" t="str">
            <v>108g(柠檬清香型）</v>
          </cell>
        </row>
        <row r="20176">
          <cell r="A20176">
            <v>219956</v>
          </cell>
          <cell r="B20176" t="str">
            <v>舒肤佳香皂</v>
          </cell>
          <cell r="C20176" t="str">
            <v>广州宝洁有限公司</v>
          </cell>
          <cell r="D20176" t="str">
            <v>108g(薰衣草舒缓呵护型）</v>
          </cell>
        </row>
        <row r="20177">
          <cell r="A20177">
            <v>207117</v>
          </cell>
          <cell r="B20177" t="str">
            <v>医用光辐射防护眼镜</v>
          </cell>
          <cell r="C20177" t="str">
            <v>云南白药集团股份有限公司</v>
          </cell>
          <cell r="D20177" t="str">
            <v>QL304儿童男款平光</v>
          </cell>
        </row>
        <row r="20178">
          <cell r="A20178">
            <v>207122</v>
          </cell>
          <cell r="B20178" t="str">
            <v>医用光辐射防护眼镜</v>
          </cell>
          <cell r="C20178" t="str">
            <v>云南白药集团股份有限公司</v>
          </cell>
          <cell r="D20178" t="str">
            <v>QL304儿童女款平光</v>
          </cell>
        </row>
        <row r="20179">
          <cell r="A20179">
            <v>199845</v>
          </cell>
          <cell r="B20179" t="str">
            <v>珀芙研水润平衡保湿霜</v>
          </cell>
          <cell r="C20179" t="str">
            <v>上海珀芙研医药科技有限公司</v>
          </cell>
          <cell r="D20179" t="str">
            <v>80g</v>
          </cell>
        </row>
        <row r="20180">
          <cell r="A20180">
            <v>221863</v>
          </cell>
          <cell r="B20180" t="str">
            <v>医用修护敷料</v>
          </cell>
          <cell r="C20180" t="str">
            <v>海南希睿达生物技术有限公司</v>
          </cell>
          <cell r="D20180" t="str">
            <v>R-50g</v>
          </cell>
        </row>
        <row r="20181">
          <cell r="A20181">
            <v>237009</v>
          </cell>
          <cell r="B20181" t="str">
            <v>柔润保湿洁颜慕斯</v>
          </cell>
          <cell r="C20181" t="str">
            <v>云南贝泰妮生物科技集团股份有限公司  </v>
          </cell>
          <cell r="D20181" t="str">
            <v>50ml</v>
          </cell>
        </row>
        <row r="20182">
          <cell r="A20182">
            <v>237011</v>
          </cell>
          <cell r="B20182" t="str">
            <v>柔润保湿面膜</v>
          </cell>
          <cell r="C20182" t="str">
            <v>云南贝泰妮生物科技集团股份有限公司  </v>
          </cell>
          <cell r="D20182" t="str">
            <v>25ml(单贴）</v>
          </cell>
        </row>
        <row r="20183">
          <cell r="A20183">
            <v>237008</v>
          </cell>
          <cell r="B20183" t="str">
            <v>皇家美素力婴儿配方奶粉</v>
          </cell>
          <cell r="C20183" t="str">
            <v>（荷兰）FrieslandCampina Domo B.V</v>
          </cell>
          <cell r="D20183" t="str">
            <v>800g（0-6月龄，1段）</v>
          </cell>
        </row>
        <row r="20184">
          <cell r="A20184">
            <v>237004</v>
          </cell>
          <cell r="B20184" t="str">
            <v>乌司奴单抗注射液</v>
          </cell>
          <cell r="C20184" t="str">
            <v>瑞士Cilag AG</v>
          </cell>
          <cell r="D20184" t="str">
            <v>0.5ml:45mgx1支</v>
          </cell>
        </row>
        <row r="20185">
          <cell r="A20185">
            <v>237015</v>
          </cell>
          <cell r="B20185" t="str">
            <v>医用负压吸引器</v>
          </cell>
          <cell r="C20185" t="str">
            <v>安徽海利医疗设备科技有限公司</v>
          </cell>
          <cell r="D20185" t="str">
            <v>HLX-2</v>
          </cell>
        </row>
        <row r="20186">
          <cell r="A20186">
            <v>241282</v>
          </cell>
          <cell r="B20186" t="str">
            <v>盐桑螵蛸</v>
          </cell>
          <cell r="C20186" t="str">
            <v>其他生产厂家</v>
          </cell>
          <cell r="D20186" t="str">
            <v>盐水炙</v>
          </cell>
        </row>
        <row r="20187">
          <cell r="A20187">
            <v>243908</v>
          </cell>
          <cell r="B20187" t="str">
            <v>制川贝母粉</v>
          </cell>
          <cell r="C20187" t="str">
            <v>四川峨嵋山道地药材有限公司</v>
          </cell>
          <cell r="D20187" t="str">
            <v>1gx3袋</v>
          </cell>
        </row>
        <row r="20188">
          <cell r="A20188">
            <v>243909</v>
          </cell>
          <cell r="B20188" t="str">
            <v>灵芝孢子(破壁)</v>
          </cell>
          <cell r="C20188" t="str">
            <v>四川峨嵋山道地药材有限公司</v>
          </cell>
          <cell r="D20188" t="str">
            <v>2gx12袋</v>
          </cell>
        </row>
        <row r="20189">
          <cell r="A20189">
            <v>221864</v>
          </cell>
          <cell r="B20189" t="str">
            <v>医用修护敷料</v>
          </cell>
          <cell r="C20189" t="str">
            <v>海南希睿达生物技术有限公司</v>
          </cell>
          <cell r="D20189" t="str">
            <v>P-100g</v>
          </cell>
        </row>
        <row r="20190">
          <cell r="A20190">
            <v>240237</v>
          </cell>
          <cell r="B20190" t="str">
            <v>肺力咳合剂</v>
          </cell>
          <cell r="C20190" t="str">
            <v>贵州健兴药业有限公司</v>
          </cell>
          <cell r="D20190" t="str">
            <v>80mlx2瓶(RX)</v>
          </cell>
        </row>
        <row r="20191">
          <cell r="A20191">
            <v>240232</v>
          </cell>
          <cell r="B20191" t="str">
            <v>吡非尼酮片</v>
          </cell>
          <cell r="C20191" t="str">
            <v>北京凯因科技股份有限公司</v>
          </cell>
          <cell r="D20191" t="str">
            <v>200mgx9片x7板</v>
          </cell>
        </row>
        <row r="20192">
          <cell r="A20192">
            <v>216116</v>
          </cell>
          <cell r="B20192" t="str">
            <v>珍草堂刮痧板套装</v>
          </cell>
          <cell r="C20192" t="str">
            <v>济南威阳医疗器械科技有限公司</v>
          </cell>
          <cell r="D20192" t="str">
            <v>WY-I型(栗棕色）</v>
          </cell>
        </row>
        <row r="20193">
          <cell r="A20193">
            <v>216118</v>
          </cell>
          <cell r="B20193" t="str">
            <v>珍草堂刮痧板套装</v>
          </cell>
          <cell r="C20193" t="str">
            <v>济南威阳医疗器械科技有限公司</v>
          </cell>
          <cell r="D20193" t="str">
            <v>WY-I型(自然黑色）</v>
          </cell>
        </row>
        <row r="20194">
          <cell r="A20194">
            <v>254095</v>
          </cell>
          <cell r="B20194" t="str">
            <v>薇诺娜玻尿酸凝润保湿乳液</v>
          </cell>
          <cell r="C20194" t="str">
            <v>云南贝泰妮生物科技集团股份有限公司  </v>
          </cell>
          <cell r="D20194" t="str">
            <v>60g</v>
          </cell>
        </row>
        <row r="20195">
          <cell r="A20195">
            <v>254097</v>
          </cell>
          <cell r="B20195" t="str">
            <v>酵母重组胶原蛋白凝胶敷料</v>
          </cell>
          <cell r="C20195" t="str">
            <v>青海创铭医疗器械有限公司</v>
          </cell>
          <cell r="D20195" t="str">
            <v>50g</v>
          </cell>
        </row>
        <row r="20196">
          <cell r="A20196">
            <v>256367</v>
          </cell>
          <cell r="B20196" t="str">
            <v>热敷贴</v>
          </cell>
          <cell r="C20196" t="str">
            <v>天津市山佳医药科技有限公司</v>
          </cell>
          <cell r="D20196" t="str">
            <v>190mmx80mmx5片（蒸汽眼罩）</v>
          </cell>
        </row>
        <row r="20197">
          <cell r="A20197">
            <v>256375</v>
          </cell>
          <cell r="B20197" t="str">
            <v>医用碘伏消毒棉签</v>
          </cell>
          <cell r="C20197" t="str">
            <v>山东丰泰健康科技股份有限公司(原:济宁市丰泰医疗器械有限公司)</v>
          </cell>
          <cell r="D20197" t="str">
            <v>20支棉签型（灌液）8cm</v>
          </cell>
        </row>
        <row r="20198">
          <cell r="A20198">
            <v>256371</v>
          </cell>
          <cell r="B20198" t="str">
            <v>天然橡胶胶乳男用避孕套</v>
          </cell>
          <cell r="C20198" t="str">
            <v>威乐士医疗卫生用品（湖北）有限公司	</v>
          </cell>
          <cell r="D20198" t="str">
            <v>52mmx3只装 有储精囊光面型</v>
          </cell>
        </row>
        <row r="20199">
          <cell r="A20199">
            <v>256471</v>
          </cell>
          <cell r="B20199" t="str">
            <v>牙科抛光膏</v>
          </cell>
          <cell r="C20199" t="str">
            <v>四川护家卫士生物医药科技有限公司</v>
          </cell>
          <cell r="D20199" t="str">
            <v>120g</v>
          </cell>
        </row>
        <row r="20200">
          <cell r="A20200">
            <v>225189</v>
          </cell>
          <cell r="B20200" t="str">
            <v>竹叶青酒(53度青享20)</v>
          </cell>
          <cell r="C20200" t="str">
            <v>山西杏花村汾酒厂股份有限公司</v>
          </cell>
          <cell r="D20200" t="str">
            <v>500ml</v>
          </cell>
        </row>
        <row r="20201">
          <cell r="A20201">
            <v>57872</v>
          </cell>
          <cell r="B20201" t="str">
            <v>三黄胶囊</v>
          </cell>
          <cell r="C20201" t="str">
            <v>邯郸制药股份有限公司</v>
          </cell>
          <cell r="D20201" t="str">
            <v>0.4gx12粒x2板</v>
          </cell>
        </row>
        <row r="20202">
          <cell r="A20202">
            <v>186175</v>
          </cell>
          <cell r="B20202" t="str">
            <v>医用外科口罩</v>
          </cell>
          <cell r="C20202" t="str">
            <v>稳健医疗（黄冈）有限公司</v>
          </cell>
          <cell r="D20202" t="str">
            <v>长方形挂耳17cmx9cm-3P 1只装 灭菌级</v>
          </cell>
        </row>
        <row r="20203">
          <cell r="A20203">
            <v>209872</v>
          </cell>
          <cell r="B20203" t="str">
            <v>医用护理口罩(蓝色)</v>
          </cell>
          <cell r="C20203" t="str">
            <v>稳健医疗（黄冈）有限公司</v>
          </cell>
          <cell r="D20203" t="str">
            <v>14.5cmx9cm-3Px10只 糖果袋 灭菌 长方形 挂耳型</v>
          </cell>
        </row>
        <row r="20204">
          <cell r="A20204">
            <v>232968</v>
          </cell>
          <cell r="B20204" t="str">
            <v>医用护理口罩(粉红)</v>
          </cell>
          <cell r="C20204" t="str">
            <v>稳健医疗（黄冈）有限公司</v>
          </cell>
          <cell r="D20204" t="str">
            <v>14.5cmx9cm-3Px10只 糖果袋 灭菌 长方形 挂耳型</v>
          </cell>
        </row>
        <row r="20205">
          <cell r="A20205">
            <v>232969</v>
          </cell>
          <cell r="B20205" t="str">
            <v>医用护理口罩（黑色）</v>
          </cell>
          <cell r="C20205" t="str">
            <v>稳健医疗（黄冈）有限公司</v>
          </cell>
          <cell r="D20205" t="str">
            <v>17.5cmx9cm-4p 灭菌级 长方形 挂耳型</v>
          </cell>
        </row>
        <row r="20206">
          <cell r="A20206">
            <v>231776</v>
          </cell>
          <cell r="B20206" t="str">
            <v>当归</v>
          </cell>
          <cell r="C20206" t="str">
            <v>四川永天昌中药饮片有限公司</v>
          </cell>
          <cell r="D20206" t="str">
            <v>100g 切制(片)</v>
          </cell>
        </row>
        <row r="20207">
          <cell r="A20207">
            <v>231777</v>
          </cell>
          <cell r="B20207" t="str">
            <v>丹参</v>
          </cell>
          <cell r="C20207" t="str">
            <v>四川永天昌中药饮片有限公司</v>
          </cell>
          <cell r="D20207" t="str">
            <v>160g 切制(片)</v>
          </cell>
        </row>
        <row r="20208">
          <cell r="A20208">
            <v>231838</v>
          </cell>
          <cell r="B20208" t="str">
            <v>丹参</v>
          </cell>
          <cell r="C20208" t="str">
            <v>四川永天昌中药饮片有限公司</v>
          </cell>
          <cell r="D20208" t="str">
            <v>100g 切制(片)</v>
          </cell>
        </row>
        <row r="20209">
          <cell r="A20209">
            <v>92634</v>
          </cell>
          <cell r="B20209" t="str">
            <v>异维A酸软胶囊</v>
          </cell>
          <cell r="C20209" t="str">
            <v>哈尔滨大中制药有限公司</v>
          </cell>
          <cell r="D20209" t="str">
            <v>10mgx20粒</v>
          </cell>
        </row>
        <row r="20210">
          <cell r="A20210">
            <v>254831</v>
          </cell>
          <cell r="B20210" t="str">
            <v>电子血压计</v>
          </cell>
          <cell r="C20210" t="str">
            <v>欧姆龙(大连)有限公司</v>
          </cell>
          <cell r="D20210" t="str">
            <v>HEM-7177（上臂式）</v>
          </cell>
        </row>
        <row r="20211">
          <cell r="A20211">
            <v>254830</v>
          </cell>
          <cell r="B20211" t="str">
            <v>电子血压计</v>
          </cell>
          <cell r="C20211" t="str">
            <v>欧姆龙(大连)有限公司</v>
          </cell>
          <cell r="D20211" t="str">
            <v>HEM-7173（上臂式）</v>
          </cell>
        </row>
        <row r="20212">
          <cell r="A20212">
            <v>254850</v>
          </cell>
          <cell r="B20212" t="str">
            <v>盆炎净颗粒</v>
          </cell>
          <cell r="C20212" t="str">
            <v>昆明积大制药股份有限公司</v>
          </cell>
          <cell r="D20212" t="str">
            <v>8gx12袋</v>
          </cell>
        </row>
        <row r="20213">
          <cell r="A20213">
            <v>254825</v>
          </cell>
          <cell r="B20213" t="str">
            <v>电子血压计</v>
          </cell>
          <cell r="C20213" t="str">
            <v>欧姆龙健康医疗株式会社</v>
          </cell>
          <cell r="D20213" t="str">
            <v>J7136（上臂式）</v>
          </cell>
        </row>
        <row r="20214">
          <cell r="A20214">
            <v>241581</v>
          </cell>
          <cell r="B20214" t="str">
            <v>优佰盛复方硼酸甘油抑菌溶液</v>
          </cell>
          <cell r="C20214" t="str">
            <v>西埔（福建）医药用品有限公司</v>
          </cell>
          <cell r="D20214" t="str">
            <v>15ml</v>
          </cell>
        </row>
        <row r="20215">
          <cell r="A20215">
            <v>242008</v>
          </cell>
          <cell r="B20215" t="str">
            <v>天然橡胶胶乳避孕套</v>
          </cell>
          <cell r="C20215" t="str">
            <v>SURETEX LIMITED（泰国）</v>
          </cell>
          <cell r="D20215" t="str">
            <v>杰士邦 10只（零感超薄玻尿酸）</v>
          </cell>
        </row>
        <row r="20216">
          <cell r="A20216">
            <v>186931</v>
          </cell>
          <cell r="B20216" t="str">
            <v>碘伏消毒液</v>
          </cell>
          <cell r="C20216" t="str">
            <v>江苏德鲁克生物科技有限公司</v>
          </cell>
          <cell r="D20216" t="str">
            <v>100ml（聚维酮碘）</v>
          </cell>
        </row>
        <row r="20217">
          <cell r="A20217">
            <v>254954</v>
          </cell>
          <cell r="B20217" t="str">
            <v>医用防护口罩</v>
          </cell>
          <cell r="C20217" t="str">
            <v>江苏先耀医疗器械有限公司</v>
          </cell>
          <cell r="D20217" t="str">
            <v>折叠型 16.5cmx10.5cmx25枚</v>
          </cell>
        </row>
        <row r="20218">
          <cell r="A20218">
            <v>129661</v>
          </cell>
          <cell r="B20218" t="str">
            <v>甘霖洗剂</v>
          </cell>
          <cell r="C20218" t="str">
            <v>杭州易舒特药业有限公司</v>
          </cell>
          <cell r="D20218" t="str">
            <v>230ml</v>
          </cell>
        </row>
        <row r="20219">
          <cell r="A20219">
            <v>245065</v>
          </cell>
          <cell r="B20219" t="str">
            <v>医用修复敷料</v>
          </cell>
          <cell r="C20219" t="str">
            <v>西安汇智医疗集团有限公司</v>
          </cell>
          <cell r="D20219" t="str">
            <v>25g 贴敷型椭圆形(T)T-3</v>
          </cell>
        </row>
        <row r="20220">
          <cell r="A20220">
            <v>184615</v>
          </cell>
          <cell r="B20220" t="str">
            <v>复方樟脑乳膏</v>
          </cell>
          <cell r="C20220" t="str">
            <v>武汉诺安药业有限公司</v>
          </cell>
          <cell r="D20220" t="str">
            <v>20g</v>
          </cell>
        </row>
        <row r="20221">
          <cell r="A20221">
            <v>200427</v>
          </cell>
          <cell r="B20221" t="str">
            <v>艾司奥美拉唑肠溶胶囊</v>
          </cell>
          <cell r="C20221" t="str">
            <v>重庆莱美药业股份有限公司</v>
          </cell>
          <cell r="D20221" t="str">
            <v>20mgx8粒x1板</v>
          </cell>
        </row>
        <row r="20222">
          <cell r="A20222">
            <v>220328</v>
          </cell>
          <cell r="B20222" t="str">
            <v>缬沙坦胶囊</v>
          </cell>
          <cell r="C20222" t="str">
            <v>常州四药制药有限公司</v>
          </cell>
          <cell r="D20222" t="str">
            <v>80mgx7粒</v>
          </cell>
        </row>
        <row r="20223">
          <cell r="A20223">
            <v>215071</v>
          </cell>
          <cell r="B20223" t="str">
            <v>汤臣倍健大豆磷脂软胶囊</v>
          </cell>
          <cell r="C20223" t="str">
            <v>汤臣倍健股份有限公司</v>
          </cell>
          <cell r="D20223" t="str">
            <v>168g(700mgx240粒)</v>
          </cell>
        </row>
        <row r="20224">
          <cell r="A20224">
            <v>195785</v>
          </cell>
          <cell r="B20224" t="str">
            <v>奥氮平片</v>
          </cell>
          <cell r="C20224" t="str">
            <v>齐鲁制药有限公司</v>
          </cell>
          <cell r="D20224" t="str">
            <v>5mgx7片x2板</v>
          </cell>
        </row>
        <row r="20225">
          <cell r="A20225">
            <v>231593</v>
          </cell>
          <cell r="B20225" t="str">
            <v>醒脑冷敷贴</v>
          </cell>
          <cell r="C20225" t="str">
            <v>青海奇力康医疗器械有限公司</v>
          </cell>
          <cell r="D20225" t="str">
            <v>φ1.8cmx6贴(晕车贴）</v>
          </cell>
        </row>
        <row r="20226">
          <cell r="A20226">
            <v>231600</v>
          </cell>
          <cell r="B20226" t="str">
            <v>液体敷料</v>
          </cell>
          <cell r="C20226" t="str">
            <v>汉中治必莎制药有限公司</v>
          </cell>
          <cell r="D20226" t="str">
            <v>15ml(清润鱼腥草）</v>
          </cell>
        </row>
        <row r="20227">
          <cell r="A20227">
            <v>231608</v>
          </cell>
          <cell r="B20227" t="str">
            <v>液体敷料</v>
          </cell>
          <cell r="C20227" t="str">
            <v>汉中治必莎制药有限公司</v>
          </cell>
          <cell r="D20227" t="str">
            <v>15ml（熊胆）</v>
          </cell>
        </row>
        <row r="20228">
          <cell r="A20228">
            <v>231596</v>
          </cell>
          <cell r="B20228" t="str">
            <v>一肤王抑菌膏</v>
          </cell>
          <cell r="C20228" t="str">
            <v>陕西奇力康药业有限公司</v>
          </cell>
          <cell r="D20228" t="str">
            <v>10g</v>
          </cell>
        </row>
        <row r="20229">
          <cell r="A20229">
            <v>266360</v>
          </cell>
          <cell r="B20229" t="str">
            <v>风寒感冒颗粒</v>
          </cell>
          <cell r="C20229" t="str">
            <v>贵州百灵企业集团制药股份有限公司</v>
          </cell>
          <cell r="D20229" t="str">
            <v>8gx8袋</v>
          </cell>
        </row>
        <row r="20230">
          <cell r="A20230">
            <v>226055</v>
          </cell>
          <cell r="B20230" t="str">
            <v>炙甘草</v>
          </cell>
          <cell r="C20230" t="str">
            <v>四川国药天江药业有限公司</v>
          </cell>
          <cell r="D20230" t="str">
            <v>1g(中药饮片3g）配方颗粒
</v>
          </cell>
        </row>
        <row r="20231">
          <cell r="A20231">
            <v>226025</v>
          </cell>
          <cell r="B20231" t="str">
            <v>醋莪术
</v>
          </cell>
          <cell r="C20231" t="str">
            <v>四川国药天江药业有限公司</v>
          </cell>
          <cell r="D20231" t="str">
            <v>0.5g(中药饮片10g）配方颗粒
</v>
          </cell>
        </row>
        <row r="20232">
          <cell r="A20232">
            <v>225419</v>
          </cell>
          <cell r="B20232" t="str">
            <v>侧柏炭
</v>
          </cell>
          <cell r="C20232" t="str">
            <v>四川国药天江药业有限公司</v>
          </cell>
          <cell r="D20232" t="str">
            <v>1g(中药饮片10g）配方颗粒
</v>
          </cell>
        </row>
        <row r="20233">
          <cell r="A20233">
            <v>226021</v>
          </cell>
          <cell r="B20233" t="str">
            <v>醋鳖甲
</v>
          </cell>
          <cell r="C20233" t="str">
            <v>四川国药天江药业有限公司</v>
          </cell>
          <cell r="D20233" t="str">
            <v>0.5g(中药饮片10g）配方颗粒
</v>
          </cell>
        </row>
        <row r="20234">
          <cell r="A20234">
            <v>226005</v>
          </cell>
          <cell r="B20234" t="str">
            <v>鱼腥草</v>
          </cell>
          <cell r="C20234" t="str">
            <v>四川国药天江药业有限公司</v>
          </cell>
          <cell r="D20234" t="str">
            <v>1g(中药饮片15g）配方颗粒
</v>
          </cell>
        </row>
        <row r="20235">
          <cell r="A20235">
            <v>226024</v>
          </cell>
          <cell r="B20235" t="str">
            <v>泽泻</v>
          </cell>
          <cell r="C20235" t="str">
            <v>四川国药天江药业有限公司</v>
          </cell>
          <cell r="D20235" t="str">
            <v>1g(中药饮片10g）配方颗粒
</v>
          </cell>
        </row>
        <row r="20236">
          <cell r="A20236">
            <v>808776</v>
          </cell>
          <cell r="B20236" t="str">
            <v>灵芝孢子（破壁）</v>
          </cell>
          <cell r="C20236" t="str">
            <v>成都汇道堂中药饮片有限责任公司</v>
          </cell>
          <cell r="D20236" t="str">
            <v>破壁3gx12袋</v>
          </cell>
        </row>
        <row r="20237">
          <cell r="A20237">
            <v>808777</v>
          </cell>
          <cell r="B20237" t="str">
            <v>灵芝孢子（破壁）</v>
          </cell>
          <cell r="C20237" t="str">
            <v>成都汇道堂中药饮片有限责任公司</v>
          </cell>
          <cell r="D20237" t="str">
            <v>破壁3gx30袋</v>
          </cell>
        </row>
        <row r="20238">
          <cell r="A20238">
            <v>239368</v>
          </cell>
          <cell r="B20238" t="str">
            <v>天麻</v>
          </cell>
          <cell r="C20238" t="str">
            <v>其他生产厂家</v>
          </cell>
          <cell r="D20238" t="str">
            <v>冬 120g</v>
          </cell>
        </row>
        <row r="20239">
          <cell r="A20239">
            <v>241700</v>
          </cell>
          <cell r="B20239" t="str">
            <v>左乙拉西坦片</v>
          </cell>
          <cell r="C20239" t="str">
            <v>重庆圣华曦药业股份有限公司</v>
          </cell>
          <cell r="D20239" t="str">
            <v>0.5gx20片</v>
          </cell>
        </row>
        <row r="20240">
          <cell r="A20240">
            <v>241511</v>
          </cell>
          <cell r="B20240" t="str">
            <v>氟哌噻吨美利曲辛片</v>
          </cell>
          <cell r="C20240" t="str">
            <v>重庆圣华曦药业股份有限公司</v>
          </cell>
          <cell r="D20240" t="str">
            <v>氟哌噻吨0.5mg:美利曲辛10mgx10片</v>
          </cell>
        </row>
        <row r="20241">
          <cell r="A20241">
            <v>156148</v>
          </cell>
          <cell r="B20241" t="str">
            <v>山慈菇</v>
          </cell>
          <cell r="C20241" t="str">
            <v>其他生产厂家</v>
          </cell>
          <cell r="D20241" t="str">
            <v>片</v>
          </cell>
        </row>
        <row r="20242">
          <cell r="A20242">
            <v>191575</v>
          </cell>
          <cell r="B20242" t="str">
            <v>仙藜口服液</v>
          </cell>
          <cell r="C20242" t="str">
            <v>通化金马药业集团股份有限公司</v>
          </cell>
          <cell r="D20242" t="str">
            <v>10mlx10支</v>
          </cell>
        </row>
        <row r="20243">
          <cell r="A20243">
            <v>265074</v>
          </cell>
          <cell r="B20243" t="str">
            <v>抗HPV生物功能敷料</v>
          </cell>
          <cell r="C20243" t="str">
            <v>湖南银华棠医药科技有限公司</v>
          </cell>
          <cell r="D20243" t="str">
            <v>3gx2支</v>
          </cell>
        </row>
        <row r="20244">
          <cell r="A20244">
            <v>226076</v>
          </cell>
          <cell r="B20244" t="str">
            <v>紫苏梗</v>
          </cell>
          <cell r="C20244" t="str">
            <v>四川国药天江药业有限公司</v>
          </cell>
          <cell r="D20244" t="str">
            <v>0.5g(中药饮片10g）配方颗粒
</v>
          </cell>
        </row>
        <row r="20245">
          <cell r="A20245">
            <v>226052</v>
          </cell>
          <cell r="B20245" t="str">
            <v>制吴茱萸</v>
          </cell>
          <cell r="C20245" t="str">
            <v>四川国药天江药业有限公司</v>
          </cell>
          <cell r="D20245" t="str">
            <v>0.5g(中药饮片3g）配方颗粒
</v>
          </cell>
        </row>
        <row r="20246">
          <cell r="A20246">
            <v>214768</v>
          </cell>
          <cell r="B20246" t="str">
            <v>干益母草</v>
          </cell>
          <cell r="C20246" t="str">
            <v>其他生产厂家</v>
          </cell>
          <cell r="D20246" t="str">
            <v>段</v>
          </cell>
        </row>
        <row r="20247">
          <cell r="A20247">
            <v>225427</v>
          </cell>
          <cell r="B20247" t="str">
            <v>燀桃仁
</v>
          </cell>
          <cell r="C20247" t="str">
            <v>四川国药天江药业有限公司</v>
          </cell>
          <cell r="D20247" t="str">
            <v>1g(中药饮片10g）配方颗粒
</v>
          </cell>
        </row>
        <row r="20248">
          <cell r="A20248">
            <v>225430</v>
          </cell>
          <cell r="B20248" t="str">
            <v>炒白扁豆
</v>
          </cell>
          <cell r="C20248" t="str">
            <v>四川国药天江药业有限公司</v>
          </cell>
          <cell r="D20248" t="str">
            <v>0.5g(中药饮片10g）配方颗粒
</v>
          </cell>
        </row>
        <row r="20249">
          <cell r="A20249">
            <v>225437</v>
          </cell>
          <cell r="B20249" t="str">
            <v>炒赤芍
</v>
          </cell>
          <cell r="C20249" t="str">
            <v>四川国药天江药业有限公司</v>
          </cell>
          <cell r="D20249" t="str">
            <v>1.5g(中药饮片10g）配方颗粒
</v>
          </cell>
        </row>
        <row r="20250">
          <cell r="A20250">
            <v>225408</v>
          </cell>
          <cell r="B20250" t="str">
            <v>蚕砂
</v>
          </cell>
          <cell r="C20250" t="str">
            <v>四川国药天江药业有限公司</v>
          </cell>
          <cell r="D20250" t="str">
            <v>0.5g(中药饮片10g）配方颗粒
</v>
          </cell>
        </row>
        <row r="20251">
          <cell r="A20251">
            <v>225417</v>
          </cell>
          <cell r="B20251" t="str">
            <v>荔枝核</v>
          </cell>
          <cell r="C20251" t="str">
            <v>四川国药天江药业有限公司</v>
          </cell>
          <cell r="D20251" t="str">
            <v>0.5g(中药饮片10g）配方颗粒
</v>
          </cell>
        </row>
        <row r="20252">
          <cell r="A20252">
            <v>225406</v>
          </cell>
          <cell r="B20252" t="str">
            <v>昆布</v>
          </cell>
          <cell r="C20252" t="str">
            <v>四川国药天江药业有限公司</v>
          </cell>
          <cell r="D20252" t="str">
            <v>0.5g(中药饮片10g）配方颗粒
</v>
          </cell>
        </row>
        <row r="20253">
          <cell r="A20253">
            <v>225434</v>
          </cell>
          <cell r="B20253" t="str">
            <v>炒苍耳子
</v>
          </cell>
          <cell r="C20253" t="str">
            <v>四川国药天江药业有限公司</v>
          </cell>
          <cell r="D20253" t="str">
            <v>0.5g(中药饮片10g）配方颗粒
</v>
          </cell>
        </row>
        <row r="20254">
          <cell r="A20254">
            <v>225441</v>
          </cell>
          <cell r="B20254" t="str">
            <v>炒川楝子
</v>
          </cell>
          <cell r="C20254" t="str">
            <v>四川国药天江药业有限公司</v>
          </cell>
          <cell r="D20254" t="str">
            <v>1.5g(中药饮片10g）配方颗粒
</v>
          </cell>
        </row>
        <row r="20255">
          <cell r="A20255">
            <v>225415</v>
          </cell>
          <cell r="B20255" t="str">
            <v>草果仁
</v>
          </cell>
          <cell r="C20255" t="str">
            <v>四川国药天江药业有限公司</v>
          </cell>
          <cell r="D20255" t="str">
            <v>0.5g(中药饮片6g）配方颗粒
</v>
          </cell>
        </row>
        <row r="20256">
          <cell r="A20256">
            <v>238217</v>
          </cell>
          <cell r="B20256" t="str">
            <v>盐酸罂粟碱片</v>
          </cell>
          <cell r="C20256" t="str">
            <v>青海制药有限公司（原：青海制药厂有限公司）</v>
          </cell>
          <cell r="D20256" t="str">
            <v>30mgx20片</v>
          </cell>
        </row>
        <row r="20257">
          <cell r="A20257">
            <v>243911</v>
          </cell>
          <cell r="B20257" t="str">
            <v>洛索洛芬钠凝胶贴膏</v>
          </cell>
          <cell r="C20257" t="str">
            <v>湖南九典制药有限公司</v>
          </cell>
          <cell r="D20257" t="str">
            <v>14cmx10cmx2贴x2袋</v>
          </cell>
        </row>
        <row r="20258">
          <cell r="A20258">
            <v>248260</v>
          </cell>
          <cell r="B20258" t="str">
            <v>贻贝粘蛋白鼻腔喷雾</v>
          </cell>
          <cell r="C20258" t="str">
            <v>江阴贝瑞森生化技术有限公司</v>
          </cell>
          <cell r="D20258" t="str">
            <v>0.3mg/mlx5ml</v>
          </cell>
        </row>
        <row r="20259">
          <cell r="A20259">
            <v>225418</v>
          </cell>
          <cell r="B20259" t="str">
            <v>连翘</v>
          </cell>
          <cell r="C20259" t="str">
            <v>四川国药天江药业有限公司</v>
          </cell>
          <cell r="D20259" t="str">
            <v>0.5g(中药饮片10g）配方颗粒
</v>
          </cell>
        </row>
        <row r="20260">
          <cell r="A20260">
            <v>225423</v>
          </cell>
          <cell r="B20260" t="str">
            <v>蝉蜕
</v>
          </cell>
          <cell r="C20260" t="str">
            <v>四川国药天江药业有限公司</v>
          </cell>
          <cell r="D20260" t="str">
            <v>0.5g(中药饮片6g）配方颗粒
</v>
          </cell>
        </row>
        <row r="20261">
          <cell r="A20261">
            <v>225425</v>
          </cell>
          <cell r="B20261" t="str">
            <v>燀苦杏仁
</v>
          </cell>
          <cell r="C20261" t="str">
            <v>四川国药天江药业有限公司</v>
          </cell>
          <cell r="D20261" t="str">
            <v>1g(中药饮片10g）配方颗粒
</v>
          </cell>
        </row>
        <row r="20262">
          <cell r="A20262">
            <v>228381</v>
          </cell>
          <cell r="B20262" t="str">
            <v>玻璃酸钠滴眼液</v>
          </cell>
          <cell r="C20262" t="str">
            <v>珠海亿胜生物制药有限公司</v>
          </cell>
          <cell r="D20262" t="str">
            <v>0.4ml:0.4mgx15支</v>
          </cell>
        </row>
        <row r="20263">
          <cell r="A20263">
            <v>149029</v>
          </cell>
          <cell r="B20263" t="str">
            <v>降糖舒丸</v>
          </cell>
          <cell r="C20263" t="str">
            <v>吉林吉尔吉药业有限公司</v>
          </cell>
          <cell r="D20263" t="str">
            <v>0.2gx90丸</v>
          </cell>
        </row>
        <row r="20264">
          <cell r="A20264">
            <v>201952</v>
          </cell>
          <cell r="B20264" t="str">
            <v>暖宫贴</v>
          </cell>
          <cell r="C20264" t="str">
            <v>天津富勤科技股份有限公司</v>
          </cell>
          <cell r="D20264" t="str">
            <v>5片</v>
          </cell>
        </row>
        <row r="20265">
          <cell r="A20265">
            <v>201953</v>
          </cell>
          <cell r="B20265" t="str">
            <v>暖手包</v>
          </cell>
          <cell r="C20265" t="str">
            <v>天津富勤科技股份有限公司</v>
          </cell>
          <cell r="D20265" t="str">
            <v>6片</v>
          </cell>
        </row>
        <row r="20266">
          <cell r="A20266">
            <v>201955</v>
          </cell>
          <cell r="B20266" t="str">
            <v>生姜足贴</v>
          </cell>
          <cell r="C20266" t="str">
            <v>天津富勤科技股份有限公司</v>
          </cell>
          <cell r="D20266" t="str">
            <v>10片</v>
          </cell>
        </row>
        <row r="20267">
          <cell r="A20267">
            <v>201956</v>
          </cell>
          <cell r="B20267" t="str">
            <v>暖足贴</v>
          </cell>
          <cell r="C20267" t="str">
            <v>天津富勤科技股份有限公司</v>
          </cell>
          <cell r="D20267" t="str">
            <v>3付</v>
          </cell>
        </row>
        <row r="20268">
          <cell r="A20268">
            <v>201948</v>
          </cell>
          <cell r="B20268" t="str">
            <v>蒸汽热敷眼罩</v>
          </cell>
          <cell r="C20268" t="str">
            <v>天津富勤科技股份有限公司</v>
          </cell>
          <cell r="D20268" t="str">
            <v>5片（薰衣草）</v>
          </cell>
        </row>
        <row r="20269">
          <cell r="A20269">
            <v>201949</v>
          </cell>
          <cell r="B20269" t="str">
            <v>蒸汽热敷眼罩</v>
          </cell>
          <cell r="C20269" t="str">
            <v>天津富勤科技股份有限公司</v>
          </cell>
          <cell r="D20269" t="str">
            <v>5片（洋甘菊）</v>
          </cell>
        </row>
        <row r="20270">
          <cell r="A20270">
            <v>201951</v>
          </cell>
          <cell r="B20270" t="str">
            <v>蒸汽热敷眼罩</v>
          </cell>
          <cell r="C20270" t="str">
            <v>天津富勤科技股份有限公司</v>
          </cell>
          <cell r="D20270" t="str">
            <v>5片（无香）</v>
          </cell>
        </row>
        <row r="20271">
          <cell r="A20271">
            <v>238480</v>
          </cell>
          <cell r="B20271" t="str">
            <v>免洗手消毒凝胶</v>
          </cell>
          <cell r="C20271" t="str">
            <v>海氏海诺乐享医疗科技（青岛）有限公司</v>
          </cell>
          <cell r="D20271" t="str">
            <v>500ml</v>
          </cell>
        </row>
        <row r="20272">
          <cell r="A20272">
            <v>239536</v>
          </cell>
          <cell r="B20272" t="str">
            <v>医用外科口罩</v>
          </cell>
          <cell r="C20272" t="str">
            <v>奥美医疗用品股份有限公司</v>
          </cell>
          <cell r="D20272" t="str">
            <v>14.5cmx9cmx1只 耳挂式灭菌级（儿童）</v>
          </cell>
        </row>
        <row r="20273">
          <cell r="A20273">
            <v>240181</v>
          </cell>
          <cell r="B20273" t="str">
            <v>可复美净痘修护面膜</v>
          </cell>
          <cell r="C20273" t="str">
            <v>西安巨子生物基因技术股份有限公司</v>
          </cell>
          <cell r="D20273" t="str">
            <v>25gx5片</v>
          </cell>
        </row>
        <row r="20274">
          <cell r="A20274">
            <v>252153</v>
          </cell>
          <cell r="B20274" t="str">
            <v>冬虫夏草</v>
          </cell>
          <cell r="C20274" t="str">
            <v>广东康洲药业有限公司</v>
          </cell>
          <cell r="D20274" t="str">
            <v>8g</v>
          </cell>
        </row>
        <row r="20275">
          <cell r="A20275">
            <v>209764</v>
          </cell>
          <cell r="B20275" t="str">
            <v>可露医用碘伏消毒液</v>
          </cell>
          <cell r="C20275" t="str">
            <v>江西草珊瑚消毒用品有限公司</v>
          </cell>
          <cell r="D20275" t="str">
            <v>100ml</v>
          </cell>
        </row>
        <row r="20276">
          <cell r="A20276">
            <v>255623</v>
          </cell>
          <cell r="B20276" t="str">
            <v>复合季铵盐消毒液</v>
          </cell>
          <cell r="C20276" t="str">
            <v>江西草珊瑚消毒用品有限公司</v>
          </cell>
          <cell r="D20276" t="str">
            <v>500ml</v>
          </cell>
        </row>
        <row r="20277">
          <cell r="A20277">
            <v>242858</v>
          </cell>
          <cell r="B20277" t="str">
            <v>（鲜）冬虫夏草</v>
          </cell>
          <cell r="C20277" t="str">
            <v>广东康洲药业有限公司</v>
          </cell>
          <cell r="D20277" t="str">
            <v>5条装（大）</v>
          </cell>
        </row>
        <row r="20278">
          <cell r="A20278">
            <v>242859</v>
          </cell>
          <cell r="B20278" t="str">
            <v>（鲜）冬虫夏草</v>
          </cell>
          <cell r="C20278" t="str">
            <v>广东康洲药业有限公司</v>
          </cell>
          <cell r="D20278" t="str">
            <v>5条装（中）</v>
          </cell>
        </row>
        <row r="20279">
          <cell r="A20279">
            <v>242860</v>
          </cell>
          <cell r="B20279" t="str">
            <v>（鲜）冬虫夏草</v>
          </cell>
          <cell r="C20279" t="str">
            <v>广东康洲药业有限公司</v>
          </cell>
          <cell r="D20279" t="str">
            <v>5条装（小）</v>
          </cell>
        </row>
        <row r="20280">
          <cell r="A20280">
            <v>211828</v>
          </cell>
          <cell r="B20280" t="str">
            <v>液体敷料</v>
          </cell>
          <cell r="C20280" t="str">
            <v>贵州嘉毅医疗科技有限公司</v>
          </cell>
          <cell r="D20280" t="str">
            <v>20ml A型</v>
          </cell>
        </row>
        <row r="20281">
          <cell r="A20281">
            <v>218993</v>
          </cell>
          <cell r="B20281" t="str">
            <v>喷剂敷料</v>
          </cell>
          <cell r="C20281" t="str">
            <v>贵州嘉毅医疗科技有限公司</v>
          </cell>
          <cell r="D20281" t="str">
            <v>鼻腔型 20ml</v>
          </cell>
        </row>
        <row r="20282">
          <cell r="A20282">
            <v>218994</v>
          </cell>
          <cell r="B20282" t="str">
            <v>喷剂敷料</v>
          </cell>
          <cell r="C20282" t="str">
            <v>贵州嘉毅医疗科技有限公司</v>
          </cell>
          <cell r="D20282" t="str">
            <v>鼻腔型 30ml</v>
          </cell>
        </row>
        <row r="20283">
          <cell r="A20283">
            <v>212159</v>
          </cell>
          <cell r="B20283" t="str">
            <v>液体敷料</v>
          </cell>
          <cell r="C20283" t="str">
            <v>贵州嘉毅医疗科技有限公司</v>
          </cell>
          <cell r="D20283" t="str">
            <v>30ml A型</v>
          </cell>
        </row>
        <row r="20284">
          <cell r="A20284">
            <v>220366</v>
          </cell>
          <cell r="B20284" t="str">
            <v>酶化石复合菌粉</v>
          </cell>
          <cell r="C20284" t="str">
            <v>武汉康复得生物科技股份有限公司</v>
          </cell>
          <cell r="D20284" t="str">
            <v>5gx20袋</v>
          </cell>
        </row>
        <row r="20285">
          <cell r="A20285">
            <v>135483</v>
          </cell>
          <cell r="B20285" t="str">
            <v>生脉饮</v>
          </cell>
          <cell r="C20285" t="str">
            <v>仲景宛西制药股份有限公司（原河南省宛西制药股份有限公司）</v>
          </cell>
          <cell r="D20285" t="str">
            <v>10mlx12支（党参方）</v>
          </cell>
        </row>
        <row r="20286">
          <cell r="A20286">
            <v>220629</v>
          </cell>
          <cell r="B20286" t="str">
            <v>腰部固定器</v>
          </cell>
          <cell r="C20286" t="str">
            <v>云南白药集团股份有限公司</v>
          </cell>
          <cell r="D20286" t="str">
            <v>加强款 Q0201 XL</v>
          </cell>
        </row>
        <row r="20287">
          <cell r="A20287">
            <v>220622</v>
          </cell>
          <cell r="B20287" t="str">
            <v>腰部固定器</v>
          </cell>
          <cell r="C20287" t="str">
            <v>云南白药集团股份有限公司</v>
          </cell>
          <cell r="D20287" t="str">
            <v>加强款Q0201M</v>
          </cell>
        </row>
        <row r="20288">
          <cell r="A20288">
            <v>220627</v>
          </cell>
          <cell r="B20288" t="str">
            <v>腰部固定器</v>
          </cell>
          <cell r="C20288" t="str">
            <v>云南白药集团股份有限公司</v>
          </cell>
          <cell r="D20288" t="str">
            <v>加强款 Q0201 L</v>
          </cell>
        </row>
        <row r="20289">
          <cell r="A20289">
            <v>198594</v>
          </cell>
          <cell r="B20289" t="str">
            <v>烟酰胺片</v>
          </cell>
          <cell r="C20289" t="str">
            <v>天津力生制药股份有限公司</v>
          </cell>
          <cell r="D20289" t="str">
            <v>50mgx100片</v>
          </cell>
        </row>
        <row r="20290">
          <cell r="A20290">
            <v>206116</v>
          </cell>
          <cell r="B20290" t="str">
            <v>盐酸氨溴索口服溶液</v>
          </cell>
          <cell r="C20290" t="str">
            <v>华润三九（南昌）药业有限公司（原江西三九药业有限公司）</v>
          </cell>
          <cell r="D20290" t="str">
            <v>80ml(100ml:0.6g)</v>
          </cell>
        </row>
        <row r="20291">
          <cell r="A20291">
            <v>211096</v>
          </cell>
          <cell r="B20291" t="str">
            <v>硫糖铝咀嚼片</v>
          </cell>
          <cell r="C20291" t="str">
            <v>安徽华辰制药有限公司</v>
          </cell>
          <cell r="D20291" t="str">
            <v>0.25gx100片</v>
          </cell>
        </row>
        <row r="20292">
          <cell r="A20292">
            <v>218635</v>
          </cell>
          <cell r="B20292" t="str">
            <v>老金磨方梨膏棒棒糖</v>
          </cell>
          <cell r="C20292" t="str">
            <v>安徽龙润堂生物科技有限公司</v>
          </cell>
          <cell r="D20292" t="str">
            <v>56g(7gx8只）</v>
          </cell>
        </row>
        <row r="20293">
          <cell r="A20293">
            <v>218620</v>
          </cell>
          <cell r="B20293" t="str">
            <v>爱心七彩豆浆</v>
          </cell>
          <cell r="C20293" t="str">
            <v>商丘市恒威科技有限公司</v>
          </cell>
          <cell r="D20293" t="str">
            <v>175g(25gx7袋）</v>
          </cell>
        </row>
        <row r="20294">
          <cell r="A20294">
            <v>218622</v>
          </cell>
          <cell r="B20294" t="str">
            <v>酒石酸美托洛尔片</v>
          </cell>
          <cell r="C20294" t="str">
            <v>阿斯利康制药有限公司</v>
          </cell>
          <cell r="D20294" t="str">
            <v>25mgx20片x3板</v>
          </cell>
        </row>
        <row r="20295">
          <cell r="A20295">
            <v>231762</v>
          </cell>
          <cell r="B20295" t="str">
            <v>肺宁片</v>
          </cell>
          <cell r="C20295" t="str">
            <v>吉林省百年六福堂药业有限公司</v>
          </cell>
          <cell r="D20295" t="str">
            <v>0.42gx15片x1板</v>
          </cell>
        </row>
        <row r="20296">
          <cell r="A20296">
            <v>261239</v>
          </cell>
          <cell r="B20296" t="str">
            <v>鼻腔冲洗器</v>
          </cell>
          <cell r="C20296" t="str">
            <v>成都善邦生物科技有限公司</v>
          </cell>
          <cell r="D20296" t="str">
            <v>SH/CXQ-I</v>
          </cell>
        </row>
        <row r="20297">
          <cell r="A20297">
            <v>176876</v>
          </cell>
          <cell r="B20297" t="str">
            <v>人干扰素α2a栓(重组人干扰素α2a栓)</v>
          </cell>
          <cell r="C20297" t="str">
            <v>长春生物制品研究所有限责任公司</v>
          </cell>
          <cell r="D20297" t="str">
            <v>50万IUx3枚</v>
          </cell>
        </row>
        <row r="20298">
          <cell r="A20298">
            <v>237863</v>
          </cell>
          <cell r="B20298" t="str">
            <v>磺达肝癸钠注射液</v>
          </cell>
          <cell r="C20298" t="str">
            <v>辽宁海思科制药有限公司</v>
          </cell>
          <cell r="D20298" t="str">
            <v>0.5ml：2.5mg</v>
          </cell>
        </row>
        <row r="20299">
          <cell r="A20299">
            <v>233083</v>
          </cell>
          <cell r="B20299" t="str">
            <v>健卫康免洗手消毒凝胶</v>
          </cell>
          <cell r="C20299" t="str">
            <v>健尔康医疗科技股份有限公司</v>
          </cell>
          <cell r="D20299" t="str">
            <v>60ml</v>
          </cell>
        </row>
        <row r="20300">
          <cell r="A20300">
            <v>99959</v>
          </cell>
          <cell r="B20300" t="str">
            <v>藿香正气水</v>
          </cell>
          <cell r="C20300" t="str">
            <v>四川逢春制药有限公司</v>
          </cell>
          <cell r="D20300" t="str">
            <v>10mlx10支</v>
          </cell>
        </row>
        <row r="20301">
          <cell r="A20301">
            <v>237291</v>
          </cell>
          <cell r="B20301" t="str">
            <v>金银花</v>
          </cell>
          <cell r="C20301" t="str">
            <v>四川永天昌中药饮片有限公司</v>
          </cell>
          <cell r="D20301" t="str">
            <v>50g</v>
          </cell>
        </row>
        <row r="20302">
          <cell r="A20302">
            <v>240364</v>
          </cell>
          <cell r="B20302" t="str">
            <v>透明质酸敷料</v>
          </cell>
          <cell r="C20302" t="str">
            <v>江苏嘉奥医疗科技有限公司</v>
          </cell>
          <cell r="D20302" t="str">
            <v>JHA-W-TY 3袋</v>
          </cell>
        </row>
        <row r="20303">
          <cell r="A20303">
            <v>2501880</v>
          </cell>
          <cell r="B20303" t="str">
            <v>泊沙康唑肠溶片</v>
          </cell>
          <cell r="C20303" t="str">
            <v>江西山香药业有限公司</v>
          </cell>
          <cell r="D20303" t="str">
            <v>100mgx12片x2板</v>
          </cell>
        </row>
        <row r="20304">
          <cell r="A20304">
            <v>2502186</v>
          </cell>
          <cell r="B20304" t="str">
            <v>奥妙全自动洗衣粉</v>
          </cell>
          <cell r="C20304" t="str">
            <v>联合利华(中国)有限公司</v>
          </cell>
          <cell r="D20304" t="str">
            <v>3kg(含金纺馨香精华怡神薰衣草)</v>
          </cell>
        </row>
        <row r="20305">
          <cell r="A20305">
            <v>2502187</v>
          </cell>
          <cell r="B20305" t="str">
            <v>奥妙高效洗洁精</v>
          </cell>
          <cell r="C20305" t="str">
            <v>联合利华(中国)有限公司</v>
          </cell>
          <cell r="D20305" t="str">
            <v>1.1kg(900g+200g) 柠檬薄荷香</v>
          </cell>
        </row>
        <row r="20306">
          <cell r="A20306">
            <v>253549</v>
          </cell>
          <cell r="B20306" t="str">
            <v>多格列艾汀片</v>
          </cell>
          <cell r="C20306" t="str">
            <v>上海迪赛诺生物医药有限公司</v>
          </cell>
          <cell r="D20306" t="str">
            <v>75mgx28片</v>
          </cell>
        </row>
        <row r="20307">
          <cell r="A20307">
            <v>163529</v>
          </cell>
          <cell r="B20307" t="str">
            <v>心脑康胶囊</v>
          </cell>
          <cell r="C20307" t="str">
            <v>吉林真元制药有限公司</v>
          </cell>
          <cell r="D20307" t="str">
            <v>0.25gx12粒x3板x2袋</v>
          </cell>
        </row>
        <row r="20308">
          <cell r="A20308">
            <v>229320</v>
          </cell>
          <cell r="B20308" t="str">
            <v>培哚普利叔丁胺片</v>
          </cell>
          <cell r="C20308" t="str">
            <v>施维雅(天津)制药有限公司</v>
          </cell>
          <cell r="D20308" t="str">
            <v>8max90片</v>
          </cell>
        </row>
        <row r="20309">
          <cell r="A20309">
            <v>229321</v>
          </cell>
          <cell r="B20309" t="str">
            <v>培哚普利叔丁胺片</v>
          </cell>
          <cell r="C20309" t="str">
            <v>施维雅(天津)制药有限公司</v>
          </cell>
          <cell r="D20309" t="str">
            <v>4mgx90片</v>
          </cell>
        </row>
        <row r="20310">
          <cell r="A20310">
            <v>229322</v>
          </cell>
          <cell r="B20310" t="str">
            <v>盐酸曲美他嗪片</v>
          </cell>
          <cell r="C20310" t="str">
            <v>施维雅(天津)制药有限公司</v>
          </cell>
          <cell r="D20310" t="str">
            <v>20mgx270片</v>
          </cell>
        </row>
        <row r="20311">
          <cell r="A20311">
            <v>145392</v>
          </cell>
          <cell r="B20311" t="str">
            <v>赖脯胰岛素注射液(曾用名:重组赖脯胰岛素注射液)</v>
          </cell>
          <cell r="C20311" t="str">
            <v>甘李药业股份有限公司</v>
          </cell>
          <cell r="D20311" t="str">
            <v>3ml：300单位x1支(笔芯)</v>
          </cell>
        </row>
        <row r="20312">
          <cell r="A20312">
            <v>231864</v>
          </cell>
          <cell r="B20312" t="str">
            <v>马鞭草</v>
          </cell>
          <cell r="C20312" t="str">
            <v>安国市远光药业有限公司</v>
          </cell>
          <cell r="D20312" t="str">
            <v>选</v>
          </cell>
        </row>
        <row r="20313">
          <cell r="A20313">
            <v>242306</v>
          </cell>
          <cell r="B20313" t="str">
            <v>液体敷料(洗沐修护套装)</v>
          </cell>
          <cell r="C20313" t="str">
            <v>福建省海乐威生物工程有限公司</v>
          </cell>
          <cell r="D20313" t="str">
            <v>涂抹型(沐浴露型500mlx2瓶+洗发水500ml)</v>
          </cell>
        </row>
        <row r="20314">
          <cell r="A20314">
            <v>242307</v>
          </cell>
          <cell r="B20314" t="str">
            <v>西洋参粉</v>
          </cell>
          <cell r="C20314" t="str">
            <v>文山维美生物科技有限公司</v>
          </cell>
          <cell r="D20314" t="str">
            <v>3gx30袋</v>
          </cell>
        </row>
        <row r="20315">
          <cell r="A20315">
            <v>242569</v>
          </cell>
          <cell r="B20315" t="str">
            <v>乌洛托品溶液</v>
          </cell>
          <cell r="C20315" t="str">
            <v>西施兰(南阳)药业有限公司(原:西施兰联合企业公司)</v>
          </cell>
          <cell r="D20315" t="str">
            <v>24ml:40%</v>
          </cell>
        </row>
        <row r="20316">
          <cell r="A20316">
            <v>238504</v>
          </cell>
          <cell r="B20316" t="str">
            <v>环硅酸锆钠散</v>
          </cell>
          <cell r="C20316" t="str">
            <v>AndersonBrecon, Inc.</v>
          </cell>
          <cell r="D20316" t="str">
            <v>5gx11袋</v>
          </cell>
        </row>
        <row r="20317">
          <cell r="A20317">
            <v>238505</v>
          </cell>
          <cell r="B20317" t="str">
            <v>环硅酸锆钠散</v>
          </cell>
          <cell r="C20317" t="str">
            <v>AndersonBrecon, Inc.</v>
          </cell>
          <cell r="D20317" t="str">
            <v>10gx11袋</v>
          </cell>
        </row>
        <row r="20318">
          <cell r="A20318">
            <v>232087</v>
          </cell>
          <cell r="B20318" t="str">
            <v>铝镁匹林片（Ⅱ）</v>
          </cell>
          <cell r="C20318" t="str">
            <v>山东中健康桥制药有限公司（原：山东百草药业有限公司）</v>
          </cell>
          <cell r="D20318" t="str">
            <v>24片</v>
          </cell>
        </row>
        <row r="20319">
          <cell r="A20319">
            <v>232086</v>
          </cell>
          <cell r="B20319" t="str">
            <v>头孢克洛干混悬剂</v>
          </cell>
          <cell r="C20319" t="str">
            <v>亿腾医药（苏州）有限公司</v>
          </cell>
          <cell r="D20319" t="str">
            <v>0.125gx9袋</v>
          </cell>
        </row>
        <row r="20320">
          <cell r="A20320">
            <v>58216</v>
          </cell>
          <cell r="B20320" t="str">
            <v>宁泌泰胶囊</v>
          </cell>
          <cell r="C20320" t="str">
            <v>贵阳新天药业股份有限公司</v>
          </cell>
          <cell r="D20320" t="str">
            <v>0.38gx12粒x3板</v>
          </cell>
        </row>
        <row r="20321">
          <cell r="A20321">
            <v>234251</v>
          </cell>
          <cell r="B20321" t="str">
            <v>医用护理垫</v>
          </cell>
          <cell r="C20321" t="str">
            <v>山东晶鑫无纺布制品有限公司</v>
          </cell>
          <cell r="D20321" t="str">
            <v>650mmx800mmx10片 L码（成人纸尿裤型）（奥美医疗）</v>
          </cell>
        </row>
        <row r="20322">
          <cell r="A20322">
            <v>234252</v>
          </cell>
          <cell r="B20322" t="str">
            <v>医用护理垫</v>
          </cell>
          <cell r="C20322" t="str">
            <v>山东晶鑫无纺布制品有限公司</v>
          </cell>
          <cell r="D20322" t="str">
            <v>800mmx960mmx10片 XL码（成人纸尿裤型）（奥美医疗）</v>
          </cell>
        </row>
        <row r="20323">
          <cell r="A20323">
            <v>252609</v>
          </cell>
          <cell r="B20323" t="str">
            <v>医用一次性防护服</v>
          </cell>
          <cell r="C20323" t="str">
            <v>武汉华世达防护用品有限公司</v>
          </cell>
          <cell r="D20323" t="str">
            <v>连身式Ⅱ型 175</v>
          </cell>
        </row>
        <row r="20324">
          <cell r="A20324">
            <v>252615</v>
          </cell>
          <cell r="B20324" t="str">
            <v>医用一次性防护服</v>
          </cell>
          <cell r="C20324" t="str">
            <v>武汉华世达防护用品有限公司</v>
          </cell>
          <cell r="D20324" t="str">
            <v>连身式Ⅱ型 180</v>
          </cell>
        </row>
        <row r="20325">
          <cell r="A20325">
            <v>252654</v>
          </cell>
          <cell r="B20325" t="str">
            <v>医用隔离面罩</v>
          </cell>
          <cell r="C20325" t="str">
            <v>江西东川医疗器械有限公司</v>
          </cell>
          <cell r="D20325" t="str">
            <v>33cmx22cm（防灰尘防吐沫）</v>
          </cell>
        </row>
        <row r="20326">
          <cell r="A20326">
            <v>219307</v>
          </cell>
          <cell r="B20326" t="str">
            <v>医用电子体温计</v>
          </cell>
          <cell r="C20326" t="str">
            <v>可孚医疗科技股份有限公司</v>
          </cell>
          <cell r="D20326" t="str">
            <v>KF-TWJ-002</v>
          </cell>
        </row>
        <row r="20327">
          <cell r="A20327">
            <v>219293</v>
          </cell>
          <cell r="B20327" t="str">
            <v>一次性使用鼻氧管</v>
          </cell>
          <cell r="C20327" t="str">
            <v>江苏平安医疗器械有限公司</v>
          </cell>
          <cell r="D20327" t="str">
            <v>头套式双鼻塞（长度5M）</v>
          </cell>
        </row>
        <row r="20328">
          <cell r="A20328">
            <v>219317</v>
          </cell>
          <cell r="B20328" t="str">
            <v>电动轮椅车</v>
          </cell>
          <cell r="C20328" t="str">
            <v>吉芮医疗器械（上海）有限公司</v>
          </cell>
          <cell r="D20328" t="str">
            <v>JRWD301u-QS12</v>
          </cell>
        </row>
        <row r="20329">
          <cell r="A20329">
            <v>219291</v>
          </cell>
          <cell r="B20329" t="str">
            <v>一次性使用鼻氧管</v>
          </cell>
          <cell r="C20329" t="str">
            <v>江苏平安医疗器械有限公司</v>
          </cell>
          <cell r="D20329" t="str">
            <v>头套式双鼻塞（长度2M）</v>
          </cell>
        </row>
        <row r="20330">
          <cell r="A20330">
            <v>219301</v>
          </cell>
          <cell r="B20330" t="str">
            <v>腋拐</v>
          </cell>
          <cell r="C20330" t="str">
            <v>可孚医疗科技股份有限公司</v>
          </cell>
          <cell r="D20330" t="str">
            <v>KFGZ003LM</v>
          </cell>
        </row>
        <row r="20331">
          <cell r="A20331">
            <v>219306</v>
          </cell>
          <cell r="B20331" t="str">
            <v>手动轮椅车</v>
          </cell>
          <cell r="C20331" t="str">
            <v>佛山市南海区康健泰康复器材有限公司</v>
          </cell>
          <cell r="D20331" t="str">
            <v>SYIV100-KJT106</v>
          </cell>
        </row>
        <row r="20332">
          <cell r="A20332">
            <v>219324</v>
          </cell>
          <cell r="B20332" t="str">
            <v>医用透明质酸钠修复贴</v>
          </cell>
          <cell r="C20332" t="str">
            <v>哈尔滨北星药业有限公司</v>
          </cell>
          <cell r="D20332" t="str">
            <v>MHA-W-T 26gx5贴</v>
          </cell>
        </row>
        <row r="20333">
          <cell r="A20333">
            <v>220533</v>
          </cell>
          <cell r="B20333" t="str">
            <v>玻璃酸钠滴眼液</v>
          </cell>
          <cell r="C20333" t="str">
            <v>广东宏盈科技有限公司</v>
          </cell>
          <cell r="D20333" t="str">
            <v>0.1%(10ml:10mg)</v>
          </cell>
        </row>
        <row r="20334">
          <cell r="A20334">
            <v>221364</v>
          </cell>
          <cell r="B20334" t="str">
            <v>一次性胰岛素泵用输注器</v>
          </cell>
          <cell r="C20334" t="str">
            <v>上海微创生命科技有限公司</v>
          </cell>
          <cell r="D20334" t="str">
            <v>ST-BS-V-800</v>
          </cell>
        </row>
        <row r="20335">
          <cell r="A20335">
            <v>221373</v>
          </cell>
          <cell r="B20335" t="str">
            <v>诺氟沙星胶囊</v>
          </cell>
          <cell r="C20335" t="str">
            <v>山西振东制药股份有限公司(原:山西金晶制药有限公司)</v>
          </cell>
          <cell r="D20335" t="str">
            <v>0.1gx12粒x3板</v>
          </cell>
        </row>
        <row r="20336">
          <cell r="A20336">
            <v>221354</v>
          </cell>
          <cell r="B20336" t="str">
            <v>骨科固定带</v>
          </cell>
          <cell r="C20336" t="str">
            <v>成都迪澳生物科技有限公司</v>
          </cell>
          <cell r="D20336" t="str">
            <v>DM/GD-XB-S</v>
          </cell>
        </row>
        <row r="20337">
          <cell r="A20337">
            <v>221036</v>
          </cell>
          <cell r="B20337" t="str">
            <v>肛泰卫生湿巾</v>
          </cell>
          <cell r="C20337" t="str">
            <v>荣昌制药(淄博)有限公司(原山东鲁泰环中制药)</v>
          </cell>
          <cell r="D20337" t="str">
            <v>200mmx140mmx10片（湿厕纸）</v>
          </cell>
        </row>
        <row r="20338">
          <cell r="A20338">
            <v>221360</v>
          </cell>
          <cell r="B20338" t="str">
            <v>骨科固定带</v>
          </cell>
          <cell r="C20338" t="str">
            <v>成都迪澳生物科技有限公司</v>
          </cell>
          <cell r="D20338" t="str">
            <v>DA/GD-XB-M</v>
          </cell>
        </row>
        <row r="20339">
          <cell r="A20339">
            <v>221361</v>
          </cell>
          <cell r="B20339" t="str">
            <v>骨科固定带</v>
          </cell>
          <cell r="C20339" t="str">
            <v>成都迪澳生物科技有限公司</v>
          </cell>
          <cell r="D20339" t="str">
            <v>DA/GD-XB-L</v>
          </cell>
        </row>
        <row r="20340">
          <cell r="A20340">
            <v>221366</v>
          </cell>
          <cell r="B20340" t="str">
            <v>一次性胰岛素泵用储液器</v>
          </cell>
          <cell r="C20340" t="str">
            <v>上海微创生命科技有限公司</v>
          </cell>
          <cell r="D20340" t="str">
            <v>ST-BC</v>
          </cell>
        </row>
        <row r="20341">
          <cell r="A20341">
            <v>221369</v>
          </cell>
          <cell r="B20341" t="str">
            <v>兰索拉唑肠溶片</v>
          </cell>
          <cell r="C20341" t="str">
            <v>四川成都同道堂制药有限责任公司</v>
          </cell>
          <cell r="D20341" t="str">
            <v>30mgx8片</v>
          </cell>
        </row>
        <row r="20342">
          <cell r="A20342">
            <v>221371</v>
          </cell>
          <cell r="B20342" t="str">
            <v>苯磺酸氨氯地平片</v>
          </cell>
          <cell r="C20342" t="str">
            <v>重庆科瑞制药(集团)有限公司</v>
          </cell>
          <cell r="D20342" t="str">
            <v>5mgx14片x4板</v>
          </cell>
        </row>
        <row r="20343">
          <cell r="A20343">
            <v>223372</v>
          </cell>
          <cell r="B20343" t="str">
            <v>抗血栓梯度压力带</v>
          </cell>
          <cell r="C20343" t="str">
            <v>绍兴好士德医用品有限公司</v>
          </cell>
          <cell r="D20343" t="str">
            <v>压力1级（16-22mmhg)长筒（开口）大号1双</v>
          </cell>
        </row>
        <row r="20344">
          <cell r="A20344">
            <v>223362</v>
          </cell>
          <cell r="B20344" t="str">
            <v>抗血栓梯度压力带</v>
          </cell>
          <cell r="C20344" t="str">
            <v>绍兴好士德医用品有限公司</v>
          </cell>
          <cell r="D20344" t="str">
            <v>压力1级（16-22mmhg）短筒（开口）小号1双</v>
          </cell>
        </row>
        <row r="20345">
          <cell r="A20345">
            <v>223363</v>
          </cell>
          <cell r="B20345" t="str">
            <v>抗血栓梯度压力带</v>
          </cell>
          <cell r="C20345" t="str">
            <v>绍兴好士德医用品有限公司</v>
          </cell>
          <cell r="D20345" t="str">
            <v>压力1级（16-22mmhg）短筒（开口)加大号1双</v>
          </cell>
        </row>
        <row r="20346">
          <cell r="A20346">
            <v>226045</v>
          </cell>
          <cell r="B20346" t="str">
            <v>大腹皮
</v>
          </cell>
          <cell r="C20346" t="str">
            <v>四川国药天江药业有限公司</v>
          </cell>
          <cell r="D20346" t="str">
            <v>0.5g(中药饮片10g）配方颗粒
</v>
          </cell>
        </row>
        <row r="20347">
          <cell r="A20347">
            <v>226070</v>
          </cell>
          <cell r="B20347" t="str">
            <v>胆南星
</v>
          </cell>
          <cell r="C20347" t="str">
            <v>四川国药天江药业有限公司</v>
          </cell>
          <cell r="D20347" t="str">
            <v>0.5g(中药饮片6g）配方颗粒
</v>
          </cell>
        </row>
        <row r="20348">
          <cell r="A20348">
            <v>225436</v>
          </cell>
          <cell r="B20348" t="str">
            <v>灵芝</v>
          </cell>
          <cell r="C20348" t="str">
            <v>四川国药天江药业有限公司</v>
          </cell>
          <cell r="D20348" t="str">
            <v>0.5g(中药饮片6g）配方颗粒
</v>
          </cell>
        </row>
        <row r="20349">
          <cell r="A20349">
            <v>226032</v>
          </cell>
          <cell r="B20349" t="str">
            <v>醋青皮
</v>
          </cell>
          <cell r="C20349" t="str">
            <v>四川国药天江药业有限公司</v>
          </cell>
          <cell r="D20349" t="str">
            <v>1g(中药饮片6g）配方颗粒
</v>
          </cell>
        </row>
        <row r="20350">
          <cell r="A20350">
            <v>226073</v>
          </cell>
          <cell r="B20350" t="str">
            <v>紫荆皮</v>
          </cell>
          <cell r="C20350" t="str">
            <v>四川国药天江药业有限公司</v>
          </cell>
          <cell r="D20350" t="str">
            <v>0.5g(中药饮片10g）配方颗粒
</v>
          </cell>
        </row>
        <row r="20351">
          <cell r="A20351">
            <v>225426</v>
          </cell>
          <cell r="B20351" t="str">
            <v>莲子</v>
          </cell>
          <cell r="C20351" t="str">
            <v>四川国药天江药业有限公司</v>
          </cell>
          <cell r="D20351" t="str">
            <v>1g(中药饮片10g）配方颗粒
</v>
          </cell>
        </row>
        <row r="20352">
          <cell r="A20352">
            <v>172642</v>
          </cell>
          <cell r="B20352" t="str">
            <v>氢溴酸右美沙芬口服溶液</v>
          </cell>
          <cell r="C20352" t="str">
            <v>南京海鲸药业有限公司</v>
          </cell>
          <cell r="D20352" t="str">
            <v>150ml(0.15%)</v>
          </cell>
        </row>
        <row r="20353">
          <cell r="A20353">
            <v>226050</v>
          </cell>
          <cell r="B20353" t="str">
            <v>制何首乌</v>
          </cell>
          <cell r="C20353" t="str">
            <v>四川国药天江药业有限公司</v>
          </cell>
          <cell r="D20353" t="str">
            <v>1g(中药饮片10g）配方颗粒
</v>
          </cell>
        </row>
        <row r="20354">
          <cell r="A20354">
            <v>226059</v>
          </cell>
          <cell r="B20354" t="str">
            <v>炙黄芪</v>
          </cell>
          <cell r="C20354" t="str">
            <v>四川国药天江药业有限公司</v>
          </cell>
          <cell r="D20354" t="str">
            <v>3g(中药饮片10g）配方颗粒
</v>
          </cell>
        </row>
        <row r="20355">
          <cell r="A20355">
            <v>226000</v>
          </cell>
          <cell r="B20355" t="str">
            <v>川牛膝
</v>
          </cell>
          <cell r="C20355" t="str">
            <v>四川国药天江药业有限公司</v>
          </cell>
          <cell r="D20355" t="str">
            <v>3g(中药饮片10g）配方颗粒
</v>
          </cell>
        </row>
        <row r="20356">
          <cell r="A20356">
            <v>226010</v>
          </cell>
          <cell r="B20356" t="str">
            <v>穿心莲
</v>
          </cell>
          <cell r="C20356" t="str">
            <v>四川国药天江药业有限公司</v>
          </cell>
          <cell r="D20356" t="str">
            <v>1g(中药饮片10g）配方颗粒
</v>
          </cell>
        </row>
        <row r="20357">
          <cell r="A20357">
            <v>226014</v>
          </cell>
          <cell r="B20357" t="str">
            <v>郁金</v>
          </cell>
          <cell r="C20357" t="str">
            <v>四川国药天江药业有限公司</v>
          </cell>
          <cell r="D20357" t="str">
            <v>1g(中药饮片10g）配方颗粒
</v>
          </cell>
        </row>
        <row r="20358">
          <cell r="A20358">
            <v>226026</v>
          </cell>
          <cell r="B20358" t="str">
            <v>浙贝母</v>
          </cell>
          <cell r="C20358" t="str">
            <v>四川国药天江药业有限公司</v>
          </cell>
          <cell r="D20358" t="str">
            <v>1g(中药饮片10g）配方颗粒
</v>
          </cell>
        </row>
        <row r="20359">
          <cell r="A20359">
            <v>226030</v>
          </cell>
          <cell r="B20359" t="str">
            <v>醋没药
</v>
          </cell>
          <cell r="C20359" t="str">
            <v>四川国药天江药业有限公司</v>
          </cell>
          <cell r="D20359" t="str">
            <v>1g(中药饮片6g）配方颗粒
</v>
          </cell>
        </row>
        <row r="20360">
          <cell r="A20360">
            <v>226031</v>
          </cell>
          <cell r="B20360" t="str">
            <v>知母</v>
          </cell>
          <cell r="C20360" t="str">
            <v>四川国药天江药业有限公司</v>
          </cell>
          <cell r="D20360" t="str">
            <v>2.5g(中药饮片10g）配方颗粒
</v>
          </cell>
        </row>
        <row r="20361">
          <cell r="A20361">
            <v>226042</v>
          </cell>
          <cell r="B20361" t="str">
            <v>醋五味子
</v>
          </cell>
          <cell r="C20361" t="str">
            <v>四川国药天江药业有限公司</v>
          </cell>
          <cell r="D20361" t="str">
            <v>1g(中药饮片6g）配方颗粒
</v>
          </cell>
        </row>
        <row r="20362">
          <cell r="A20362">
            <v>226043</v>
          </cell>
          <cell r="B20362" t="str">
            <v>醋香附
</v>
          </cell>
          <cell r="C20362" t="str">
            <v>四川国药天江药业有限公司</v>
          </cell>
          <cell r="D20362" t="str">
            <v>0.5g(中药饮片10g）配方颗粒
</v>
          </cell>
        </row>
        <row r="20363">
          <cell r="A20363">
            <v>225997</v>
          </cell>
          <cell r="B20363" t="str">
            <v>薏苡仁</v>
          </cell>
          <cell r="C20363" t="str">
            <v>四川国药天江药业有限公司</v>
          </cell>
          <cell r="D20363" t="str">
            <v>0.5g(中药饮片10g）配方颗粒
</v>
          </cell>
        </row>
        <row r="20364">
          <cell r="A20364">
            <v>225999</v>
          </cell>
          <cell r="B20364" t="str">
            <v>茵陈</v>
          </cell>
          <cell r="C20364" t="str">
            <v>四川国药天江药业有限公司</v>
          </cell>
          <cell r="D20364" t="str">
            <v>2g(中药饮片15g）配方颗粒
</v>
          </cell>
        </row>
        <row r="20365">
          <cell r="A20365">
            <v>173872</v>
          </cell>
          <cell r="B20365" t="str">
            <v>全蝎</v>
          </cell>
          <cell r="C20365" t="str">
            <v>其他生产厂家</v>
          </cell>
          <cell r="D20365" t="str">
            <v>净制</v>
          </cell>
        </row>
        <row r="20366">
          <cell r="A20366">
            <v>228147</v>
          </cell>
          <cell r="B20366" t="str">
            <v>左甲状腺素钠片</v>
          </cell>
          <cell r="C20366" t="str">
            <v>Merck KGaA</v>
          </cell>
          <cell r="D20366" t="str">
            <v>50ugx25片</v>
          </cell>
        </row>
        <row r="20367">
          <cell r="A20367">
            <v>230900</v>
          </cell>
          <cell r="B20367" t="str">
            <v>盐酸达泊西汀片</v>
          </cell>
          <cell r="C20367" t="str">
            <v>厦门力卓药业有限公司</v>
          </cell>
          <cell r="D20367" t="str">
            <v>30mgx5片</v>
          </cell>
        </row>
        <row r="20368">
          <cell r="A20368">
            <v>268525</v>
          </cell>
          <cell r="B20368" t="str">
            <v>彩虹乖乖电热蚊香液</v>
          </cell>
          <cell r="C20368" t="str">
            <v>成都彩虹电器(集团)股份有限公司</v>
          </cell>
          <cell r="D20368" t="str">
            <v>45mlx2+1器+30ml(无味)</v>
          </cell>
        </row>
        <row r="20369">
          <cell r="A20369">
            <v>2501169</v>
          </cell>
          <cell r="B20369" t="str">
            <v>妮维雅护唇膏 男士型</v>
          </cell>
          <cell r="C20369" t="str">
            <v>拜尔斯道夫（泰国）有限公司(Beiersdorf(Thailand)Co.Ltd.)</v>
          </cell>
          <cell r="D20369" t="str">
            <v>4.8g</v>
          </cell>
        </row>
        <row r="20370">
          <cell r="A20370">
            <v>2501170</v>
          </cell>
          <cell r="B20370" t="str">
            <v>妮维雅星果之恋护唇膏 晶润草莓味</v>
          </cell>
          <cell r="C20370" t="str">
            <v>拜尔斯道夫（泰国）有限公司(Beiersdorf(Thailand)Co.Ltd.)</v>
          </cell>
          <cell r="D20370" t="str">
            <v>4.8g</v>
          </cell>
        </row>
        <row r="20371">
          <cell r="A20371">
            <v>2501171</v>
          </cell>
          <cell r="B20371" t="str">
            <v>妮维雅星果之恋护唇膏 丝润樱桃味</v>
          </cell>
          <cell r="C20371" t="str">
            <v>拜尔斯道夫（泰国）有限公司(Beiersdorf(Thailand)Co.Ltd.)</v>
          </cell>
          <cell r="D20371" t="str">
            <v>4.8g</v>
          </cell>
        </row>
        <row r="20372">
          <cell r="A20372">
            <v>2501167</v>
          </cell>
          <cell r="B20372" t="str">
            <v>妮维雅护唇膏 修护型</v>
          </cell>
          <cell r="C20372" t="str">
            <v>拜尔斯道夫（泰国）有限公司(Beiersdorf(Thailand)Co.Ltd.)</v>
          </cell>
          <cell r="D20372" t="str">
            <v>4.8g</v>
          </cell>
        </row>
        <row r="20373">
          <cell r="A20373">
            <v>2501168</v>
          </cell>
          <cell r="B20373" t="str">
            <v>妮维雅护唇膏 天然型</v>
          </cell>
          <cell r="C20373" t="str">
            <v>拜尔斯道夫（泰国）有限公司(Beiersdorf(Thailand)Co.Ltd.)</v>
          </cell>
          <cell r="D20373" t="str">
            <v>4.8g</v>
          </cell>
        </row>
        <row r="20374">
          <cell r="A20374">
            <v>2501176</v>
          </cell>
          <cell r="B20374" t="str">
            <v>妮维雅深润保湿护手霜（新配方）</v>
          </cell>
          <cell r="C20374" t="str">
            <v>妮维雅(上海)有限公司</v>
          </cell>
          <cell r="D20374" t="str">
            <v>50ml</v>
          </cell>
        </row>
        <row r="20375">
          <cell r="A20375">
            <v>2501153</v>
          </cell>
          <cell r="B20375" t="str">
            <v>皮肤保护剂</v>
          </cell>
          <cell r="C20375" t="str">
            <v>湖南百肤邦医疗器械有限公司</v>
          </cell>
          <cell r="D20375" t="str">
            <v>Ⅲ型 20g（百肤邦手足皮裂膏）</v>
          </cell>
        </row>
        <row r="20376">
          <cell r="A20376">
            <v>2501155</v>
          </cell>
          <cell r="B20376" t="str">
            <v>皮肤保护剂</v>
          </cell>
          <cell r="C20376" t="str">
            <v>湖南百肤邦医疗器械有限公司</v>
          </cell>
          <cell r="D20376" t="str">
            <v>Ⅳ型 30gx3支(百肤邦护手护理型三件套)</v>
          </cell>
        </row>
        <row r="20377">
          <cell r="A20377">
            <v>2501156</v>
          </cell>
          <cell r="B20377" t="str">
            <v>洁芙柔玻尿酸甘油抑菌液</v>
          </cell>
          <cell r="C20377" t="str">
            <v>浙江艾妍生物科技有限公司</v>
          </cell>
          <cell r="D20377" t="str">
            <v>120ml</v>
          </cell>
        </row>
        <row r="20378">
          <cell r="A20378">
            <v>2501157</v>
          </cell>
          <cell r="B20378" t="str">
            <v>皮肤保护剂</v>
          </cell>
          <cell r="C20378" t="str">
            <v>湖南百肤邦医疗器械有限公司</v>
          </cell>
          <cell r="D20378" t="str">
            <v>Ⅳ型 4.5g（百肤邦护唇型 成人型）</v>
          </cell>
        </row>
        <row r="20379">
          <cell r="A20379">
            <v>2501173</v>
          </cell>
          <cell r="B20379" t="str">
            <v>皮肤保护剂</v>
          </cell>
          <cell r="C20379" t="str">
            <v>湖南百肤邦医疗器械有限公司</v>
          </cell>
          <cell r="D20379" t="str">
            <v>IV型 50g</v>
          </cell>
        </row>
        <row r="20380">
          <cell r="A20380">
            <v>2501174</v>
          </cell>
          <cell r="B20380" t="str">
            <v>皮肤保护剂</v>
          </cell>
          <cell r="C20380" t="str">
            <v>湖南百肤邦医疗器械有限公司</v>
          </cell>
          <cell r="D20380" t="str">
            <v>Ⅲ型 120g（百肤邦甘油型）</v>
          </cell>
        </row>
        <row r="20381">
          <cell r="A20381">
            <v>2501175</v>
          </cell>
          <cell r="B20381" t="str">
            <v>皮肤保护剂</v>
          </cell>
          <cell r="C20381" t="str">
            <v>湖南百肤邦医疗器械有限公司</v>
          </cell>
          <cell r="D20381" t="str">
            <v>IV型 120g(百肤邦维E尿素型)</v>
          </cell>
        </row>
        <row r="20382">
          <cell r="A20382">
            <v>2501154</v>
          </cell>
          <cell r="B20382" t="str">
            <v>皮肤保护剂</v>
          </cell>
          <cell r="C20382" t="str">
            <v>湖南百肤邦医疗器械有限公司</v>
          </cell>
          <cell r="D20382" t="str">
            <v>Ⅲ型 4.5g(百肤邦护唇型 儿童型)</v>
          </cell>
        </row>
        <row r="20383">
          <cell r="A20383">
            <v>83930</v>
          </cell>
          <cell r="B20383" t="str">
            <v>氨酚沙芬口服溶液</v>
          </cell>
          <cell r="C20383" t="str">
            <v>珠海联邦制药股份有限公司中山分公司</v>
          </cell>
          <cell r="D20383" t="str">
            <v>120ml</v>
          </cell>
        </row>
        <row r="20384">
          <cell r="A20384">
            <v>192507</v>
          </cell>
          <cell r="B20384" t="str">
            <v>舒肝和胃丸</v>
          </cell>
          <cell r="C20384" t="str">
            <v>荣昌制药(淄博)有限公司(原山东鲁泰环中制药)</v>
          </cell>
          <cell r="D20384" t="str">
            <v>6gx6袋（水丸）</v>
          </cell>
        </row>
        <row r="20385">
          <cell r="A20385">
            <v>235951</v>
          </cell>
          <cell r="B20385" t="str">
            <v>玉屏风口服液</v>
          </cell>
          <cell r="C20385" t="str">
            <v>荣昌制药(淄博)有限公司(原山东鲁泰环中制药)</v>
          </cell>
          <cell r="D20385" t="str">
            <v>10mlx6支</v>
          </cell>
        </row>
        <row r="20386">
          <cell r="A20386">
            <v>260974</v>
          </cell>
          <cell r="B20386" t="str">
            <v>玻璃酸钠滴眼液</v>
          </cell>
          <cell r="C20386" t="str">
            <v>珠海联邦制药股份有限公司中山分公司</v>
          </cell>
          <cell r="D20386" t="str">
            <v>0.1%（0.4ml：0.4mg）x10支</v>
          </cell>
        </row>
        <row r="20387">
          <cell r="A20387">
            <v>2500692</v>
          </cell>
          <cell r="B20387" t="str">
            <v>软性亲水接触镜</v>
          </cell>
          <cell r="C20387" t="str">
            <v>永胜光学股份有限公司</v>
          </cell>
          <cell r="D20387" t="str">
            <v>日抛2片C位聚焦黑 PWR-4.50</v>
          </cell>
        </row>
        <row r="20388">
          <cell r="A20388">
            <v>2500693</v>
          </cell>
          <cell r="B20388" t="str">
            <v>软性亲水接触镜</v>
          </cell>
          <cell r="C20388" t="str">
            <v>永胜光学股份有限公司</v>
          </cell>
          <cell r="D20388" t="str">
            <v>日抛2片C位聚焦黑 PWR-4.75</v>
          </cell>
        </row>
        <row r="20389">
          <cell r="A20389">
            <v>2500694</v>
          </cell>
          <cell r="B20389" t="str">
            <v>软性亲水接触镜</v>
          </cell>
          <cell r="C20389" t="str">
            <v>永胜光学股份有限公司</v>
          </cell>
          <cell r="D20389" t="str">
            <v>日抛2片C位聚焦黑 PWR-5.00</v>
          </cell>
        </row>
        <row r="20390">
          <cell r="A20390">
            <v>2500695</v>
          </cell>
          <cell r="B20390" t="str">
            <v>软性亲水接触镜</v>
          </cell>
          <cell r="C20390" t="str">
            <v>永胜光学股份有限公司</v>
          </cell>
          <cell r="D20390" t="str">
            <v>日抛2片C位聚焦黑 PWR-5.50</v>
          </cell>
        </row>
        <row r="20391">
          <cell r="A20391">
            <v>2500696</v>
          </cell>
          <cell r="B20391" t="str">
            <v>软性亲水接触镜</v>
          </cell>
          <cell r="C20391" t="str">
            <v>永胜光学股份有限公司</v>
          </cell>
          <cell r="D20391" t="str">
            <v>日抛2片C位聚焦黑 PWR-6.00</v>
          </cell>
        </row>
        <row r="20392">
          <cell r="A20392">
            <v>248291</v>
          </cell>
          <cell r="B20392" t="str">
            <v>妇用冲灌洗液</v>
          </cell>
          <cell r="C20392" t="str">
            <v>吉林省司诺健康实业集团有限公司</v>
          </cell>
          <cell r="D20392" t="str">
            <v>180ml</v>
          </cell>
        </row>
        <row r="20393">
          <cell r="A20393">
            <v>248295</v>
          </cell>
          <cell r="B20393" t="str">
            <v>卡波姆妇用凝胶</v>
          </cell>
          <cell r="C20393" t="str">
            <v>吉林省司诺健康实业集团有限公司</v>
          </cell>
          <cell r="D20393" t="str">
            <v>3gx3支</v>
          </cell>
        </row>
        <row r="20394">
          <cell r="A20394">
            <v>255556</v>
          </cell>
          <cell r="B20394" t="str">
            <v>医用防护口罩</v>
          </cell>
          <cell r="C20394" t="str">
            <v>杭州美噢医疗器械有限公司</v>
          </cell>
          <cell r="D20394" t="str">
            <v>MF-ⅠA 108mm（±5%）x158mm（±5%）x25只装</v>
          </cell>
        </row>
        <row r="20395">
          <cell r="A20395">
            <v>228819</v>
          </cell>
          <cell r="B20395" t="str">
            <v>止嗽立效丸</v>
          </cell>
          <cell r="C20395" t="str">
            <v>山西黄河中药有限公司</v>
          </cell>
          <cell r="D20395" t="str">
            <v>6gx8袋</v>
          </cell>
        </row>
        <row r="20396">
          <cell r="A20396">
            <v>228722</v>
          </cell>
          <cell r="B20396" t="str">
            <v>鲜炖燕窝</v>
          </cell>
          <cell r="C20396" t="str">
            <v>大洲新燕（厦门）生物科技有限公司</v>
          </cell>
          <cell r="D20396" t="str">
            <v>45gx6瓶</v>
          </cell>
        </row>
        <row r="20397">
          <cell r="A20397">
            <v>233821</v>
          </cell>
          <cell r="B20397" t="str">
            <v>川贝粉</v>
          </cell>
          <cell r="C20397" t="str">
            <v>九珍堂健康药业(苏州)股份有限公司</v>
          </cell>
          <cell r="D20397" t="str">
            <v>1gx12袋</v>
          </cell>
        </row>
        <row r="20398">
          <cell r="A20398">
            <v>233840</v>
          </cell>
          <cell r="B20398" t="str">
            <v>阴道洗涤器</v>
          </cell>
          <cell r="C20398" t="str">
            <v>厦门天祚医疗科技有限公司</v>
          </cell>
          <cell r="D20398" t="str">
            <v>Ⅱ-100型 100ml</v>
          </cell>
        </row>
        <row r="20399">
          <cell r="A20399">
            <v>240724</v>
          </cell>
          <cell r="B20399" t="str">
            <v>醣素宁膳食纤维复合粉</v>
          </cell>
          <cell r="C20399" t="str">
            <v>武汉格林恒升生物科技有限公司</v>
          </cell>
          <cell r="D20399" t="str">
            <v>300g（15g/袋x20袋）</v>
          </cell>
        </row>
        <row r="20400">
          <cell r="A20400">
            <v>258465</v>
          </cell>
          <cell r="B20400" t="str">
            <v>透明质酸修护生物敷料</v>
          </cell>
          <cell r="C20400" t="str">
            <v>海南众康悦医疗器械有限公司</v>
          </cell>
          <cell r="D20400" t="str">
            <v>P型150ml</v>
          </cell>
        </row>
        <row r="20401">
          <cell r="A20401">
            <v>55885</v>
          </cell>
          <cell r="B20401" t="str">
            <v>甲硝唑氯己定洗剂</v>
          </cell>
          <cell r="C20401" t="str">
            <v>江苏晨牌邦德药业有限公司</v>
          </cell>
          <cell r="D20401" t="str">
            <v>50mlx6瓶(200ml:240mg:40mg)(附冲洗器)</v>
          </cell>
        </row>
        <row r="20402">
          <cell r="A20402">
            <v>2500697</v>
          </cell>
          <cell r="B20402" t="str">
            <v>软性亲水接触镜</v>
          </cell>
          <cell r="C20402" t="str">
            <v>永胜光学股份有限公司</v>
          </cell>
          <cell r="D20402" t="str">
            <v>日抛2片C位聚焦黑 PWR-6.50</v>
          </cell>
        </row>
        <row r="20403">
          <cell r="A20403">
            <v>2500698</v>
          </cell>
          <cell r="B20403" t="str">
            <v>软性亲水接触镜</v>
          </cell>
          <cell r="C20403" t="str">
            <v>永胜光学股份有限公司</v>
          </cell>
          <cell r="D20403" t="str">
            <v>日抛2片C位聚焦黑 PWR-7.00</v>
          </cell>
        </row>
        <row r="20404">
          <cell r="A20404">
            <v>2500699</v>
          </cell>
          <cell r="B20404" t="str">
            <v>软性亲水接触镜</v>
          </cell>
          <cell r="C20404" t="str">
            <v>永胜光学股份有限公司</v>
          </cell>
          <cell r="D20404" t="str">
            <v>日抛2片C位聚焦黑 PWR-7.50</v>
          </cell>
        </row>
        <row r="20405">
          <cell r="A20405">
            <v>2500700</v>
          </cell>
          <cell r="B20405" t="str">
            <v>软性亲水接触镜</v>
          </cell>
          <cell r="C20405" t="str">
            <v>永胜光学股份有限公司</v>
          </cell>
          <cell r="D20405" t="str">
            <v>日抛2片C位聚焦黑 PWR-8.00</v>
          </cell>
        </row>
        <row r="20406">
          <cell r="A20406">
            <v>2501388</v>
          </cell>
          <cell r="B20406" t="str">
            <v>软性亲水接触镜</v>
          </cell>
          <cell r="C20406" t="str">
            <v>永胜光学股份有限公司</v>
          </cell>
          <cell r="D20406" t="str">
            <v>日抛2片天生主角棕 PWR-4.00</v>
          </cell>
        </row>
        <row r="20407">
          <cell r="A20407">
            <v>2501371</v>
          </cell>
          <cell r="B20407" t="str">
            <v>皮肤保护剂</v>
          </cell>
          <cell r="C20407" t="str">
            <v>湖南百肤邦医疗器械有限公司</v>
          </cell>
          <cell r="D20407" t="str">
            <v>Ⅳ型 20g(护理冻疮型)</v>
          </cell>
        </row>
        <row r="20408">
          <cell r="A20408">
            <v>2501498</v>
          </cell>
          <cell r="B20408" t="str">
            <v>造口皮肤保护剂</v>
          </cell>
          <cell r="C20408" t="str">
            <v>青岛爱谊可信药业有限公司</v>
          </cell>
          <cell r="D20408" t="str">
            <v>110ml</v>
          </cell>
        </row>
        <row r="20409">
          <cell r="A20409">
            <v>2502597</v>
          </cell>
          <cell r="B20409" t="str">
            <v>金水宝片</v>
          </cell>
          <cell r="C20409" t="str">
            <v>江西金水宝制药有限公司(原：江西济民可信金水宝制药有限公司</v>
          </cell>
          <cell r="D20409" t="str">
            <v>0.42gx12片x2板</v>
          </cell>
        </row>
        <row r="20410">
          <cell r="A20410">
            <v>259763</v>
          </cell>
          <cell r="B20410" t="str">
            <v>磷酸奥司他韦胶囊</v>
          </cell>
          <cell r="C20410" t="str">
            <v>四川科伦药业股份有限公司</v>
          </cell>
          <cell r="D20410" t="str">
            <v>75mgx10粒</v>
          </cell>
        </row>
        <row r="20411">
          <cell r="A20411">
            <v>226253</v>
          </cell>
          <cell r="B20411" t="str">
            <v>豆蔻
</v>
          </cell>
          <cell r="C20411" t="str">
            <v>四川国药天江药业有限公司</v>
          </cell>
          <cell r="D20411" t="str">
            <v>0.5g(中药饮片3g）配方颗粒
</v>
          </cell>
        </row>
        <row r="20412">
          <cell r="A20412">
            <v>226112</v>
          </cell>
          <cell r="B20412" t="str">
            <v>地黄
</v>
          </cell>
          <cell r="C20412" t="str">
            <v>四川国药天江药业有限公司</v>
          </cell>
          <cell r="D20412" t="str">
            <v>3g(中药饮片10g）配方颗粒
</v>
          </cell>
        </row>
        <row r="20413">
          <cell r="A20413">
            <v>226115</v>
          </cell>
          <cell r="B20413" t="str">
            <v>地榆炭
</v>
          </cell>
          <cell r="C20413" t="str">
            <v>四川国药天江药业有限公司</v>
          </cell>
          <cell r="D20413" t="str">
            <v>1g(中药饮片10g）配方颗粒
</v>
          </cell>
        </row>
        <row r="20414">
          <cell r="A20414">
            <v>226257</v>
          </cell>
          <cell r="B20414" t="str">
            <v>煅龙骨
</v>
          </cell>
          <cell r="C20414" t="str">
            <v>四川国药天江药业有限公司</v>
          </cell>
          <cell r="D20414" t="str">
            <v>0.5g(中药饮片30g）配方颗粒
</v>
          </cell>
        </row>
        <row r="20415">
          <cell r="A20415">
            <v>226262</v>
          </cell>
          <cell r="B20415" t="str">
            <v>煅紫石英
</v>
          </cell>
          <cell r="C20415" t="str">
            <v>四川国药天江药业有限公司</v>
          </cell>
          <cell r="D20415" t="str">
            <v>0.5g(中药饮片15g）配方颗粒
</v>
          </cell>
        </row>
        <row r="20416">
          <cell r="A20416">
            <v>226263</v>
          </cell>
          <cell r="B20416" t="str">
            <v>煅牡蛎
</v>
          </cell>
          <cell r="C20416" t="str">
            <v>四川国药天江药业有限公司</v>
          </cell>
          <cell r="D20416" t="str">
            <v>0.5g(中药饮片30g）配方颗粒
</v>
          </cell>
        </row>
        <row r="20417">
          <cell r="A20417">
            <v>226095</v>
          </cell>
          <cell r="B20417" t="str">
            <v>淡豆豉
</v>
          </cell>
          <cell r="C20417" t="str">
            <v>四川国药天江药业有限公司</v>
          </cell>
          <cell r="D20417" t="str">
            <v>0.5g(中药饮片10g）配方颗粒
</v>
          </cell>
        </row>
        <row r="20418">
          <cell r="A20418">
            <v>226108</v>
          </cell>
          <cell r="B20418" t="str">
            <v>冬瓜皮
</v>
          </cell>
          <cell r="C20418" t="str">
            <v>四川国药天江药业有限公司</v>
          </cell>
          <cell r="D20418" t="str">
            <v>0.5g(中药饮片10g）配方颗粒
</v>
          </cell>
        </row>
        <row r="20419">
          <cell r="A20419">
            <v>226259</v>
          </cell>
          <cell r="B20419" t="str">
            <v>煅赭石
</v>
          </cell>
          <cell r="C20419" t="str">
            <v>四川国药天江药业有限公司</v>
          </cell>
          <cell r="D20419" t="str">
            <v>0.5g(中药饮片30g）配方颗粒
</v>
          </cell>
        </row>
        <row r="20420">
          <cell r="A20420">
            <v>227503</v>
          </cell>
          <cell r="B20420" t="str">
            <v>阿胶益寿口服液</v>
          </cell>
          <cell r="C20420" t="str">
            <v>四川旭阳药业有限责任公司</v>
          </cell>
          <cell r="D20420" t="str">
            <v>20mlx18支</v>
          </cell>
        </row>
        <row r="20421">
          <cell r="A20421">
            <v>229385</v>
          </cell>
          <cell r="B20421" t="str">
            <v>透明质酸钠润滑液</v>
          </cell>
          <cell r="C20421" t="str">
            <v>华熙生物科技股份有限公司</v>
          </cell>
          <cell r="D20421" t="str">
            <v>80g</v>
          </cell>
        </row>
        <row r="20422">
          <cell r="A20422">
            <v>219637</v>
          </cell>
          <cell r="B20422" t="str">
            <v>一次性使用笔式注射针</v>
          </cell>
          <cell r="C20422" t="str">
            <v>威海威高洁盛医疗器械有限公司</v>
          </cell>
          <cell r="D20422" t="str">
            <v>0.25x5x7支 TWLB</v>
          </cell>
        </row>
        <row r="20423">
          <cell r="A20423">
            <v>229381</v>
          </cell>
          <cell r="B20423" t="str">
            <v>一次性使用笔式注射针</v>
          </cell>
          <cell r="C20423" t="str">
            <v>威海威高洁盛医疗器械有限公司</v>
          </cell>
          <cell r="D20423" t="str">
            <v>0.23x4x7支 TWLB</v>
          </cell>
        </row>
        <row r="20424">
          <cell r="A20424">
            <v>59788</v>
          </cell>
          <cell r="B20424" t="str">
            <v>奥卡西平片</v>
          </cell>
          <cell r="C20424" t="str">
            <v>Novartis Farma S.p.A</v>
          </cell>
          <cell r="D20424" t="str">
            <v>0.15gx50片</v>
          </cell>
        </row>
        <row r="20425">
          <cell r="A20425">
            <v>238931</v>
          </cell>
          <cell r="B20425" t="str">
            <v>雌三醇栓</v>
          </cell>
          <cell r="C20425" t="str">
            <v>德国Dr.Kade Pharmazeutische Fabrik GmbH</v>
          </cell>
          <cell r="D20425" t="str">
            <v>0.5mgx10栓</v>
          </cell>
        </row>
        <row r="20426">
          <cell r="A20426">
            <v>261090</v>
          </cell>
          <cell r="B20426" t="str">
            <v>健儿药片</v>
          </cell>
          <cell r="C20426" t="str">
            <v>洛阳宁竹药业有限公司</v>
          </cell>
          <cell r="D20426" t="str">
            <v>50mgx12片x12袋</v>
          </cell>
        </row>
        <row r="20427">
          <cell r="A20427">
            <v>234421</v>
          </cell>
          <cell r="B20427" t="str">
            <v>新肤得安抑菌凝胶</v>
          </cell>
          <cell r="C20427" t="str">
            <v>沈阳康氏医药保健有限公司</v>
          </cell>
          <cell r="D20427" t="str">
            <v>30g</v>
          </cell>
        </row>
        <row r="20428">
          <cell r="A20428">
            <v>229786</v>
          </cell>
          <cell r="B20428" t="str">
            <v>胃复春胶囊</v>
          </cell>
          <cell r="C20428" t="str">
            <v>杭州胡庆余堂药业有限公司</v>
          </cell>
          <cell r="D20428" t="str">
            <v>0.35gx12粒x3板</v>
          </cell>
        </row>
        <row r="20429">
          <cell r="A20429">
            <v>248754</v>
          </cell>
          <cell r="B20429" t="str">
            <v>医用冰袋</v>
          </cell>
          <cell r="C20429" t="str">
            <v>江苏奇力康皮肤药业有限公司</v>
          </cell>
          <cell r="D20429" t="str">
            <v>255mmx108mmx1袋</v>
          </cell>
        </row>
        <row r="20430">
          <cell r="A20430">
            <v>210682</v>
          </cell>
          <cell r="B20430" t="str">
            <v>盐酸厄洛替尼片</v>
          </cell>
          <cell r="C20430" t="str">
            <v>上海创诺制药有限公司</v>
          </cell>
          <cell r="D20430" t="str">
            <v>0.15gx7片</v>
          </cell>
        </row>
        <row r="20431">
          <cell r="A20431">
            <v>251373</v>
          </cell>
          <cell r="B20431" t="str">
            <v>干海参</v>
          </cell>
          <cell r="C20431" t="str">
            <v>北京同仁堂（四川）健康药业有限公司</v>
          </cell>
          <cell r="D20431" t="str">
            <v>31-40头/500g 285g/盒</v>
          </cell>
        </row>
        <row r="20432">
          <cell r="A20432">
            <v>251365</v>
          </cell>
          <cell r="B20432" t="str">
            <v>冻干羊肚菌</v>
          </cell>
          <cell r="C20432" t="str">
            <v>北京同仁堂（四川）健康药业有限公司</v>
          </cell>
          <cell r="D20432" t="str">
            <v>28g</v>
          </cell>
        </row>
        <row r="20433">
          <cell r="A20433">
            <v>251371</v>
          </cell>
          <cell r="B20433" t="str">
            <v>冬虫夏草</v>
          </cell>
          <cell r="C20433" t="str">
            <v>北京同仁堂（四川）健康药业有限公司</v>
          </cell>
          <cell r="D20433" t="str">
            <v>净制-40(60g)</v>
          </cell>
        </row>
        <row r="20434">
          <cell r="A20434">
            <v>251374</v>
          </cell>
          <cell r="B20434" t="str">
            <v>干海参</v>
          </cell>
          <cell r="C20434" t="str">
            <v>北京同仁堂（四川）健康药业有限公司</v>
          </cell>
          <cell r="D20434" t="str">
            <v>52g/盒</v>
          </cell>
        </row>
        <row r="20435">
          <cell r="A20435">
            <v>251366</v>
          </cell>
          <cell r="B20435" t="str">
            <v>冻干羊肚菌</v>
          </cell>
          <cell r="C20435" t="str">
            <v>北京同仁堂（四川）健康药业有限公司</v>
          </cell>
          <cell r="D20435" t="str">
            <v>18g</v>
          </cell>
        </row>
        <row r="20436">
          <cell r="A20436">
            <v>251372</v>
          </cell>
          <cell r="B20436" t="str">
            <v>即食燕窝</v>
          </cell>
          <cell r="C20436" t="str">
            <v>广东泰升药业有限公司</v>
          </cell>
          <cell r="D20436" t="str">
            <v>70g</v>
          </cell>
        </row>
        <row r="20437">
          <cell r="A20437">
            <v>252168</v>
          </cell>
          <cell r="B20437" t="str">
            <v>银杏叶</v>
          </cell>
          <cell r="C20437" t="str">
            <v>其他生产厂家</v>
          </cell>
          <cell r="D20437" t="str">
            <v>统</v>
          </cell>
        </row>
        <row r="20438">
          <cell r="A20438">
            <v>254638</v>
          </cell>
          <cell r="B20438" t="str">
            <v>醒莱控油洗发露</v>
          </cell>
          <cell r="C20438" t="str">
            <v>吉林省泰域医药科技有限公司</v>
          </cell>
          <cell r="D20438" t="str">
            <v>300ml</v>
          </cell>
        </row>
        <row r="20439">
          <cell r="A20439">
            <v>258304</v>
          </cell>
          <cell r="B20439" t="str">
            <v>抗HPV生物功能敷料</v>
          </cell>
          <cell r="C20439" t="str">
            <v>湖南银华棠医药科技有限公司</v>
          </cell>
          <cell r="D20439" t="str">
            <v>5g</v>
          </cell>
        </row>
        <row r="20440">
          <cell r="A20440">
            <v>56875</v>
          </cell>
          <cell r="B20440" t="str">
            <v>启脾丸</v>
          </cell>
          <cell r="C20440" t="str">
            <v>北京同仁堂股份有限公司同仁堂制药厂</v>
          </cell>
          <cell r="D20440" t="str">
            <v>3gx10丸</v>
          </cell>
        </row>
        <row r="20441">
          <cell r="A20441">
            <v>220224</v>
          </cell>
          <cell r="B20441" t="str">
            <v>启脾丸</v>
          </cell>
          <cell r="C20441" t="str">
            <v>药都制药集团股份有限公司</v>
          </cell>
          <cell r="D20441" t="str">
            <v>3gx10丸(大蜜丸)</v>
          </cell>
        </row>
        <row r="20442">
          <cell r="A20442">
            <v>202305</v>
          </cell>
          <cell r="B20442" t="str">
            <v>UG-11型尿酸测试条 </v>
          </cell>
          <cell r="C20442" t="str">
            <v>长沙三诺生物传感技术有限公司</v>
          </cell>
          <cell r="D20442" t="str">
            <v>20支</v>
          </cell>
        </row>
        <row r="20443">
          <cell r="A20443">
            <v>245854</v>
          </cell>
          <cell r="B20443" t="str">
            <v>UG-11型尿酸测试条 </v>
          </cell>
          <cell r="C20443" t="str">
            <v>长沙三诺生物传感技术有限公司</v>
          </cell>
          <cell r="D20443" t="str">
            <v>50支/盒</v>
          </cell>
        </row>
        <row r="20444">
          <cell r="A20444">
            <v>247662</v>
          </cell>
          <cell r="B20444" t="str">
            <v>医用检查手套</v>
          </cell>
          <cell r="C20444" t="str">
            <v>湖南可孚医疗设备有限公司</v>
          </cell>
          <cell r="D20444" t="str">
            <v>KD-N-TPE 白色 M 20只</v>
          </cell>
        </row>
        <row r="20445">
          <cell r="A20445">
            <v>247660</v>
          </cell>
          <cell r="B20445" t="str">
            <v>医用检查手套</v>
          </cell>
          <cell r="C20445" t="str">
            <v>湖南可孚医疗设备有限公司</v>
          </cell>
          <cell r="D20445" t="str">
            <v>KD-N-TPE 白色 L 20只</v>
          </cell>
        </row>
        <row r="20446">
          <cell r="A20446">
            <v>257773</v>
          </cell>
          <cell r="B20446" t="str">
            <v>可孚碘伏消毒液</v>
          </cell>
          <cell r="C20446" t="str">
            <v>湖南可孚医疗设备有限公司</v>
          </cell>
          <cell r="D20446" t="str">
            <v>100ml（喷剂）</v>
          </cell>
        </row>
        <row r="20447">
          <cell r="A20447">
            <v>262798</v>
          </cell>
          <cell r="B20447" t="str">
            <v>棉片</v>
          </cell>
          <cell r="C20447" t="str">
            <v>湖南可孚医疗设备有限公司</v>
          </cell>
          <cell r="D20447" t="str">
            <v>珍珠纹 20cmx20cm 50片</v>
          </cell>
        </row>
        <row r="20448">
          <cell r="A20448">
            <v>239198</v>
          </cell>
          <cell r="B20448" t="str">
            <v>天麻</v>
          </cell>
          <cell r="C20448" t="str">
            <v>其他生产厂家</v>
          </cell>
          <cell r="D20448" t="str">
            <v>切制</v>
          </cell>
        </row>
        <row r="20449">
          <cell r="A20449">
            <v>270524</v>
          </cell>
          <cell r="B20449" t="str">
            <v>乌梅</v>
          </cell>
          <cell r="C20449" t="str">
            <v>安徽淮仁堂药业股份有限公司</v>
          </cell>
          <cell r="D20449" t="str">
            <v>180g</v>
          </cell>
        </row>
        <row r="20450">
          <cell r="A20450">
            <v>270770</v>
          </cell>
          <cell r="B20450" t="str">
            <v>五常富硒大米</v>
          </cell>
          <cell r="C20450" t="str">
            <v>庆安银河米业有限责任公司</v>
          </cell>
          <cell r="D20450" t="str">
            <v>2.5kg</v>
          </cell>
        </row>
        <row r="20451">
          <cell r="A20451">
            <v>270772</v>
          </cell>
          <cell r="B20451" t="str">
            <v>益康胶囊</v>
          </cell>
          <cell r="C20451" t="str">
            <v>陕西君碧莎制药有限公司</v>
          </cell>
          <cell r="D20451" t="str">
            <v>0.4gx36粒</v>
          </cell>
        </row>
        <row r="20452">
          <cell r="A20452">
            <v>2500547</v>
          </cell>
          <cell r="B20452" t="str">
            <v>安神补心片</v>
          </cell>
          <cell r="C20452" t="str">
            <v>太极集团四川绵阳制药有限公司</v>
          </cell>
          <cell r="D20452" t="str">
            <v>0.32gx15片x3板x4小盒（薄膜衣片）</v>
          </cell>
        </row>
        <row r="20453">
          <cell r="A20453">
            <v>206226</v>
          </cell>
          <cell r="B20453" t="str">
            <v>酒精消毒片</v>
          </cell>
          <cell r="C20453" t="str">
            <v>可孚医疗科技股份有限公司</v>
          </cell>
          <cell r="D20453" t="str">
            <v>12cmx15cmx28片</v>
          </cell>
        </row>
        <row r="20454">
          <cell r="A20454">
            <v>207731</v>
          </cell>
          <cell r="B20454" t="str">
            <v>碳酸钙D3咀嚼片(Ⅱ)</v>
          </cell>
          <cell r="C20454" t="str">
            <v>浙江康恩贝制药股份有限公司</v>
          </cell>
          <cell r="D20454" t="str">
            <v>0.75g:60IUx60片</v>
          </cell>
        </row>
        <row r="20455">
          <cell r="A20455">
            <v>175198</v>
          </cell>
          <cell r="B20455" t="str">
            <v>地肤子</v>
          </cell>
          <cell r="C20455" t="str">
            <v>其他生产厂家</v>
          </cell>
          <cell r="D20455" t="str">
            <v>净制</v>
          </cell>
        </row>
        <row r="20456">
          <cell r="A20456">
            <v>232822</v>
          </cell>
          <cell r="B20456" t="str">
            <v>丹参口服液</v>
          </cell>
          <cell r="C20456" t="str">
            <v>太极集团重庆涪陵制药厂有限公司</v>
          </cell>
          <cell r="D20456" t="str">
            <v>10mlx12支</v>
          </cell>
        </row>
        <row r="20457">
          <cell r="A20457">
            <v>241350</v>
          </cell>
          <cell r="B20457" t="str">
            <v>百卉膏皮肤消毒凝胶</v>
          </cell>
          <cell r="C20457" t="str">
            <v>百草堂（湖北）制药有限公司</v>
          </cell>
          <cell r="D20457" t="str">
            <v>10g</v>
          </cell>
        </row>
        <row r="20458">
          <cell r="A20458">
            <v>247602</v>
          </cell>
          <cell r="B20458" t="str">
            <v>医用纱布敷料</v>
          </cell>
          <cell r="C20458" t="str">
            <v>湖南可孚医疗设备有限公司</v>
          </cell>
          <cell r="D20458" t="str">
            <v>80cmx100cm A1型 纱布块（已灭菌）</v>
          </cell>
        </row>
        <row r="20459">
          <cell r="A20459">
            <v>247654</v>
          </cell>
          <cell r="B20459" t="str">
            <v>无菌敷料</v>
          </cell>
          <cell r="C20459" t="str">
            <v>可孚医疗科技股份有限公司</v>
          </cell>
          <cell r="D20459" t="str">
            <v>7cmx9cm无纺布敷料</v>
          </cell>
        </row>
        <row r="20460">
          <cell r="A20460">
            <v>247659</v>
          </cell>
          <cell r="B20460" t="str">
            <v>无菌敷料</v>
          </cell>
          <cell r="C20460" t="str">
            <v>可孚医疗科技股份有限公司</v>
          </cell>
          <cell r="D20460" t="str">
            <v>10cmx10cm无纺布敷料</v>
          </cell>
        </row>
        <row r="20461">
          <cell r="A20461">
            <v>264118</v>
          </cell>
          <cell r="B20461" t="str">
            <v>无菌敷料</v>
          </cell>
          <cell r="C20461" t="str">
            <v>可孚医疗科技股份有限公司</v>
          </cell>
          <cell r="D20461" t="str">
            <v>6cmx7cm 无纺布敷料</v>
          </cell>
        </row>
        <row r="20462">
          <cell r="A20462">
            <v>182691</v>
          </cell>
          <cell r="B20462" t="str">
            <v>铝碳酸镁咀嚼片</v>
          </cell>
          <cell r="C20462" t="str">
            <v>重庆华森制药股份有限公司</v>
          </cell>
          <cell r="D20462" t="str">
            <v>0.5g×12片×4板</v>
          </cell>
        </row>
        <row r="20463">
          <cell r="A20463">
            <v>221038</v>
          </cell>
          <cell r="B20463" t="str">
            <v>肛泰卫生湿巾</v>
          </cell>
          <cell r="C20463" t="str">
            <v>荣昌制药(淄博)有限公司(原山东鲁泰环中制药)</v>
          </cell>
          <cell r="D20463" t="str">
            <v>200mmx140mmx40片（湿厕纸）</v>
          </cell>
        </row>
        <row r="20464">
          <cell r="A20464">
            <v>819355</v>
          </cell>
          <cell r="B20464" t="str">
            <v>金银花</v>
          </cell>
          <cell r="C20464" t="str">
            <v>云南天江一方药业有限公司</v>
          </cell>
          <cell r="D20464" t="str">
            <v>3g</v>
          </cell>
        </row>
        <row r="20465">
          <cell r="A20465">
            <v>819359</v>
          </cell>
          <cell r="B20465" t="str">
            <v>白芷</v>
          </cell>
          <cell r="C20465" t="str">
            <v>云南天江一方药业有限公司</v>
          </cell>
          <cell r="D20465" t="str">
            <v>10g</v>
          </cell>
        </row>
        <row r="20466">
          <cell r="A20466">
            <v>819364</v>
          </cell>
          <cell r="B20466" t="str">
            <v>熟地黄</v>
          </cell>
          <cell r="C20466" t="str">
            <v>云南天江一方药业有限公司</v>
          </cell>
          <cell r="D20466" t="str">
            <v>10g</v>
          </cell>
        </row>
        <row r="20467">
          <cell r="A20467">
            <v>819369</v>
          </cell>
          <cell r="B20467" t="str">
            <v>人参片</v>
          </cell>
          <cell r="C20467" t="str">
            <v>云南天江一方药业有限公司</v>
          </cell>
          <cell r="D20467" t="str">
            <v>5g</v>
          </cell>
        </row>
        <row r="20468">
          <cell r="A20468">
            <v>819370</v>
          </cell>
          <cell r="B20468" t="str">
            <v>龙眼肉</v>
          </cell>
          <cell r="C20468" t="str">
            <v>云南天江一方药业有限公司</v>
          </cell>
          <cell r="D20468" t="str">
            <v>10g</v>
          </cell>
        </row>
        <row r="20469">
          <cell r="A20469">
            <v>819381</v>
          </cell>
          <cell r="B20469" t="str">
            <v>玫瑰花</v>
          </cell>
          <cell r="C20469" t="str">
            <v>云南天江一方药业有限公司</v>
          </cell>
          <cell r="D20469" t="str">
            <v>3g</v>
          </cell>
        </row>
        <row r="20470">
          <cell r="A20470">
            <v>819356</v>
          </cell>
          <cell r="B20470" t="str">
            <v>麦冬</v>
          </cell>
          <cell r="C20470" t="str">
            <v>云南天江一方药业有限公司</v>
          </cell>
          <cell r="D20470" t="str">
            <v>10g</v>
          </cell>
        </row>
        <row r="20471">
          <cell r="A20471">
            <v>819358</v>
          </cell>
          <cell r="B20471" t="str">
            <v>白芍</v>
          </cell>
          <cell r="C20471" t="str">
            <v>云南天江一方药业有限公司</v>
          </cell>
          <cell r="D20471" t="str">
            <v>10g</v>
          </cell>
        </row>
        <row r="20472">
          <cell r="A20472">
            <v>819361</v>
          </cell>
          <cell r="B20472" t="str">
            <v>西洋参</v>
          </cell>
          <cell r="C20472" t="str">
            <v>云南天江一方药业有限公司</v>
          </cell>
          <cell r="D20472" t="str">
            <v>5g</v>
          </cell>
        </row>
        <row r="20473">
          <cell r="A20473">
            <v>819378</v>
          </cell>
          <cell r="B20473" t="str">
            <v>莲子</v>
          </cell>
          <cell r="C20473" t="str">
            <v>云南天江一方药业有限公司</v>
          </cell>
          <cell r="D20473" t="str">
            <v>10g</v>
          </cell>
        </row>
        <row r="20474">
          <cell r="A20474">
            <v>819380</v>
          </cell>
          <cell r="B20474" t="str">
            <v>红参片</v>
          </cell>
          <cell r="C20474" t="str">
            <v>云南天江一方药业有限公司</v>
          </cell>
          <cell r="D20474" t="str">
            <v>5g</v>
          </cell>
        </row>
        <row r="20475">
          <cell r="A20475">
            <v>819357</v>
          </cell>
          <cell r="B20475" t="str">
            <v>乌梅</v>
          </cell>
          <cell r="C20475" t="str">
            <v>云南天江一方药业有限公司</v>
          </cell>
          <cell r="D20475" t="str">
            <v>10g</v>
          </cell>
        </row>
        <row r="20476">
          <cell r="A20476">
            <v>819360</v>
          </cell>
          <cell r="B20476" t="str">
            <v>菊花</v>
          </cell>
          <cell r="C20476" t="str">
            <v>云南天江一方药业有限公司</v>
          </cell>
          <cell r="D20476" t="str">
            <v>3g（贡菊）</v>
          </cell>
        </row>
        <row r="20477">
          <cell r="A20477">
            <v>819362</v>
          </cell>
          <cell r="B20477" t="str">
            <v>当归</v>
          </cell>
          <cell r="C20477" t="str">
            <v>云南天江一方药业有限公司</v>
          </cell>
          <cell r="D20477" t="str">
            <v>5g</v>
          </cell>
        </row>
        <row r="20478">
          <cell r="A20478">
            <v>819363</v>
          </cell>
          <cell r="B20478" t="str">
            <v>黄芪</v>
          </cell>
          <cell r="C20478" t="str">
            <v>云南天江一方药业有限公司</v>
          </cell>
          <cell r="D20478" t="str">
            <v>10g</v>
          </cell>
        </row>
        <row r="20479">
          <cell r="A20479">
            <v>819367</v>
          </cell>
          <cell r="B20479" t="str">
            <v>百合</v>
          </cell>
          <cell r="C20479" t="str">
            <v>云南天江一方药业有限公司</v>
          </cell>
          <cell r="D20479" t="str">
            <v>10g</v>
          </cell>
        </row>
        <row r="20480">
          <cell r="A20480">
            <v>819368</v>
          </cell>
          <cell r="B20480" t="str">
            <v>芡实</v>
          </cell>
          <cell r="C20480" t="str">
            <v>云南天江一方药业有限公司</v>
          </cell>
          <cell r="D20480" t="str">
            <v>10g</v>
          </cell>
        </row>
        <row r="20481">
          <cell r="A20481">
            <v>819372</v>
          </cell>
          <cell r="B20481" t="str">
            <v>川芎</v>
          </cell>
          <cell r="C20481" t="str">
            <v>云南天江一方药业有限公司</v>
          </cell>
          <cell r="D20481" t="str">
            <v>5g</v>
          </cell>
        </row>
        <row r="20482">
          <cell r="A20482">
            <v>819374</v>
          </cell>
          <cell r="B20482" t="str">
            <v>甘草片</v>
          </cell>
          <cell r="C20482" t="str">
            <v>云南天江一方药业有限公司</v>
          </cell>
          <cell r="D20482" t="str">
            <v>10g</v>
          </cell>
        </row>
        <row r="20483">
          <cell r="A20483">
            <v>819365</v>
          </cell>
          <cell r="B20483" t="str">
            <v>五味子</v>
          </cell>
          <cell r="C20483" t="str">
            <v>云南天江一方药业有限公司</v>
          </cell>
          <cell r="D20483" t="str">
            <v>5g</v>
          </cell>
        </row>
        <row r="20484">
          <cell r="A20484">
            <v>819366</v>
          </cell>
          <cell r="B20484" t="str">
            <v>决明子</v>
          </cell>
          <cell r="C20484" t="str">
            <v>云南天江一方药业有限公司</v>
          </cell>
          <cell r="D20484" t="str">
            <v>10g</v>
          </cell>
        </row>
        <row r="20485">
          <cell r="A20485">
            <v>819371</v>
          </cell>
          <cell r="B20485" t="str">
            <v>玉竹</v>
          </cell>
          <cell r="C20485" t="str">
            <v>云南天江一方药业有限公司</v>
          </cell>
          <cell r="D20485" t="str">
            <v>10g</v>
          </cell>
        </row>
        <row r="20486">
          <cell r="A20486">
            <v>819373</v>
          </cell>
          <cell r="B20486" t="str">
            <v>茯苓</v>
          </cell>
          <cell r="C20486" t="str">
            <v>云南天江一方药业有限公司</v>
          </cell>
          <cell r="D20486" t="str">
            <v>10g</v>
          </cell>
        </row>
        <row r="20487">
          <cell r="A20487">
            <v>819375</v>
          </cell>
          <cell r="B20487" t="str">
            <v>枸杞子</v>
          </cell>
          <cell r="C20487" t="str">
            <v>云南天江一方药业有限公司</v>
          </cell>
          <cell r="D20487" t="str">
            <v>10g</v>
          </cell>
        </row>
        <row r="20488">
          <cell r="A20488">
            <v>819376</v>
          </cell>
          <cell r="B20488" t="str">
            <v>北沙参</v>
          </cell>
          <cell r="C20488" t="str">
            <v>云南天江一方药业有限公司</v>
          </cell>
          <cell r="D20488" t="str">
            <v>10g</v>
          </cell>
        </row>
        <row r="20489">
          <cell r="A20489">
            <v>819377</v>
          </cell>
          <cell r="B20489" t="str">
            <v>净山楂</v>
          </cell>
          <cell r="C20489" t="str">
            <v>云南天江一方药业有限公司</v>
          </cell>
          <cell r="D20489" t="str">
            <v>10g</v>
          </cell>
        </row>
        <row r="20490">
          <cell r="A20490">
            <v>819379</v>
          </cell>
          <cell r="B20490" t="str">
            <v>山药</v>
          </cell>
          <cell r="C20490" t="str">
            <v>云南天江一方药业有限公司</v>
          </cell>
          <cell r="D20490" t="str">
            <v>10g</v>
          </cell>
        </row>
        <row r="20491">
          <cell r="A20491">
            <v>260273</v>
          </cell>
          <cell r="B20491" t="str">
            <v>奥硝唑片</v>
          </cell>
          <cell r="C20491" t="str">
            <v>山东鲁抗医药集团赛特有限责任公司</v>
          </cell>
          <cell r="D20491" t="str">
            <v>0.25gx12片x3板</v>
          </cell>
        </row>
        <row r="20492">
          <cell r="A20492">
            <v>188771</v>
          </cell>
          <cell r="B20492" t="str">
            <v>医用压力袜</v>
          </cell>
          <cell r="C20492" t="str">
            <v>彪仕医技股份有限公司</v>
          </cell>
          <cell r="D20492" t="str">
            <v>2875 Ⅱ</v>
          </cell>
        </row>
        <row r="20493">
          <cell r="A20493">
            <v>260293</v>
          </cell>
          <cell r="B20493" t="str">
            <v>医用妇科护垫</v>
          </cell>
          <cell r="C20493" t="str">
            <v>湖南千金卫生用品股份有限公司</v>
          </cell>
          <cell r="D20493" t="str">
            <v>复合芯型 290mmx90mmx8片独立装</v>
          </cell>
        </row>
        <row r="20494">
          <cell r="A20494">
            <v>260294</v>
          </cell>
          <cell r="B20494" t="str">
            <v>医用妇科护垫</v>
          </cell>
          <cell r="C20494" t="str">
            <v>湖南千金卫生用品股份有限公司</v>
          </cell>
          <cell r="D20494" t="str">
            <v>简易芯型 152mmx55mmx15片独立装</v>
          </cell>
        </row>
        <row r="20495">
          <cell r="A20495">
            <v>260295</v>
          </cell>
          <cell r="B20495" t="str">
            <v>医用妇科护垫</v>
          </cell>
          <cell r="C20495" t="str">
            <v>湖南千金卫生用品股份有限公司</v>
          </cell>
          <cell r="D20495" t="str">
            <v>木浆芯型 290mmx90mmx6片独立装</v>
          </cell>
        </row>
        <row r="20496">
          <cell r="A20496">
            <v>260291</v>
          </cell>
          <cell r="B20496" t="str">
            <v>医用妇科护垫</v>
          </cell>
          <cell r="C20496" t="str">
            <v>湖南千金卫生用品股份有限公司</v>
          </cell>
          <cell r="D20496" t="str">
            <v>木浆芯型 190mmx70mmx10片独立装</v>
          </cell>
        </row>
        <row r="20497">
          <cell r="A20497">
            <v>260292</v>
          </cell>
          <cell r="B20497" t="str">
            <v>医用妇科护垫</v>
          </cell>
          <cell r="C20497" t="str">
            <v>湖南千金卫生用品股份有限公司</v>
          </cell>
          <cell r="D20497" t="str">
            <v>复合芯型 240mmx90mmx10片独立装</v>
          </cell>
        </row>
        <row r="20498">
          <cell r="A20498">
            <v>233099</v>
          </cell>
          <cell r="B20498" t="str">
            <v>医用外科口罩</v>
          </cell>
          <cell r="C20498" t="str">
            <v>振德医疗用品股份有限公司</v>
          </cell>
          <cell r="D20498" t="str">
            <v>17cmx18cm-3px10只（灭菌型Ⅰ型耳挂式）</v>
          </cell>
        </row>
        <row r="20499">
          <cell r="A20499">
            <v>819382</v>
          </cell>
          <cell r="B20499" t="str">
            <v>薏苡仁</v>
          </cell>
          <cell r="C20499" t="str">
            <v>云南天江一方药业有限公司</v>
          </cell>
          <cell r="D20499" t="str">
            <v>10g</v>
          </cell>
        </row>
        <row r="20500">
          <cell r="A20500">
            <v>251395</v>
          </cell>
          <cell r="B20500" t="str">
            <v>通气鼻贴</v>
          </cell>
          <cell r="C20500" t="str">
            <v>九江捷豹药械有限公司</v>
          </cell>
          <cell r="D20500" t="str">
            <v>SS（小小号）42x13.5mmx10片（肤色型）</v>
          </cell>
        </row>
        <row r="20501">
          <cell r="A20501">
            <v>265432</v>
          </cell>
          <cell r="B20501" t="str">
            <v>棉片</v>
          </cell>
          <cell r="C20501" t="str">
            <v>振德医疗用品股份有限公司</v>
          </cell>
          <cell r="D20501" t="str">
            <v>20cmx20cm V型x60片</v>
          </cell>
        </row>
        <row r="20502">
          <cell r="A20502">
            <v>265771</v>
          </cell>
          <cell r="B20502" t="str">
            <v>无菌创口贴</v>
          </cell>
          <cell r="C20502" t="str">
            <v>振德医疗用品股份有限公司</v>
          </cell>
          <cell r="D20502" t="str">
            <v>7.2cmx2.2xcm30片 防水型</v>
          </cell>
        </row>
        <row r="20503">
          <cell r="A20503">
            <v>3005707</v>
          </cell>
          <cell r="B20503" t="str">
            <v>小白鞋清洁剂</v>
          </cell>
          <cell r="C20503" t="str">
            <v>浙江巍华巨久科技有限公司</v>
          </cell>
          <cell r="D20503" t="str">
            <v>265ml</v>
          </cell>
        </row>
        <row r="20504">
          <cell r="A20504">
            <v>3005778</v>
          </cell>
          <cell r="B20504" t="str">
            <v>一次性纯棉内裤 男士</v>
          </cell>
          <cell r="C20504" t="str">
            <v>河南舒适实业有限公司</v>
          </cell>
          <cell r="D20504" t="str">
            <v>XXL 3条装（平角）</v>
          </cell>
        </row>
        <row r="20505">
          <cell r="A20505">
            <v>2502149</v>
          </cell>
          <cell r="B20505" t="str">
            <v>棉片</v>
          </cell>
          <cell r="C20505" t="str">
            <v>安庆市嘉欣医疗用品科技股份有限公司</v>
          </cell>
          <cell r="D20505" t="str">
            <v>70cmx140cmx2条+22cmx30cmx4条</v>
          </cell>
        </row>
        <row r="20506">
          <cell r="A20506">
            <v>2502167</v>
          </cell>
          <cell r="B20506" t="str">
            <v>一次性床上四件套</v>
          </cell>
          <cell r="C20506" t="str">
            <v>安庆市嘉欣医疗用品科技股份有限公司</v>
          </cell>
          <cell r="D20506" t="str">
            <v>被套1条(200x230cm)床单1条(200x230cm)枕套2个(50x80cm)</v>
          </cell>
        </row>
        <row r="20507">
          <cell r="A20507">
            <v>3005773</v>
          </cell>
          <cell r="B20507" t="str">
            <v>湿厕纸</v>
          </cell>
          <cell r="C20507" t="str">
            <v>金华市爱的日化有限公司</v>
          </cell>
          <cell r="D20507" t="str">
            <v>14.5cmx18cmx40片</v>
          </cell>
        </row>
        <row r="20508">
          <cell r="A20508">
            <v>2502111</v>
          </cell>
          <cell r="B20508" t="str">
            <v>硅凝胶疤痕贴</v>
          </cell>
          <cell r="C20508" t="str">
            <v>上海亚澳医用保健品有限公司</v>
          </cell>
          <cell r="D20508" t="str">
            <v>6.0cmx12.0cmx1片 普通型</v>
          </cell>
        </row>
        <row r="20509">
          <cell r="A20509">
            <v>3005776</v>
          </cell>
          <cell r="B20509" t="str">
            <v>一次性纯棉内裤  男士</v>
          </cell>
          <cell r="C20509" t="str">
            <v>河南舒适实业有限公司</v>
          </cell>
          <cell r="D20509" t="str">
            <v>XL 3条装（平角）</v>
          </cell>
        </row>
        <row r="20510">
          <cell r="A20510">
            <v>3005771</v>
          </cell>
          <cell r="B20510" t="str">
            <v>鞋袜除臭喷雾</v>
          </cell>
          <cell r="C20510" t="str">
            <v>浙江绿岛科技有限公司</v>
          </cell>
          <cell r="D20510" t="str">
            <v>150ml</v>
          </cell>
        </row>
        <row r="20511">
          <cell r="A20511">
            <v>2502166</v>
          </cell>
          <cell r="B20511" t="str">
            <v>一次性枕套</v>
          </cell>
          <cell r="C20511" t="str">
            <v>安庆市嘉欣医疗用品科技股份有限公司</v>
          </cell>
          <cell r="D20511" t="str">
            <v>50x80cmx4条</v>
          </cell>
        </row>
        <row r="20512">
          <cell r="A20512">
            <v>3005784</v>
          </cell>
          <cell r="B20512" t="str">
            <v>衣物去渍笔</v>
          </cell>
          <cell r="C20512" t="str">
            <v>广州珺凯清洁剂有限公司</v>
          </cell>
          <cell r="D20512" t="str">
            <v>10ml</v>
          </cell>
        </row>
        <row r="20513">
          <cell r="A20513">
            <v>2502171</v>
          </cell>
          <cell r="B20513" t="str">
            <v>ZD振德除菌防螨香氛喷雾</v>
          </cell>
          <cell r="C20513" t="str">
            <v>广州慈康生物科技有限公司</v>
          </cell>
          <cell r="D20513" t="str">
            <v>55ml</v>
          </cell>
        </row>
        <row r="20514">
          <cell r="A20514">
            <v>2502098</v>
          </cell>
          <cell r="B20514" t="str">
            <v>医用生物胶</v>
          </cell>
          <cell r="C20514" t="str">
            <v>青岛博益特生物材料股份有限公司</v>
          </cell>
          <cell r="D20514" t="str">
            <v>15g B型</v>
          </cell>
        </row>
        <row r="20515">
          <cell r="A20515">
            <v>2502150</v>
          </cell>
          <cell r="B20515" t="str">
            <v>医用垫单</v>
          </cell>
          <cell r="C20515" t="str">
            <v>杭州千芝雅卫生用品有限公司</v>
          </cell>
          <cell r="D20515" t="str">
            <v>QZY-MNP-U-1 82x72cmx10片 （L）</v>
          </cell>
        </row>
        <row r="20516">
          <cell r="A20516">
            <v>2502099</v>
          </cell>
          <cell r="B20516" t="str">
            <v>镜片防雾湿巾</v>
          </cell>
          <cell r="C20516" t="str">
            <v>江西省洁米科技有限公司</v>
          </cell>
          <cell r="D20516" t="str">
            <v>70mmx120mmx100片</v>
          </cell>
        </row>
        <row r="20517">
          <cell r="A20517">
            <v>2502170</v>
          </cell>
          <cell r="B20517" t="str">
            <v>ZD振德除菌防螨香氛喷雾</v>
          </cell>
          <cell r="C20517" t="str">
            <v>广州慈康生物科技有限公司</v>
          </cell>
          <cell r="D20517" t="str">
            <v>200ml</v>
          </cell>
        </row>
        <row r="20518">
          <cell r="A20518">
            <v>161518</v>
          </cell>
          <cell r="B20518" t="str">
            <v>茯苓皮</v>
          </cell>
          <cell r="C20518" t="str">
            <v>其他生产厂家</v>
          </cell>
          <cell r="D20518" t="str">
            <v>块</v>
          </cell>
        </row>
        <row r="20519">
          <cell r="A20519">
            <v>182148</v>
          </cell>
          <cell r="B20519" t="str">
            <v>蜜百部</v>
          </cell>
          <cell r="C20519" t="str">
            <v>其他生产厂家</v>
          </cell>
          <cell r="D20519" t="str">
            <v>蜜炙(片)</v>
          </cell>
        </row>
        <row r="20520">
          <cell r="A20520">
            <v>246447</v>
          </cell>
          <cell r="B20520" t="str">
            <v>医用退热贴</v>
          </cell>
          <cell r="C20520" t="str">
            <v>合肥小林日用品有限公司</v>
          </cell>
          <cell r="D20520" t="str">
            <v>40mmx90mmx2片x4袋 婴儿用</v>
          </cell>
        </row>
        <row r="20521">
          <cell r="A20521">
            <v>257463</v>
          </cell>
          <cell r="B20521" t="str">
            <v>非奈利酮片</v>
          </cell>
          <cell r="C20521" t="str">
            <v>Bayer AG</v>
          </cell>
          <cell r="D20521" t="str">
            <v>10mgx14片</v>
          </cell>
        </row>
        <row r="20522">
          <cell r="A20522">
            <v>257469</v>
          </cell>
          <cell r="B20522" t="str">
            <v>医用粘合剂</v>
          </cell>
          <cell r="C20522" t="str">
            <v>江西博恩锐尔生物科技有限公司</v>
          </cell>
          <cell r="D20522" t="str">
            <v>涂抹B型:0.25mlx20支</v>
          </cell>
        </row>
        <row r="20523">
          <cell r="A20523">
            <v>260376</v>
          </cell>
          <cell r="B20523" t="str">
            <v>PS128益生型乳酸菌</v>
          </cell>
          <cell r="C20523" t="str">
            <v>杭州百芮生物科技有限公司</v>
          </cell>
          <cell r="D20523" t="str">
            <v>60g（2gx30袋）</v>
          </cell>
        </row>
        <row r="20524">
          <cell r="A20524">
            <v>189678</v>
          </cell>
          <cell r="B20524" t="str">
            <v>叶酸片</v>
          </cell>
          <cell r="C20524" t="str">
            <v>北京斯利安药业有限公司(原:北京北大药业有限公司)</v>
          </cell>
          <cell r="D20524" t="str">
            <v>0.4mgx31片x2板</v>
          </cell>
        </row>
        <row r="20525">
          <cell r="A20525">
            <v>212873</v>
          </cell>
          <cell r="B20525" t="str">
            <v>感冒清片</v>
          </cell>
          <cell r="C20525" t="str">
            <v>广东一力集团制药股份有限公司(广东一力集团制药有限公司)</v>
          </cell>
          <cell r="D20525" t="str">
            <v>0.22gx100片</v>
          </cell>
        </row>
        <row r="20526">
          <cell r="A20526">
            <v>134222</v>
          </cell>
          <cell r="B20526" t="str">
            <v>阿法骨化醇软胶囊</v>
          </cell>
          <cell r="C20526" t="str">
            <v>正大制药（青岛）有限公司（原青岛正大海尔制药有限公司）</v>
          </cell>
          <cell r="D20526" t="str">
            <v>0.25ugx20粒</v>
          </cell>
        </row>
        <row r="20527">
          <cell r="A20527">
            <v>241863</v>
          </cell>
          <cell r="B20527" t="str">
            <v>非那雄胺片</v>
          </cell>
          <cell r="C20527" t="str">
            <v>AIAC International Pharma LLC</v>
          </cell>
          <cell r="D20527" t="str">
            <v>5mgx10片x3板</v>
          </cell>
        </row>
        <row r="20528">
          <cell r="A20528">
            <v>213045</v>
          </cell>
          <cell r="B20528" t="str">
            <v>肾衰宁片</v>
          </cell>
          <cell r="C20528" t="str">
            <v>山西德元堂药业有限公司</v>
          </cell>
          <cell r="D20528" t="str">
            <v>0.36gx12片x4板</v>
          </cell>
        </row>
        <row r="20529">
          <cell r="A20529">
            <v>141904</v>
          </cell>
          <cell r="B20529" t="str">
            <v>胃复春片</v>
          </cell>
          <cell r="C20529" t="str">
            <v>杭州胡庆余堂药业有限公司</v>
          </cell>
          <cell r="D20529" t="str">
            <v>0.36gx150片</v>
          </cell>
        </row>
        <row r="20530">
          <cell r="A20530">
            <v>191208</v>
          </cell>
          <cell r="B20530" t="str">
            <v>尿素维E乳膏</v>
          </cell>
          <cell r="C20530" t="str">
            <v>福元药业有限公司（福元药业股份有限公司）</v>
          </cell>
          <cell r="D20530" t="str">
            <v>15%:50g</v>
          </cell>
        </row>
        <row r="20531">
          <cell r="A20531">
            <v>232324</v>
          </cell>
          <cell r="B20531" t="str">
            <v>补肾防喘片</v>
          </cell>
          <cell r="C20531" t="str">
            <v>太极集团重庆涪陵制药厂有限公司</v>
          </cell>
          <cell r="D20531" t="str">
            <v>0.25gx100片x3瓶</v>
          </cell>
        </row>
        <row r="20532">
          <cell r="A20532">
            <v>252333</v>
          </cell>
          <cell r="B20532" t="str">
            <v>ω-3脂肪酸乙酯90软胶囊</v>
          </cell>
          <cell r="C20532" t="str">
            <v>成都盛迪医药有限公司</v>
          </cell>
          <cell r="D20532" t="str">
            <v>1gx60粒</v>
          </cell>
        </row>
        <row r="20533">
          <cell r="A20533">
            <v>187646</v>
          </cell>
          <cell r="B20533" t="str">
            <v>柳烯酸溶液喷雾剂</v>
          </cell>
          <cell r="C20533" t="str">
            <v>珠海同源药业有限公司</v>
          </cell>
          <cell r="D20533" t="str">
            <v>20ml</v>
          </cell>
        </row>
        <row r="20534">
          <cell r="A20534">
            <v>252339</v>
          </cell>
          <cell r="B20534" t="str">
            <v>心安宁片</v>
          </cell>
          <cell r="C20534" t="str">
            <v>吉林省辉南长龙生化药业股份有限公司</v>
          </cell>
          <cell r="D20534" t="str">
            <v>12片x3板</v>
          </cell>
        </row>
        <row r="20535">
          <cell r="A20535">
            <v>253866</v>
          </cell>
          <cell r="B20535" t="str">
            <v>脾胃舒丸</v>
          </cell>
          <cell r="C20535" t="str">
            <v>吉林恒金药业股份有限公司</v>
          </cell>
          <cell r="D20535" t="str">
            <v>7.5gx6板</v>
          </cell>
        </row>
        <row r="20536">
          <cell r="A20536">
            <v>255009</v>
          </cell>
          <cell r="B20536" t="str">
            <v>黑果枸杞</v>
          </cell>
          <cell r="C20536" t="str">
            <v>湖北时安饮片药业有限公司</v>
          </cell>
          <cell r="D20536" t="str">
            <v>80g</v>
          </cell>
        </row>
        <row r="20537">
          <cell r="A20537">
            <v>208852</v>
          </cell>
          <cell r="B20537" t="str">
            <v>羚羊清肺丸</v>
          </cell>
          <cell r="C20537" t="str">
            <v>北京御生堂集团石家庄制药有限公司</v>
          </cell>
          <cell r="D20537" t="str">
            <v>6gx6袋(小蜜丸）</v>
          </cell>
        </row>
        <row r="20538">
          <cell r="A20538">
            <v>200577</v>
          </cell>
          <cell r="B20538" t="str">
            <v>坎地沙坦酯片</v>
          </cell>
          <cell r="C20538" t="str">
            <v>浙江永宁药业股份有限公司（原：浙江永宁制药厂）</v>
          </cell>
          <cell r="D20538" t="str">
            <v>8mgx28片</v>
          </cell>
        </row>
        <row r="20539">
          <cell r="A20539">
            <v>210352</v>
          </cell>
          <cell r="B20539" t="str">
            <v>小儿化痰止咳颗粒</v>
          </cell>
          <cell r="C20539" t="str">
            <v>亚宝药业四川制药有限公司(四川亚宝光泰药业)</v>
          </cell>
          <cell r="D20539" t="str">
            <v>5gx12袋</v>
          </cell>
        </row>
        <row r="20540">
          <cell r="A20540">
            <v>255885</v>
          </cell>
          <cell r="B20540" t="str">
            <v>医用防护口罩</v>
          </cell>
          <cell r="C20540" t="str">
            <v>江苏君德医疗器械科技有限公司</v>
          </cell>
          <cell r="D20540" t="str">
            <v>折叠耳挂式灭菌级160mmx110mm</v>
          </cell>
        </row>
        <row r="20541">
          <cell r="A20541">
            <v>255886</v>
          </cell>
          <cell r="B20541" t="str">
            <v>小儿咳喘灵口服液</v>
          </cell>
          <cell r="C20541" t="str">
            <v>亚宝药业四川制药有限公司(四川亚宝光泰药业)</v>
          </cell>
          <cell r="D20541" t="str">
            <v>10mlx6支</v>
          </cell>
        </row>
        <row r="20542">
          <cell r="A20542">
            <v>226261</v>
          </cell>
          <cell r="B20542" t="str">
            <v>独活
</v>
          </cell>
          <cell r="C20542" t="str">
            <v>四川国药天江药业有限公司</v>
          </cell>
          <cell r="D20542" t="str">
            <v>3g(中药饮片10g）配方颗粒
</v>
          </cell>
        </row>
        <row r="20543">
          <cell r="A20543">
            <v>226093</v>
          </cell>
          <cell r="B20543" t="str">
            <v>大黄
</v>
          </cell>
          <cell r="C20543" t="str">
            <v>四川国药天江药业有限公司</v>
          </cell>
          <cell r="D20543" t="str">
            <v>1g(中药饮片3g）配方颗粒
</v>
          </cell>
        </row>
        <row r="20544">
          <cell r="A20544">
            <v>178298</v>
          </cell>
          <cell r="B20544" t="str">
            <v>盐酸阿莫罗芬搽剂</v>
          </cell>
          <cell r="C20544" t="str">
            <v>江苏福邦药业有限公司</v>
          </cell>
          <cell r="D20544" t="str">
            <v>5%:2.5ml</v>
          </cell>
        </row>
        <row r="20545">
          <cell r="A20545">
            <v>160827</v>
          </cell>
          <cell r="B20545" t="str">
            <v>风油精</v>
          </cell>
          <cell r="C20545" t="str">
            <v>上海中华药业南通有限公司(南通中宝药业)</v>
          </cell>
          <cell r="D20545" t="str">
            <v>12ml</v>
          </cell>
        </row>
        <row r="20546">
          <cell r="A20546">
            <v>195818</v>
          </cell>
          <cell r="B20546" t="str">
            <v>健脑丸</v>
          </cell>
          <cell r="C20546" t="str">
            <v>上海医药集团青岛国风药业股份有限公司</v>
          </cell>
          <cell r="D20546" t="str">
            <v>100丸(每10丸重1.5g水丸)</v>
          </cell>
        </row>
        <row r="20547">
          <cell r="A20547">
            <v>184123</v>
          </cell>
          <cell r="B20547" t="str">
            <v>薄荷</v>
          </cell>
          <cell r="C20547" t="str">
            <v>其他生产厂家</v>
          </cell>
          <cell r="D20547" t="str">
            <v>切制</v>
          </cell>
        </row>
        <row r="20548">
          <cell r="A20548">
            <v>207109</v>
          </cell>
          <cell r="B20548" t="str">
            <v>马齿苋</v>
          </cell>
          <cell r="C20548" t="str">
            <v>其他生产厂家</v>
          </cell>
          <cell r="D20548" t="str">
            <v>切制</v>
          </cell>
        </row>
        <row r="20549">
          <cell r="A20549">
            <v>223638</v>
          </cell>
          <cell r="B20549" t="str">
            <v>冬虫夏草</v>
          </cell>
          <cell r="C20549" t="str">
            <v>广东康洲药业有限公司</v>
          </cell>
          <cell r="D20549" t="str">
            <v>1g(5000条)</v>
          </cell>
        </row>
        <row r="20550">
          <cell r="A20550">
            <v>219951</v>
          </cell>
          <cell r="B20550" t="str">
            <v>成长快乐多种维生素锌咀嚼片(牛奶味)</v>
          </cell>
          <cell r="C20550" t="str">
            <v>养生堂药业有限公司</v>
          </cell>
          <cell r="D20550" t="str">
            <v>120g(1.5gx80片)</v>
          </cell>
        </row>
        <row r="20551">
          <cell r="A20551">
            <v>245779</v>
          </cell>
          <cell r="B20551" t="str">
            <v>隆力奇蛇胆爽身粉</v>
          </cell>
          <cell r="C20551" t="str">
            <v>苏州克劳丽化妆品有限公司</v>
          </cell>
          <cell r="D20551" t="str">
            <v>160g</v>
          </cell>
        </row>
        <row r="20552">
          <cell r="A20552">
            <v>264664</v>
          </cell>
          <cell r="B20552" t="str">
            <v>复方甘草酸苷片</v>
          </cell>
          <cell r="C20552" t="str">
            <v>日本Akiyama Jozai Co.,Ltd. Head Factory</v>
          </cell>
          <cell r="D20552" t="str">
            <v>10片x9板</v>
          </cell>
        </row>
        <row r="20553">
          <cell r="A20553">
            <v>263054</v>
          </cell>
          <cell r="B20553" t="str">
            <v>血糖尿酸测试仪</v>
          </cell>
          <cell r="C20553" t="str">
            <v>江苏鱼跃凯立特生物科技有限公司</v>
          </cell>
          <cell r="D20553" t="str">
            <v>血糖尿酸测试仪GU100+血糖试纸（葡萄糖氧化酶法）50片+尿酸试纸50片（YU300）+一次性使用末梢采血针100支（28G Ⅰ型）</v>
          </cell>
        </row>
        <row r="20554">
          <cell r="A20554">
            <v>265325</v>
          </cell>
          <cell r="B20554" t="str">
            <v>德谷胰岛素注射液</v>
          </cell>
          <cell r="C20554" t="str">
            <v>诺和诺德(中国)制药有限公司</v>
          </cell>
          <cell r="D20554" t="str">
            <v>3ml：300单位（畅充）</v>
          </cell>
        </row>
        <row r="20555">
          <cell r="A20555">
            <v>255555</v>
          </cell>
          <cell r="B20555" t="str">
            <v>医用防护口罩</v>
          </cell>
          <cell r="C20555" t="str">
            <v>河南浦强医疗科技有限公司</v>
          </cell>
          <cell r="D20555" t="str">
            <v>无菌折叠头带式  1只装</v>
          </cell>
        </row>
        <row r="20556">
          <cell r="A20556">
            <v>84962</v>
          </cell>
          <cell r="B20556" t="str">
            <v>赖诺普利片</v>
          </cell>
          <cell r="C20556" t="str">
            <v>国药集团汕头金石制药有限公司(汕头金石制药总厂有限公司)</v>
          </cell>
          <cell r="D20556" t="str">
            <v>10mgx14片</v>
          </cell>
        </row>
        <row r="20557">
          <cell r="A20557">
            <v>257640</v>
          </cell>
          <cell r="B20557" t="str">
            <v>补肺丸</v>
          </cell>
          <cell r="C20557" t="str">
            <v>甘肃医药集团西峰制药厂</v>
          </cell>
          <cell r="D20557" t="str">
            <v>9gx10丸x12板（大蜜丸）</v>
          </cell>
        </row>
        <row r="20558">
          <cell r="A20558">
            <v>219461</v>
          </cell>
          <cell r="B20558" t="str">
            <v>四味脾胃舒片</v>
          </cell>
          <cell r="C20558" t="str">
            <v>哈尔滨鑫生制药有限公司</v>
          </cell>
          <cell r="D20558" t="str">
            <v>0.5gx48片(薄膜衣)</v>
          </cell>
        </row>
        <row r="20559">
          <cell r="A20559">
            <v>235696</v>
          </cell>
          <cell r="B20559" t="str">
            <v>专用一次性3v锂离子电池</v>
          </cell>
          <cell r="C20559" t="str">
            <v>北京南部昊诚电源设备有限责任公司</v>
          </cell>
          <cell r="D20559" t="str">
            <v>CR10210</v>
          </cell>
        </row>
        <row r="20560">
          <cell r="A20560">
            <v>216475</v>
          </cell>
          <cell r="B20560" t="str">
            <v>一次性使用植入式给药装置专用针</v>
          </cell>
          <cell r="C20560" t="str">
            <v>苏州林华医疗器械股份有限公司</v>
          </cell>
          <cell r="D20560" t="str">
            <v>YY0881/0.7x15</v>
          </cell>
        </row>
        <row r="20561">
          <cell r="A20561">
            <v>236732</v>
          </cell>
          <cell r="B20561" t="str">
            <v>一次性使用植入式给药装置专用针</v>
          </cell>
          <cell r="C20561" t="str">
            <v>苏州林华医疗器械股份有限公司</v>
          </cell>
          <cell r="D20561" t="str">
            <v>YY0881/0.7x20</v>
          </cell>
        </row>
        <row r="20562">
          <cell r="A20562">
            <v>242574</v>
          </cell>
          <cell r="B20562" t="str">
            <v>薇诺娜多效紧颜修护眼霜</v>
          </cell>
          <cell r="C20562" t="str">
            <v>云南贝泰妮生物科技集团股份有限公司  </v>
          </cell>
          <cell r="D20562" t="str">
            <v>20g</v>
          </cell>
        </row>
        <row r="20563">
          <cell r="A20563">
            <v>255613</v>
          </cell>
          <cell r="B20563" t="str">
            <v>医用双氧水消毒液</v>
          </cell>
          <cell r="C20563" t="str">
            <v>江西草珊瑚消毒用品有限公司</v>
          </cell>
          <cell r="D20563" t="str">
            <v>100ml</v>
          </cell>
        </row>
        <row r="20564">
          <cell r="A20564">
            <v>218917</v>
          </cell>
          <cell r="B20564" t="str">
            <v>恩格列净片</v>
          </cell>
          <cell r="C20564" t="str">
            <v>四川科伦药业股份有限公司</v>
          </cell>
          <cell r="D20564" t="str">
            <v>10mgx10片</v>
          </cell>
        </row>
        <row r="20565">
          <cell r="A20565">
            <v>165991</v>
          </cell>
          <cell r="B20565" t="str">
            <v>金红颗粒</v>
          </cell>
          <cell r="C20565" t="str">
            <v>江苏康缘药业股份有限公司</v>
          </cell>
          <cell r="D20565" t="str">
            <v>2.5gx9袋</v>
          </cell>
        </row>
        <row r="20566">
          <cell r="A20566">
            <v>90188</v>
          </cell>
          <cell r="B20566" t="str">
            <v>来氟米特片</v>
          </cell>
          <cell r="C20566" t="str">
            <v>美罗药业股份有限公司（原大连美罗大药厂）</v>
          </cell>
          <cell r="D20566" t="str">
            <v>10mgx12片x1板</v>
          </cell>
        </row>
        <row r="20567">
          <cell r="A20567">
            <v>109642</v>
          </cell>
          <cell r="B20567" t="str">
            <v>冠心生脉丸</v>
          </cell>
          <cell r="C20567" t="str">
            <v>山西华康药业股份有限公司</v>
          </cell>
          <cell r="D20567" t="str">
            <v>4gx10袋</v>
          </cell>
        </row>
        <row r="20568">
          <cell r="A20568">
            <v>87942</v>
          </cell>
          <cell r="B20568" t="str">
            <v>益肾乌发口服液</v>
          </cell>
          <cell r="C20568" t="str">
            <v>北京同仁堂科技发展股份有限公司制药厂</v>
          </cell>
          <cell r="D20568" t="str">
            <v>10mlx10支</v>
          </cell>
        </row>
        <row r="20569">
          <cell r="A20569">
            <v>224135</v>
          </cell>
          <cell r="B20569" t="str">
            <v>四逆散</v>
          </cell>
          <cell r="C20569" t="str">
            <v>福州海王金象中药制药有限公司</v>
          </cell>
          <cell r="D20569" t="str">
            <v>9gx6袋</v>
          </cell>
        </row>
        <row r="20570">
          <cell r="A20570">
            <v>120371</v>
          </cell>
          <cell r="B20570" t="str">
            <v>羟苯磺酸钙分散片</v>
          </cell>
          <cell r="C20570" t="str">
            <v>江苏万高药业股份有限公司（原江苏万高药业有限公司）</v>
          </cell>
          <cell r="D20570" t="str">
            <v>0.25gx36片</v>
          </cell>
        </row>
        <row r="20571">
          <cell r="A20571">
            <v>142658</v>
          </cell>
          <cell r="B20571" t="str">
            <v>盐酸氨溴索缓释胶囊</v>
          </cell>
          <cell r="C20571" t="str">
            <v>乐普药业股份有限公司</v>
          </cell>
          <cell r="D20571" t="str">
            <v>75mgx12粒</v>
          </cell>
        </row>
        <row r="20572">
          <cell r="A20572">
            <v>183017</v>
          </cell>
          <cell r="B20572" t="str">
            <v>非诺贝特分散片</v>
          </cell>
          <cell r="C20572" t="str">
            <v>东莞市金美济药业有限公司</v>
          </cell>
          <cell r="D20572" t="str">
            <v>0.1gx24片</v>
          </cell>
        </row>
        <row r="20573">
          <cell r="A20573">
            <v>157944</v>
          </cell>
          <cell r="B20573" t="str">
            <v>西洛他唑片</v>
          </cell>
          <cell r="C20573" t="str">
            <v>成都利尔药业有限公司</v>
          </cell>
          <cell r="D20573" t="str">
            <v>50mgx12片</v>
          </cell>
        </row>
        <row r="20574">
          <cell r="A20574">
            <v>229303</v>
          </cell>
          <cell r="B20574" t="str">
            <v>格列齐特缓释片</v>
          </cell>
          <cell r="C20574" t="str">
            <v>施维雅(天津)制药有限公司</v>
          </cell>
          <cell r="D20574" t="str">
            <v>30mgx180片</v>
          </cell>
        </row>
        <row r="20575">
          <cell r="A20575">
            <v>229312</v>
          </cell>
          <cell r="B20575" t="str">
            <v>格列齐特缓释片</v>
          </cell>
          <cell r="C20575" t="str">
            <v>Les Laboratoires Servier Industrie</v>
          </cell>
          <cell r="D20575" t="str">
            <v>60mgx90片</v>
          </cell>
        </row>
        <row r="20576">
          <cell r="A20576">
            <v>228781</v>
          </cell>
          <cell r="B20576" t="str">
            <v>富马酸比索洛尔片</v>
          </cell>
          <cell r="C20576" t="str">
            <v>默克制药（江苏）有限公司</v>
          </cell>
          <cell r="D20576" t="str">
            <v>5mgx30片</v>
          </cell>
        </row>
        <row r="20577">
          <cell r="A20577">
            <v>235558</v>
          </cell>
          <cell r="B20577" t="str">
            <v>盐酸莫西沙星片</v>
          </cell>
          <cell r="C20577" t="str">
            <v>江苏天一时制药有限公司</v>
          </cell>
          <cell r="D20577" t="str">
            <v>0.4gx3片</v>
          </cell>
        </row>
        <row r="20578">
          <cell r="A20578">
            <v>255568</v>
          </cell>
          <cell r="B20578" t="str">
            <v>益生菌压片糖果</v>
          </cell>
          <cell r="C20578" t="str">
            <v>陕西沃尔斯特医药生物科技有限公司</v>
          </cell>
          <cell r="D20578" t="str">
            <v>90g（1.5gx60片）</v>
          </cell>
        </row>
        <row r="20579">
          <cell r="A20579">
            <v>143362</v>
          </cell>
          <cell r="B20579" t="str">
            <v>鼻窦炎口服液</v>
          </cell>
          <cell r="C20579" t="str">
            <v>太极集团重庆桐君阁药厂有限公司</v>
          </cell>
          <cell r="D20579" t="str">
            <v>10mlx12支</v>
          </cell>
        </row>
        <row r="20580">
          <cell r="A20580">
            <v>223781</v>
          </cell>
          <cell r="B20580" t="str">
            <v>医用冷敷凝胶</v>
          </cell>
          <cell r="C20580" t="str">
            <v>吉林树民健康产业有限公司</v>
          </cell>
          <cell r="D20580" t="str">
            <v>15g 儿童湿疹型</v>
          </cell>
        </row>
        <row r="20581">
          <cell r="A20581">
            <v>225935</v>
          </cell>
          <cell r="B20581" t="str">
            <v>皮肤修复贴敷料</v>
          </cell>
          <cell r="C20581" t="str">
            <v>扬州美瑞生物科技有限公司</v>
          </cell>
          <cell r="D20581" t="str">
            <v>5片 RF-2(圆形） Φ23cm±10%</v>
          </cell>
        </row>
        <row r="20582">
          <cell r="A20582">
            <v>161035</v>
          </cell>
          <cell r="B20582" t="str">
            <v>匹伐他汀钙片</v>
          </cell>
          <cell r="C20582" t="str">
            <v>山东齐都药业有限公司</v>
          </cell>
          <cell r="D20582" t="str">
            <v>1mgx7片</v>
          </cell>
        </row>
        <row r="20583">
          <cell r="A20583">
            <v>160156</v>
          </cell>
          <cell r="B20583" t="str">
            <v>升麻</v>
          </cell>
          <cell r="C20583" t="str">
            <v>其他生产厂家</v>
          </cell>
          <cell r="D20583" t="str">
            <v>片</v>
          </cell>
        </row>
        <row r="20584">
          <cell r="A20584">
            <v>232965</v>
          </cell>
          <cell r="B20584" t="str">
            <v>煅牡蛎</v>
          </cell>
          <cell r="C20584" t="str">
            <v>其他生产厂家</v>
          </cell>
          <cell r="D20584" t="str">
            <v>明煅</v>
          </cell>
        </row>
        <row r="20585">
          <cell r="A20585">
            <v>233165</v>
          </cell>
          <cell r="B20585" t="str">
            <v>炒槐角</v>
          </cell>
          <cell r="C20585" t="str">
            <v>成都市明德药业有限公司</v>
          </cell>
          <cell r="D20585" t="str">
            <v>清炒</v>
          </cell>
        </row>
        <row r="20586">
          <cell r="A20586">
            <v>233163</v>
          </cell>
          <cell r="B20586" t="str">
            <v>醋五灵脂</v>
          </cell>
          <cell r="C20586" t="str">
            <v>成都市明德药业有限公司</v>
          </cell>
          <cell r="D20586" t="str">
            <v>醋炙</v>
          </cell>
        </row>
        <row r="20587">
          <cell r="A20587">
            <v>149034</v>
          </cell>
          <cell r="B20587" t="str">
            <v>阿苯达唑片</v>
          </cell>
          <cell r="C20587" t="str">
            <v>安徽圣鹰药业有限公司</v>
          </cell>
          <cell r="D20587" t="str">
            <v>0.2gx2片x2板</v>
          </cell>
        </row>
        <row r="20588">
          <cell r="A20588">
            <v>157063</v>
          </cell>
          <cell r="B20588" t="str">
            <v>盐酸左氧氟沙星片</v>
          </cell>
          <cell r="C20588" t="str">
            <v>江苏鹏鹞药业有限公司</v>
          </cell>
          <cell r="D20588" t="str">
            <v>0.1gx8片x2板</v>
          </cell>
        </row>
        <row r="20589">
          <cell r="A20589">
            <v>168022</v>
          </cell>
          <cell r="B20589" t="str">
            <v>甲硝唑口腔粘贴片</v>
          </cell>
          <cell r="C20589" t="str">
            <v>山西迈迪制药有限公司</v>
          </cell>
          <cell r="D20589" t="str">
            <v>5mg×8片×2板</v>
          </cell>
        </row>
        <row r="20590">
          <cell r="A20590">
            <v>230300</v>
          </cell>
          <cell r="B20590" t="str">
            <v>痔疮胶囊</v>
          </cell>
          <cell r="C20590" t="str">
            <v>黑龙江福和华星制药集团股份有限公司</v>
          </cell>
          <cell r="D20590" t="str">
            <v>0.3gx48粒</v>
          </cell>
        </row>
        <row r="20591">
          <cell r="A20591">
            <v>260223</v>
          </cell>
          <cell r="B20591" t="str">
            <v>复方醋酸地塞米松乳膏</v>
          </cell>
          <cell r="C20591" t="str">
            <v>上海中华药业南通有限公司(南通中宝药业)</v>
          </cell>
          <cell r="D20591" t="str">
            <v>25g</v>
          </cell>
        </row>
        <row r="20592">
          <cell r="A20592">
            <v>260224</v>
          </cell>
          <cell r="B20592" t="str">
            <v>盐酸西替利嗪片</v>
          </cell>
          <cell r="C20592" t="str">
            <v>广东国源国药制药有限公司</v>
          </cell>
          <cell r="D20592" t="str">
            <v>10mgx14片</v>
          </cell>
        </row>
        <row r="20593">
          <cell r="A20593">
            <v>260268</v>
          </cell>
          <cell r="B20593" t="str">
            <v>头孢克肟片</v>
          </cell>
          <cell r="C20593" t="str">
            <v>浙江巨泰药业有限公司</v>
          </cell>
          <cell r="D20593" t="str">
            <v>0.1gx10片</v>
          </cell>
        </row>
        <row r="20594">
          <cell r="A20594">
            <v>227345</v>
          </cell>
          <cell r="B20594" t="str">
            <v>五灵胶囊</v>
          </cell>
          <cell r="C20594" t="str">
            <v>清华德人西安幸福制药有限公司</v>
          </cell>
          <cell r="D20594" t="str">
            <v>0.35gx60粒</v>
          </cell>
        </row>
        <row r="20595">
          <cell r="A20595">
            <v>222912</v>
          </cell>
          <cell r="B20595" t="str">
            <v>艾司奥美拉唑镁肠溶胶囊</v>
          </cell>
          <cell r="C20595" t="str">
            <v>正大天晴药业集团股份有限公司</v>
          </cell>
          <cell r="D20595" t="str">
            <v>20mgx7粒</v>
          </cell>
        </row>
        <row r="20596">
          <cell r="A20596">
            <v>242374</v>
          </cell>
          <cell r="B20596" t="str">
            <v>医用冷敷贴</v>
          </cell>
          <cell r="C20596" t="str">
            <v>广州兴逸生物科技有限公司</v>
          </cell>
          <cell r="D20596" t="str">
            <v>Ⅰ型:19cm*23cm*5片</v>
          </cell>
        </row>
        <row r="20597">
          <cell r="A20597">
            <v>240928</v>
          </cell>
          <cell r="B20597" t="str">
            <v>咽立爽口含滴丸</v>
          </cell>
          <cell r="C20597" t="str">
            <v>贵州黄果树立爽药业有限公司</v>
          </cell>
          <cell r="D20597" t="str">
            <v>0.025gx60丸</v>
          </cell>
        </row>
        <row r="20598">
          <cell r="A20598">
            <v>250078</v>
          </cell>
          <cell r="B20598" t="str">
            <v>燀桃仁</v>
          </cell>
          <cell r="C20598" t="str">
            <v>四川新荷花中药饮片股份有限公司</v>
          </cell>
          <cell r="D20598" t="str">
            <v>燀制</v>
          </cell>
        </row>
        <row r="20599">
          <cell r="A20599">
            <v>250086</v>
          </cell>
          <cell r="B20599" t="str">
            <v>地夸磷索钠滴眼液</v>
          </cell>
          <cell r="C20599" t="str">
            <v>成都盛迪医药有限公司</v>
          </cell>
          <cell r="D20599" t="str">
            <v>3%(5ml:150mg)x1支/盒</v>
          </cell>
        </row>
        <row r="20600">
          <cell r="A20600">
            <v>201779</v>
          </cell>
          <cell r="B20600" t="str">
            <v>药艾条</v>
          </cell>
          <cell r="C20600" t="str">
            <v>湖北李时珍中药饮片有限公司</v>
          </cell>
          <cell r="D20600" t="str">
            <v>28gx2支x5袋</v>
          </cell>
        </row>
        <row r="20601">
          <cell r="A20601">
            <v>251235</v>
          </cell>
          <cell r="B20601" t="str">
            <v>燕窝</v>
          </cell>
          <cell r="C20601" t="str">
            <v>北京同仁堂（四川）健康药业有限公司</v>
          </cell>
          <cell r="D20601" t="str">
            <v>50g（特级）</v>
          </cell>
        </row>
        <row r="20602">
          <cell r="A20602">
            <v>187577</v>
          </cell>
          <cell r="B20602" t="str">
            <v>β-葡聚糖凝胶敷料</v>
          </cell>
          <cell r="C20602" t="str">
            <v>吉林邦安宝医用设备有限公司</v>
          </cell>
          <cell r="D20602" t="str">
            <v>3g*5支</v>
          </cell>
        </row>
        <row r="20603">
          <cell r="A20603">
            <v>254961</v>
          </cell>
          <cell r="B20603" t="str">
            <v>抗HPV功能性妇科敷料</v>
          </cell>
          <cell r="C20603" t="str">
            <v>海南众康悦医疗器械有限公司</v>
          </cell>
          <cell r="D20603" t="str">
            <v>5g</v>
          </cell>
        </row>
        <row r="20604">
          <cell r="A20604">
            <v>262908</v>
          </cell>
          <cell r="B20604" t="str">
            <v>小浣熊草本婴儿清凉爽肤粉</v>
          </cell>
          <cell r="C20604" t="str">
            <v>福建省梦娇兰日用化学品有限公司</v>
          </cell>
          <cell r="D20604" t="str">
            <v>120g</v>
          </cell>
        </row>
        <row r="20605">
          <cell r="A20605">
            <v>262907</v>
          </cell>
          <cell r="B20605" t="str">
            <v>小浣熊草本婴儿爽身粉</v>
          </cell>
          <cell r="C20605" t="str">
            <v>福建省梦娇兰日用化学品有限公司</v>
          </cell>
          <cell r="D20605" t="str">
            <v>120g</v>
          </cell>
        </row>
        <row r="20606">
          <cell r="A20606">
            <v>224130</v>
          </cell>
          <cell r="B20606" t="str">
            <v>盖铂维生素C泡腾片</v>
          </cell>
          <cell r="C20606" t="str">
            <v>山东正奇生物制品有限公司</v>
          </cell>
          <cell r="D20606" t="str">
            <v>80g（4gx20片）(水蜜桃味）</v>
          </cell>
        </row>
        <row r="20607">
          <cell r="A20607">
            <v>224129</v>
          </cell>
          <cell r="B20607" t="str">
            <v>盖铂维生素C泡腾片</v>
          </cell>
          <cell r="C20607" t="str">
            <v>山东正奇生物制品有限公司</v>
          </cell>
          <cell r="D20607" t="str">
            <v>80g（4gx20片）甜橙味</v>
          </cell>
        </row>
        <row r="20608">
          <cell r="A20608">
            <v>262630</v>
          </cell>
          <cell r="B20608" t="str">
            <v>康投维生素C凝胶糖果(甜橙味)</v>
          </cell>
          <cell r="C20608" t="str">
            <v>山东正奇生物制品有限公司</v>
          </cell>
          <cell r="D20608" t="str">
            <v>70g(2gx35粒）</v>
          </cell>
        </row>
        <row r="20609">
          <cell r="A20609">
            <v>202194</v>
          </cell>
          <cell r="B20609" t="str">
            <v>医用修复敷料
</v>
          </cell>
          <cell r="C20609" t="str">
            <v>西安惠普生物科技有限公司</v>
          </cell>
          <cell r="D20609" t="str">
            <v>MRD(T)-ty:22x21x5贴
</v>
          </cell>
        </row>
        <row r="20610">
          <cell r="A20610">
            <v>221901</v>
          </cell>
          <cell r="B20610" t="str">
            <v>医用修复敷料</v>
          </cell>
          <cell r="C20610" t="str">
            <v>西安惠普生物科技有限公司</v>
          </cell>
          <cell r="D20610" t="str">
            <v>MRD(R):50g</v>
          </cell>
        </row>
        <row r="20611">
          <cell r="A20611">
            <v>221903</v>
          </cell>
          <cell r="B20611" t="str">
            <v>医用修复敷料</v>
          </cell>
          <cell r="C20611" t="str">
            <v>西安惠普生物科技有限公司</v>
          </cell>
          <cell r="D20611" t="str">
            <v>MRD(S):60ml</v>
          </cell>
        </row>
        <row r="20612">
          <cell r="A20612">
            <v>232599</v>
          </cell>
          <cell r="B20612" t="str">
            <v>皮肤修复敷料</v>
          </cell>
          <cell r="C20612" t="str">
            <v>西安惠普生物科技有限公司</v>
          </cell>
          <cell r="D20612" t="str">
            <v>100ml 喷剂型</v>
          </cell>
        </row>
        <row r="20613">
          <cell r="A20613">
            <v>243046</v>
          </cell>
          <cell r="B20613" t="str">
            <v>拉考沙胺片</v>
          </cell>
          <cell r="C20613" t="str">
            <v>德国Aesica Pharmaceuticals GmbH</v>
          </cell>
          <cell r="D20613" t="str">
            <v>100mgx14片</v>
          </cell>
        </row>
        <row r="20614">
          <cell r="A20614">
            <v>262633</v>
          </cell>
          <cell r="B20614" t="str">
            <v>盖铂维生素C泡腾片（香橙味）</v>
          </cell>
          <cell r="C20614" t="str">
            <v>山东正奇生物制品有限公司</v>
          </cell>
          <cell r="D20614" t="str">
            <v>80g（4gx20片）</v>
          </cell>
        </row>
        <row r="20615">
          <cell r="A20615">
            <v>262634</v>
          </cell>
          <cell r="B20615" t="str">
            <v>盖铂维生素C泡腾片（草莓味）</v>
          </cell>
          <cell r="C20615" t="str">
            <v>山东正奇生物制品有限公司</v>
          </cell>
          <cell r="D20615" t="str">
            <v>80g(4gx20片)</v>
          </cell>
        </row>
        <row r="20616">
          <cell r="A20616">
            <v>262629</v>
          </cell>
          <cell r="B20616" t="str">
            <v>康投维生素C凝胶糖果（草莓味）</v>
          </cell>
          <cell r="C20616" t="str">
            <v>山东正奇生物制品有限公司</v>
          </cell>
          <cell r="D20616" t="str">
            <v>70g（2gx35粒）</v>
          </cell>
        </row>
        <row r="20617">
          <cell r="A20617">
            <v>262631</v>
          </cell>
          <cell r="B20617" t="str">
            <v>盖铂维生素C泡腾片</v>
          </cell>
          <cell r="C20617" t="str">
            <v>山东正奇生物制品有限公司</v>
          </cell>
          <cell r="D20617" t="str">
            <v>80g(4gx20片)</v>
          </cell>
        </row>
        <row r="20618">
          <cell r="A20618">
            <v>262628</v>
          </cell>
          <cell r="B20618" t="str">
            <v>康投钙维生素D凝胶糖果</v>
          </cell>
          <cell r="C20618" t="str">
            <v>山东正奇生物制品有限公司</v>
          </cell>
          <cell r="D20618" t="str">
            <v>70g(2gx35粒)</v>
          </cell>
        </row>
        <row r="20619">
          <cell r="A20619">
            <v>262632</v>
          </cell>
          <cell r="B20619" t="str">
            <v>康投维生素C凝胶糖果（青苹果味）</v>
          </cell>
          <cell r="C20619" t="str">
            <v>山东正奇生物制品有限公司</v>
          </cell>
          <cell r="D20619" t="str">
            <v>70g（2gx35粒）</v>
          </cell>
        </row>
        <row r="20620">
          <cell r="A20620">
            <v>79036</v>
          </cell>
          <cell r="B20620" t="str">
            <v>纱布绷带</v>
          </cell>
          <cell r="C20620" t="str">
            <v>成都市卫生材料厂</v>
          </cell>
          <cell r="D20620" t="str">
            <v>WS/BD-6x600</v>
          </cell>
        </row>
        <row r="20621">
          <cell r="A20621">
            <v>266504</v>
          </cell>
          <cell r="B20621" t="str">
            <v>龟龄集</v>
          </cell>
          <cell r="C20621" t="str">
            <v>山西广誉远国药有限公司</v>
          </cell>
          <cell r="D20621" t="str">
            <v>0.3gx60粒</v>
          </cell>
        </row>
        <row r="20622">
          <cell r="A20622">
            <v>265995</v>
          </cell>
          <cell r="B20622" t="str">
            <v>百肤邦柠檬桉叶油抑菌液</v>
          </cell>
          <cell r="C20622" t="str">
            <v>福建省海乐威生物工程有限公司</v>
          </cell>
          <cell r="D20622" t="str">
            <v>45mlx2</v>
          </cell>
        </row>
        <row r="20623">
          <cell r="A20623">
            <v>266009</v>
          </cell>
          <cell r="B20623" t="str">
            <v>钙尔奇钙维D维K软胶囊</v>
          </cell>
          <cell r="C20623" t="str">
            <v>惠氏制药有限公司</v>
          </cell>
          <cell r="D20623" t="str">
            <v>115.5g（1.05gx110粒）</v>
          </cell>
        </row>
        <row r="20624">
          <cell r="A20624">
            <v>269360</v>
          </cell>
          <cell r="B20624" t="str">
            <v>薇诺娜多效修护复合肽冻干粉组合—肌活复合肽冻干粉+溶媒液</v>
          </cell>
          <cell r="C20624" t="str">
            <v>云南贝泰妮生物科技集团股份有限公司  </v>
          </cell>
          <cell r="D20624" t="str">
            <v>100mg+10ml</v>
          </cell>
        </row>
        <row r="20625">
          <cell r="A20625">
            <v>269354</v>
          </cell>
          <cell r="B20625" t="str">
            <v>薇诺娜重组胶原蛋白修护喷雾</v>
          </cell>
          <cell r="C20625" t="str">
            <v>云南贝泰妮生物科技集团股份有限公司  </v>
          </cell>
          <cell r="D20625" t="str">
            <v>150ml</v>
          </cell>
        </row>
        <row r="20626">
          <cell r="A20626">
            <v>269220</v>
          </cell>
          <cell r="B20626" t="str">
            <v>纳可奢宠系氧肤棉</v>
          </cell>
          <cell r="C20626" t="str">
            <v>山东绿月卫生用品有限公司</v>
          </cell>
          <cell r="D20626" t="str">
            <v>夜用 290mmx8片</v>
          </cell>
        </row>
        <row r="20627">
          <cell r="A20627">
            <v>269225</v>
          </cell>
          <cell r="B20627" t="str">
            <v>纳可奢宠系氧肤棉</v>
          </cell>
          <cell r="C20627" t="str">
            <v>山东绿月卫生用品有限公司</v>
          </cell>
          <cell r="D20627" t="str">
            <v>日用 245mmx10片</v>
          </cell>
        </row>
        <row r="20628">
          <cell r="A20628">
            <v>75231</v>
          </cell>
          <cell r="B20628" t="str">
            <v>拉坦前列素滴眼液</v>
          </cell>
          <cell r="C20628" t="str">
            <v>Pfizer Manufacturing Belgium NV</v>
          </cell>
          <cell r="D20628" t="str">
            <v>2.5ml:125ug</v>
          </cell>
        </row>
        <row r="20629">
          <cell r="A20629">
            <v>128945</v>
          </cell>
          <cell r="B20629" t="str">
            <v>痹祺胶囊</v>
          </cell>
          <cell r="C20629" t="str">
            <v>天津达仁堂京万红药业有限公司(原：天津达仁堂达二)</v>
          </cell>
          <cell r="D20629" t="str">
            <v>0.3gx36粒</v>
          </cell>
        </row>
        <row r="20630">
          <cell r="A20630">
            <v>251765</v>
          </cell>
          <cell r="B20630" t="str">
            <v>墨旱莲</v>
          </cell>
          <cell r="C20630" t="str">
            <v>其他生产厂家</v>
          </cell>
          <cell r="D20630" t="str">
            <v>段</v>
          </cell>
        </row>
        <row r="20631">
          <cell r="A20631">
            <v>240547</v>
          </cell>
          <cell r="B20631" t="str">
            <v>薇诺娜紧致塑颜淡纹精华液</v>
          </cell>
          <cell r="C20631" t="str">
            <v>云南贝泰妮生物科技集团股份有限公司  </v>
          </cell>
          <cell r="D20631" t="str">
            <v>30ml</v>
          </cell>
        </row>
        <row r="20632">
          <cell r="A20632">
            <v>228486</v>
          </cell>
          <cell r="B20632" t="str">
            <v>扫描式葡萄糖监测系统</v>
          </cell>
          <cell r="C20632" t="str">
            <v>Abbott Diabetes Care Ltd</v>
          </cell>
          <cell r="D20632" t="str">
            <v>(传感器套装）FreeStyle Libre</v>
          </cell>
        </row>
        <row r="20633">
          <cell r="A20633">
            <v>226493</v>
          </cell>
          <cell r="B20633" t="str">
            <v>医用固定带</v>
          </cell>
          <cell r="C20633" t="str">
            <v>常熟宜泰特种织造有限公司</v>
          </cell>
          <cell r="D20633" t="str">
            <v>腰部 81480 L/XL （高张力护腰）</v>
          </cell>
        </row>
        <row r="20634">
          <cell r="A20634">
            <v>226494</v>
          </cell>
          <cell r="B20634" t="str">
            <v>医用固定带</v>
          </cell>
          <cell r="C20634" t="str">
            <v>常熟宜泰特种织造有限公司</v>
          </cell>
          <cell r="D20634" t="str">
            <v>腰部 81480 S/M （高张力护腰）</v>
          </cell>
        </row>
        <row r="20635">
          <cell r="A20635">
            <v>248474</v>
          </cell>
          <cell r="B20635" t="str">
            <v>医用退热贴</v>
          </cell>
          <cell r="C20635" t="str">
            <v>山东德可新生物科技有限公司</v>
          </cell>
          <cell r="D20635" t="str">
            <v>120mmx50mmx5袋</v>
          </cell>
        </row>
        <row r="20636">
          <cell r="A20636">
            <v>245381</v>
          </cell>
          <cell r="B20636" t="str">
            <v>瑞巴派特片</v>
          </cell>
          <cell r="C20636" t="str">
            <v>浙江大冢制药有限公司</v>
          </cell>
          <cell r="D20636" t="str">
            <v>0.1gx12片x4板</v>
          </cell>
        </row>
        <row r="20637">
          <cell r="A20637">
            <v>230867</v>
          </cell>
          <cell r="B20637" t="str">
            <v>复合蛋白固体饮料</v>
          </cell>
          <cell r="C20637" t="str">
            <v>山东腾贵医药有限公司</v>
          </cell>
          <cell r="D20637" t="str">
            <v>150g(15gx10袋）（元维力）</v>
          </cell>
        </row>
        <row r="20638">
          <cell r="A20638">
            <v>239975</v>
          </cell>
          <cell r="B20638" t="str">
            <v>敏甄芙蓉花舒缓修护面膜</v>
          </cell>
          <cell r="C20638" t="str">
            <v>四川丽妍工坊生物科技有限公司</v>
          </cell>
          <cell r="D20638" t="str">
            <v>25mlx6片</v>
          </cell>
        </row>
        <row r="20639">
          <cell r="A20639">
            <v>173723</v>
          </cell>
          <cell r="B20639" t="str">
            <v>三棱</v>
          </cell>
          <cell r="C20639" t="str">
            <v>四川博仁药业有限责任公司</v>
          </cell>
          <cell r="D20639" t="str">
            <v>切制</v>
          </cell>
        </row>
        <row r="20640">
          <cell r="A20640">
            <v>175989</v>
          </cell>
          <cell r="B20640" t="str">
            <v>麻黄根</v>
          </cell>
          <cell r="C20640" t="str">
            <v>四川博仁药业有限责任公司</v>
          </cell>
          <cell r="D20640" t="str">
            <v>切制</v>
          </cell>
        </row>
        <row r="20641">
          <cell r="A20641">
            <v>154024</v>
          </cell>
          <cell r="B20641" t="str">
            <v>荆芥炭</v>
          </cell>
          <cell r="C20641" t="str">
            <v>其他生产厂家</v>
          </cell>
          <cell r="D20641" t="str">
            <v>炭</v>
          </cell>
        </row>
        <row r="20642">
          <cell r="A20642">
            <v>213297</v>
          </cell>
          <cell r="B20642" t="str">
            <v>独活</v>
          </cell>
          <cell r="C20642" t="str">
            <v>其他生产厂家</v>
          </cell>
          <cell r="D20642" t="str">
            <v>片</v>
          </cell>
        </row>
        <row r="20643">
          <cell r="A20643">
            <v>177481</v>
          </cell>
          <cell r="B20643" t="str">
            <v>滑石</v>
          </cell>
          <cell r="C20643" t="str">
            <v>其他生产厂家</v>
          </cell>
          <cell r="D20643" t="str">
            <v>细粉</v>
          </cell>
        </row>
        <row r="20644">
          <cell r="A20644">
            <v>222162</v>
          </cell>
          <cell r="B20644" t="str">
            <v>盐酸左氧氟沙星胶囊</v>
          </cell>
          <cell r="C20644" t="str">
            <v>海南海神同洲制药有限公司</v>
          </cell>
          <cell r="D20644" t="str">
            <v>0.1gx10粒x2板</v>
          </cell>
        </row>
        <row r="20645">
          <cell r="A20645">
            <v>226097</v>
          </cell>
          <cell r="B20645" t="str">
            <v>地肤子
</v>
          </cell>
          <cell r="C20645" t="str">
            <v>四川国药天江药业有限公司</v>
          </cell>
          <cell r="D20645" t="str">
            <v>0.5g(中药饮片10g）配方颗粒
</v>
          </cell>
        </row>
        <row r="20646">
          <cell r="A20646">
            <v>226096</v>
          </cell>
          <cell r="B20646" t="str">
            <v>当归
</v>
          </cell>
          <cell r="C20646" t="str">
            <v>四川国药天江药业有限公司</v>
          </cell>
          <cell r="D20646" t="str">
            <v>4g(中药饮片10g）配方颗粒
</v>
          </cell>
        </row>
        <row r="20647">
          <cell r="A20647">
            <v>226260</v>
          </cell>
          <cell r="B20647" t="str">
            <v>煅瓦楞子
</v>
          </cell>
          <cell r="C20647" t="str">
            <v>四川国药天江药业有限公司</v>
          </cell>
          <cell r="D20647" t="str">
            <v>0.5g(中药饮片15g）配方颗粒
</v>
          </cell>
        </row>
        <row r="20648">
          <cell r="A20648">
            <v>226109</v>
          </cell>
          <cell r="B20648" t="str">
            <v>冬瓜子
</v>
          </cell>
          <cell r="C20648" t="str">
            <v>四川国药天江药业有限公司</v>
          </cell>
          <cell r="D20648" t="str">
            <v>1g(中药饮片15g）配方颗粒
</v>
          </cell>
        </row>
        <row r="20649">
          <cell r="A20649">
            <v>170431</v>
          </cell>
          <cell r="B20649" t="str">
            <v>北沙参</v>
          </cell>
          <cell r="C20649" t="str">
            <v>其他生产厂家</v>
          </cell>
          <cell r="D20649" t="str">
            <v>切制(段)</v>
          </cell>
        </row>
        <row r="20650">
          <cell r="A20650">
            <v>181017</v>
          </cell>
          <cell r="B20650" t="str">
            <v>前胡</v>
          </cell>
          <cell r="C20650" t="str">
            <v>其他生产厂家</v>
          </cell>
          <cell r="D20650" t="str">
            <v>片</v>
          </cell>
        </row>
        <row r="20651">
          <cell r="A20651">
            <v>210103</v>
          </cell>
          <cell r="B20651" t="str">
            <v>今维多维生素C咀嚼片(甜橙味)</v>
          </cell>
          <cell r="C20651" t="str">
            <v>华润圣海健康科技有限公司</v>
          </cell>
          <cell r="D20651" t="str">
            <v>0.65gx20片</v>
          </cell>
        </row>
        <row r="20652">
          <cell r="A20652">
            <v>198833</v>
          </cell>
          <cell r="B20652" t="str">
            <v>今维多维生素C咀嚼片(草莓味)</v>
          </cell>
          <cell r="C20652" t="str">
            <v>华润圣海健康科技有限公司</v>
          </cell>
          <cell r="D20652" t="str">
            <v>0.65gx20片</v>
          </cell>
        </row>
        <row r="20653">
          <cell r="A20653">
            <v>219646</v>
          </cell>
          <cell r="B20653" t="str">
            <v>维生素C泡腾片</v>
          </cell>
          <cell r="C20653" t="str">
            <v>黑龙江省地纳制药有限公司</v>
          </cell>
          <cell r="D20653" t="str">
            <v>0.5gx15片</v>
          </cell>
        </row>
        <row r="20654">
          <cell r="A20654">
            <v>153927</v>
          </cell>
          <cell r="B20654" t="str">
            <v>枸杞子</v>
          </cell>
          <cell r="C20654" t="str">
            <v/>
          </cell>
          <cell r="D20654" t="str">
            <v>选</v>
          </cell>
        </row>
        <row r="20655">
          <cell r="A20655">
            <v>166448</v>
          </cell>
          <cell r="B20655" t="str">
            <v>燀桃仁</v>
          </cell>
          <cell r="C20655" t="str">
            <v>其他生产厂家</v>
          </cell>
          <cell r="D20655" t="str">
            <v>燀制</v>
          </cell>
        </row>
        <row r="20656">
          <cell r="A20656">
            <v>223145</v>
          </cell>
          <cell r="B20656" t="str">
            <v>硅酮疤痕凝胶</v>
          </cell>
          <cell r="C20656" t="str">
            <v>南京华开生物科技有限公司</v>
          </cell>
          <cell r="D20656" t="str">
            <v>15g</v>
          </cell>
        </row>
        <row r="20657">
          <cell r="A20657">
            <v>165007</v>
          </cell>
          <cell r="B20657" t="str">
            <v>全蝎</v>
          </cell>
          <cell r="C20657" t="str">
            <v>其他生产厂家</v>
          </cell>
          <cell r="D20657" t="str">
            <v>净制</v>
          </cell>
        </row>
        <row r="20658">
          <cell r="A20658">
            <v>245161</v>
          </cell>
          <cell r="B20658" t="str">
            <v>滴露消毒液</v>
          </cell>
          <cell r="C20658" t="str">
            <v>利洁时(苏州)有限公司</v>
          </cell>
          <cell r="D20658" t="str">
            <v>750ml</v>
          </cell>
        </row>
        <row r="20659">
          <cell r="A20659">
            <v>187086</v>
          </cell>
          <cell r="B20659" t="str">
            <v>合欢花</v>
          </cell>
          <cell r="C20659" t="str">
            <v>其他生产厂家</v>
          </cell>
          <cell r="D20659" t="str">
            <v>净制</v>
          </cell>
        </row>
        <row r="20660">
          <cell r="A20660">
            <v>148547</v>
          </cell>
          <cell r="B20660" t="str">
            <v>蜜远志</v>
          </cell>
          <cell r="C20660" t="str">
            <v>其他生产厂家</v>
          </cell>
          <cell r="D20660" t="str">
            <v>蜜炙</v>
          </cell>
        </row>
        <row r="20661">
          <cell r="A20661">
            <v>268556</v>
          </cell>
          <cell r="B20661" t="str">
            <v>怡养益生菌蛋白粉</v>
          </cell>
          <cell r="C20661" t="str">
            <v>雀巢（中国）有限公司</v>
          </cell>
          <cell r="D20661" t="str">
            <v>300g（15gx20袋）</v>
          </cell>
        </row>
        <row r="20662">
          <cell r="A20662">
            <v>268516</v>
          </cell>
          <cell r="B20662" t="str">
            <v>彩虹乖乖电热蚊香液</v>
          </cell>
          <cell r="C20662" t="str">
            <v>成都彩虹电器(集团)股份有限公司</v>
          </cell>
          <cell r="D20662" t="str">
            <v>45mlx2(无味)</v>
          </cell>
        </row>
        <row r="20663">
          <cell r="A20663">
            <v>235529</v>
          </cell>
          <cell r="B20663" t="str">
            <v>塞来昔布胶囊</v>
          </cell>
          <cell r="C20663" t="str">
            <v>四川国为制药有限公司</v>
          </cell>
          <cell r="D20663" t="str">
            <v>0.2gx10粒x1板</v>
          </cell>
        </row>
        <row r="20664">
          <cell r="A20664">
            <v>188395</v>
          </cell>
          <cell r="B20664" t="str">
            <v>制氧机
</v>
          </cell>
          <cell r="C20664" t="str">
            <v>江苏鱼跃医疗设备股份有限公司</v>
          </cell>
          <cell r="D20664" t="str">
            <v>9F-5AW
</v>
          </cell>
        </row>
        <row r="20665">
          <cell r="A20665">
            <v>68143</v>
          </cell>
          <cell r="B20665" t="str">
            <v>脉络通颗粒</v>
          </cell>
          <cell r="C20665" t="str">
            <v>扬子江药业集团江苏龙凤堂中药有限公司</v>
          </cell>
          <cell r="D20665" t="str">
            <v>6gx3袋</v>
          </cell>
        </row>
        <row r="20666">
          <cell r="A20666">
            <v>253797</v>
          </cell>
          <cell r="B20666" t="str">
            <v>青川黑木耳</v>
          </cell>
          <cell r="C20666" t="str">
            <v>四川省青川县川珍实业有限公司</v>
          </cell>
          <cell r="D20666" t="str">
            <v>125g</v>
          </cell>
        </row>
        <row r="20667">
          <cell r="A20667">
            <v>253801</v>
          </cell>
          <cell r="B20667" t="str">
            <v>盐酸西替利嗪片(比特力)</v>
          </cell>
          <cell r="C20667" t="str">
            <v>成都恒瑞制药有限公司</v>
          </cell>
          <cell r="D20667" t="str">
            <v>10mgx6片x4板</v>
          </cell>
        </row>
        <row r="20668">
          <cell r="A20668">
            <v>232352</v>
          </cell>
          <cell r="B20668" t="str">
            <v>消化酶片</v>
          </cell>
          <cell r="C20668" t="str">
            <v>西南药业股份有限公司</v>
          </cell>
          <cell r="D20668" t="str">
            <v>48片</v>
          </cell>
        </row>
        <row r="20669">
          <cell r="A20669">
            <v>247035</v>
          </cell>
          <cell r="B20669" t="str">
            <v>医用外科口罩</v>
          </cell>
          <cell r="C20669" t="str">
            <v>稳健医疗（黄冈）有限公司</v>
          </cell>
          <cell r="D20669" t="str">
            <v>长方形挂耳型17cmx9cm-3p1片x10独立包装</v>
          </cell>
        </row>
        <row r="20670">
          <cell r="A20670">
            <v>251474</v>
          </cell>
          <cell r="B20670" t="str">
            <v>即食燕窝</v>
          </cell>
          <cell r="C20670" t="str">
            <v>广东泰升药业有限公司</v>
          </cell>
          <cell r="D20670" t="str">
            <v>210g（70gx3瓶）</v>
          </cell>
        </row>
        <row r="20671">
          <cell r="A20671">
            <v>251215</v>
          </cell>
          <cell r="B20671" t="str">
            <v>穴位压力刺激贴</v>
          </cell>
          <cell r="C20671" t="str">
            <v>青岛锦麒生物科技有限公司</v>
          </cell>
          <cell r="D20671" t="str">
            <v>通用型3片x2袋(2.5cmx4片/5cmx2片)</v>
          </cell>
        </row>
        <row r="20672">
          <cell r="A20672">
            <v>156991</v>
          </cell>
          <cell r="B20672" t="str">
            <v>曼秀雷敦蜂蜜植萃润唇膏</v>
          </cell>
          <cell r="C20672" t="str">
            <v>曼秀雷敦(中国)药业有限公司</v>
          </cell>
          <cell r="D20672" t="str">
            <v>4g（原味）</v>
          </cell>
        </row>
        <row r="20673">
          <cell r="A20673">
            <v>92629</v>
          </cell>
          <cell r="B20673" t="str">
            <v>阿仑膦酸钠片</v>
          </cell>
          <cell r="C20673" t="str">
            <v>石药集团欧意药业有限公司(原:石家庄欧意药业公司)</v>
          </cell>
          <cell r="D20673" t="str">
            <v>70mgx1片</v>
          </cell>
        </row>
        <row r="20674">
          <cell r="A20674">
            <v>253843</v>
          </cell>
          <cell r="B20674" t="str">
            <v>生发片</v>
          </cell>
          <cell r="C20674" t="str">
            <v>广西南宁百会药业集团有限公司</v>
          </cell>
          <cell r="D20674" t="str">
            <v>90片x2瓶</v>
          </cell>
        </row>
        <row r="20675">
          <cell r="A20675">
            <v>225185</v>
          </cell>
          <cell r="B20675" t="str">
            <v>竹叶青酒(42度青享20)</v>
          </cell>
          <cell r="C20675" t="str">
            <v>山西杏花村汾酒厂股份有限公司</v>
          </cell>
          <cell r="D20675" t="str">
            <v>500ml</v>
          </cell>
        </row>
        <row r="20676">
          <cell r="A20676">
            <v>2501370</v>
          </cell>
          <cell r="B20676" t="str">
            <v>软性亲水接触镜</v>
          </cell>
          <cell r="C20676" t="str">
            <v>永胜光学股份有限公司</v>
          </cell>
          <cell r="D20676" t="str">
            <v>日抛2片天生主角棕 PWR0.00</v>
          </cell>
        </row>
        <row r="20677">
          <cell r="A20677">
            <v>2501378</v>
          </cell>
          <cell r="B20677" t="str">
            <v>软性亲水接触镜</v>
          </cell>
          <cell r="C20677" t="str">
            <v>永胜光学股份有限公司</v>
          </cell>
          <cell r="D20677" t="str">
            <v>日抛2片天生主角棕 PWR-1.75</v>
          </cell>
        </row>
        <row r="20678">
          <cell r="A20678">
            <v>2501380</v>
          </cell>
          <cell r="B20678" t="str">
            <v>软性亲水接触镜</v>
          </cell>
          <cell r="C20678" t="str">
            <v>永胜光学股份有限公司</v>
          </cell>
          <cell r="D20678" t="str">
            <v>日抛2片天生主角棕 PWR-2.00</v>
          </cell>
        </row>
        <row r="20679">
          <cell r="A20679">
            <v>2501381</v>
          </cell>
          <cell r="B20679" t="str">
            <v>软性亲水接触镜</v>
          </cell>
          <cell r="C20679" t="str">
            <v>永胜光学股份有限公司</v>
          </cell>
          <cell r="D20679" t="str">
            <v>日抛2片天生主角棕 PWR-2.25</v>
          </cell>
        </row>
        <row r="20680">
          <cell r="A20680">
            <v>2501382</v>
          </cell>
          <cell r="B20680" t="str">
            <v>软性亲水接触镜</v>
          </cell>
          <cell r="C20680" t="str">
            <v>永胜光学股份有限公司</v>
          </cell>
          <cell r="D20680" t="str">
            <v>日抛2片天生主角棕 PWR-2.50</v>
          </cell>
        </row>
        <row r="20681">
          <cell r="A20681">
            <v>2501385</v>
          </cell>
          <cell r="B20681" t="str">
            <v>软性亲水接触镜</v>
          </cell>
          <cell r="C20681" t="str">
            <v>永胜光学股份有限公司</v>
          </cell>
          <cell r="D20681" t="str">
            <v>日抛2片天生主角棕 PWR-3.25</v>
          </cell>
        </row>
        <row r="20682">
          <cell r="A20682">
            <v>2501386</v>
          </cell>
          <cell r="B20682" t="str">
            <v>软性亲水接触镜</v>
          </cell>
          <cell r="C20682" t="str">
            <v>永胜光学股份有限公司</v>
          </cell>
          <cell r="D20682" t="str">
            <v>日抛2片天生主角棕 PWR-3.50</v>
          </cell>
        </row>
        <row r="20683">
          <cell r="A20683">
            <v>2501387</v>
          </cell>
          <cell r="B20683" t="str">
            <v>软性亲水接触镜</v>
          </cell>
          <cell r="C20683" t="str">
            <v>永胜光学股份有限公司</v>
          </cell>
          <cell r="D20683" t="str">
            <v>日抛2片天生主角棕 PWR-3.75</v>
          </cell>
        </row>
        <row r="20684">
          <cell r="A20684">
            <v>2501389</v>
          </cell>
          <cell r="B20684" t="str">
            <v>软性亲水接触镜</v>
          </cell>
          <cell r="C20684" t="str">
            <v>永胜光学股份有限公司</v>
          </cell>
          <cell r="D20684" t="str">
            <v>日抛2片天生主角棕 PWR-6.00</v>
          </cell>
        </row>
        <row r="20685">
          <cell r="A20685">
            <v>243433</v>
          </cell>
          <cell r="B20685" t="str">
            <v>纯棉柔巾</v>
          </cell>
          <cell r="C20685" t="str">
            <v>稳健医疗（黄冈）有限公司</v>
          </cell>
          <cell r="D20685" t="str">
            <v>21cmx21cmx8片x8包</v>
          </cell>
        </row>
        <row r="20686">
          <cell r="A20686">
            <v>231401</v>
          </cell>
          <cell r="B20686" t="str">
            <v>地黄</v>
          </cell>
          <cell r="C20686" t="str">
            <v>其他生产厂家</v>
          </cell>
          <cell r="D20686" t="str">
            <v>片</v>
          </cell>
        </row>
        <row r="20687">
          <cell r="A20687">
            <v>81896</v>
          </cell>
          <cell r="B20687" t="str">
            <v>布洛芬混悬液</v>
          </cell>
          <cell r="C20687" t="str">
            <v>扬州市三药制药有限公司</v>
          </cell>
          <cell r="D20687" t="str">
            <v>100ml:2g</v>
          </cell>
        </row>
        <row r="20688">
          <cell r="A20688">
            <v>247583</v>
          </cell>
          <cell r="B20688" t="str">
            <v>吡仑帕奈片</v>
          </cell>
          <cell r="C20688" t="str">
            <v>日本Eisai Co.,Ltd.Kawashima</v>
          </cell>
          <cell r="D20688" t="str">
            <v>4mgx28片</v>
          </cell>
        </row>
        <row r="20689">
          <cell r="A20689">
            <v>2501391</v>
          </cell>
          <cell r="B20689" t="str">
            <v>软性亲水接触镜</v>
          </cell>
          <cell r="C20689" t="str">
            <v>永胜光学股份有限公司</v>
          </cell>
          <cell r="D20689" t="str">
            <v>日抛2片天生主角棕 PWR-4.25</v>
          </cell>
        </row>
        <row r="20690">
          <cell r="A20690">
            <v>2501393</v>
          </cell>
          <cell r="B20690" t="str">
            <v>软性亲水接触镜</v>
          </cell>
          <cell r="C20690" t="str">
            <v>永胜光学股份有限公司</v>
          </cell>
          <cell r="D20690" t="str">
            <v>日抛2片天生主角棕 PWR-4.75</v>
          </cell>
        </row>
        <row r="20691">
          <cell r="A20691">
            <v>2501394</v>
          </cell>
          <cell r="B20691" t="str">
            <v>软性亲水接触镜</v>
          </cell>
          <cell r="C20691" t="str">
            <v>永胜光学股份有限公司</v>
          </cell>
          <cell r="D20691" t="str">
            <v>日抛2片天生主角棕 PWR-5.00</v>
          </cell>
        </row>
        <row r="20692">
          <cell r="A20692">
            <v>2501395</v>
          </cell>
          <cell r="B20692" t="str">
            <v>软性亲水接触镜</v>
          </cell>
          <cell r="C20692" t="str">
            <v>永胜光学股份有限公司</v>
          </cell>
          <cell r="D20692" t="str">
            <v>日抛2片天生主角棕 PWR-5.25</v>
          </cell>
        </row>
        <row r="20693">
          <cell r="A20693">
            <v>2501372</v>
          </cell>
          <cell r="B20693" t="str">
            <v>软性亲水接触镜</v>
          </cell>
          <cell r="C20693" t="str">
            <v>永胜光学股份有限公司</v>
          </cell>
          <cell r="D20693" t="str">
            <v>日抛2片天生主角棕 PWR-1.00</v>
          </cell>
        </row>
        <row r="20694">
          <cell r="A20694">
            <v>2500549</v>
          </cell>
          <cell r="B20694" t="str">
            <v>黛目白菊精华护眼液</v>
          </cell>
          <cell r="C20694" t="str">
            <v>山东福瑞达生物工程有限公司</v>
          </cell>
          <cell r="D20694" t="str">
            <v>100ml</v>
          </cell>
        </row>
        <row r="20695">
          <cell r="A20695">
            <v>2500976</v>
          </cell>
          <cell r="B20695" t="str">
            <v>黛目VB12护眼液</v>
          </cell>
          <cell r="C20695" t="str">
            <v>山东福瑞达生物工程有限公司</v>
          </cell>
          <cell r="D20695" t="str">
            <v>100ml</v>
          </cell>
        </row>
        <row r="20696">
          <cell r="A20696">
            <v>2501384</v>
          </cell>
          <cell r="B20696" t="str">
            <v>软性亲水接触镜</v>
          </cell>
          <cell r="C20696" t="str">
            <v>永胜光学股份有限公司</v>
          </cell>
          <cell r="D20696" t="str">
            <v>日抛2片天生主角棕 PWR-3.00</v>
          </cell>
        </row>
        <row r="20697">
          <cell r="A20697">
            <v>2501396</v>
          </cell>
          <cell r="B20697" t="str">
            <v>软性亲水接触镜</v>
          </cell>
          <cell r="C20697" t="str">
            <v>永胜光学股份有限公司</v>
          </cell>
          <cell r="D20697" t="str">
            <v>日抛2片天生主角棕 PWR-7.00</v>
          </cell>
        </row>
        <row r="20698">
          <cell r="A20698">
            <v>2501397</v>
          </cell>
          <cell r="B20698" t="str">
            <v>软性亲水接触镜</v>
          </cell>
          <cell r="C20698" t="str">
            <v>永胜光学股份有限公司</v>
          </cell>
          <cell r="D20698" t="str">
            <v>日抛2片天生主角棕 PWR-7.50</v>
          </cell>
        </row>
        <row r="20699">
          <cell r="A20699">
            <v>167725</v>
          </cell>
          <cell r="B20699" t="str">
            <v>醋龟甲</v>
          </cell>
          <cell r="C20699" t="str">
            <v>其他生产厂家</v>
          </cell>
          <cell r="D20699" t="str">
            <v>砂烫醋淬</v>
          </cell>
        </row>
        <row r="20700">
          <cell r="A20700">
            <v>2501131</v>
          </cell>
          <cell r="B20700" t="str">
            <v>参芪五味子片</v>
          </cell>
          <cell r="C20700" t="str">
            <v>康县独一味生物制药有限公司</v>
          </cell>
          <cell r="D20700" t="str">
            <v>0.25gx60片</v>
          </cell>
        </row>
        <row r="20701">
          <cell r="A20701">
            <v>187152</v>
          </cell>
          <cell r="B20701" t="str">
            <v>双氯芬酸钠肠溶胶囊</v>
          </cell>
          <cell r="C20701" t="str">
            <v>永信药品工业（昆山）股份有限公司</v>
          </cell>
          <cell r="D20701" t="str">
            <v>50mgx10粒x2板</v>
          </cell>
        </row>
        <row r="20702">
          <cell r="A20702">
            <v>2502152</v>
          </cell>
          <cell r="B20702" t="str">
            <v>压缩空气式雾化器</v>
          </cell>
          <cell r="C20702" t="str">
            <v>江苏鱼跃医疗设备股份有限公司</v>
          </cell>
          <cell r="D20702" t="str">
            <v>405K</v>
          </cell>
        </row>
        <row r="20703">
          <cell r="A20703">
            <v>226311</v>
          </cell>
          <cell r="B20703" t="str">
            <v>藁本
</v>
          </cell>
          <cell r="C20703" t="str">
            <v>四川国药天江药业有限公司</v>
          </cell>
          <cell r="D20703" t="str">
            <v>1g(中药饮片10g）配方颗粒
</v>
          </cell>
        </row>
        <row r="20704">
          <cell r="A20704">
            <v>226312</v>
          </cell>
          <cell r="B20704" t="str">
            <v>葛根
</v>
          </cell>
          <cell r="C20704" t="str">
            <v>四川国药天江药业有限公司</v>
          </cell>
          <cell r="D20704" t="str">
            <v>1g(中药饮片10g）配方颗粒
</v>
          </cell>
        </row>
        <row r="20705">
          <cell r="A20705">
            <v>226314</v>
          </cell>
          <cell r="B20705" t="str">
            <v>谷精草
</v>
          </cell>
          <cell r="C20705" t="str">
            <v>四川国药天江药业有限公司</v>
          </cell>
          <cell r="D20705" t="str">
            <v>0.5g(中药饮片10g）配方颗粒
</v>
          </cell>
        </row>
        <row r="20706">
          <cell r="A20706">
            <v>226315</v>
          </cell>
          <cell r="B20706" t="str">
            <v>钩藤
</v>
          </cell>
          <cell r="C20706" t="str">
            <v>四川国药天江药业有限公司</v>
          </cell>
          <cell r="D20706" t="str">
            <v>0.5g(中药饮片10g）配方颗粒
</v>
          </cell>
        </row>
        <row r="20707">
          <cell r="A20707">
            <v>226322</v>
          </cell>
          <cell r="B20707" t="str">
            <v>瓜蒌皮
</v>
          </cell>
          <cell r="C20707" t="str">
            <v>四川国药天江药业有限公司</v>
          </cell>
          <cell r="D20707" t="str">
            <v>3g(中药饮片10g）配方颗粒
</v>
          </cell>
        </row>
        <row r="20708">
          <cell r="A20708">
            <v>226323</v>
          </cell>
          <cell r="B20708" t="str">
            <v>葛花
</v>
          </cell>
          <cell r="C20708" t="str">
            <v>四川国药天江药业有限公司</v>
          </cell>
          <cell r="D20708" t="str">
            <v>1.5g(中药饮片10g）配方颗粒
</v>
          </cell>
        </row>
        <row r="20709">
          <cell r="A20709">
            <v>226324</v>
          </cell>
          <cell r="B20709" t="str">
            <v>骨碎补
</v>
          </cell>
          <cell r="C20709" t="str">
            <v>四川国药天江药业有限公司</v>
          </cell>
          <cell r="D20709" t="str">
            <v>0.5g(中药饮片10g）配方颗粒
</v>
          </cell>
        </row>
        <row r="20710">
          <cell r="A20710">
            <v>226325</v>
          </cell>
          <cell r="B20710" t="str">
            <v>瓜蒌子
</v>
          </cell>
          <cell r="C20710" t="str">
            <v>四川国药天江药业有限公司</v>
          </cell>
          <cell r="D20710" t="str">
            <v>0.5g(中药饮片10g）配方颗粒
</v>
          </cell>
        </row>
        <row r="20711">
          <cell r="A20711">
            <v>227524</v>
          </cell>
          <cell r="B20711" t="str">
            <v>医用冷敷眼罩</v>
          </cell>
          <cell r="C20711" t="str">
            <v>温州谨盛生物科技有限公司</v>
          </cell>
          <cell r="D20711" t="str">
            <v>4x9cm 10贴</v>
          </cell>
        </row>
        <row r="20712">
          <cell r="A20712">
            <v>227523</v>
          </cell>
          <cell r="B20712" t="str">
            <v>医用冷敷凝胶</v>
          </cell>
          <cell r="C20712" t="str">
            <v>广西双福医药用品制造有限公司</v>
          </cell>
          <cell r="D20712" t="str">
            <v>15g(痛风型）</v>
          </cell>
        </row>
        <row r="20713">
          <cell r="A20713">
            <v>157001</v>
          </cell>
          <cell r="B20713" t="str">
            <v>地骨皮</v>
          </cell>
          <cell r="C20713" t="str">
            <v>其他生产厂家</v>
          </cell>
          <cell r="D20713" t="str">
            <v>净制</v>
          </cell>
        </row>
        <row r="20714">
          <cell r="A20714">
            <v>229517</v>
          </cell>
          <cell r="B20714" t="str">
            <v>医用防护口罩</v>
          </cell>
          <cell r="C20714" t="str">
            <v>奥美医疗用品股份有限公司</v>
          </cell>
          <cell r="D20714" t="str">
            <v>16cmx20cmx1只</v>
          </cell>
        </row>
        <row r="20715">
          <cell r="A20715">
            <v>225917</v>
          </cell>
          <cell r="B20715" t="str">
            <v>手参肾宝胶囊</v>
          </cell>
          <cell r="C20715" t="str">
            <v>金诃藏药股份有限公司</v>
          </cell>
          <cell r="D20715" t="str">
            <v>0.3gx10粒</v>
          </cell>
        </row>
        <row r="20716">
          <cell r="A20716">
            <v>224989</v>
          </cell>
          <cell r="B20716" t="str">
            <v>托伐普坦片</v>
          </cell>
          <cell r="C20716" t="str">
            <v>江苏恒瑞医药股份有限公司</v>
          </cell>
          <cell r="D20716" t="str">
            <v>15mgx10片x1板</v>
          </cell>
        </row>
        <row r="20717">
          <cell r="A20717">
            <v>213576</v>
          </cell>
          <cell r="B20717" t="str">
            <v>盐酸左氧氟沙星滴眼液</v>
          </cell>
          <cell r="C20717" t="str">
            <v>山东博士伦福瑞达制药有限公司(山东正大福瑞达公司</v>
          </cell>
          <cell r="D20717" t="str">
            <v>0.4mlx10支</v>
          </cell>
        </row>
        <row r="20718">
          <cell r="A20718">
            <v>236410</v>
          </cell>
          <cell r="B20718" t="str">
            <v>医用隔离鞋套</v>
          </cell>
          <cell r="C20718" t="str">
            <v>湖北科力迪防护用品有限公司</v>
          </cell>
          <cell r="D20718" t="str">
            <v>16cmx40cmx20只（标准型）</v>
          </cell>
        </row>
        <row r="20719">
          <cell r="A20719">
            <v>236412</v>
          </cell>
          <cell r="B20719" t="str">
            <v>牙科用毛刷</v>
          </cell>
          <cell r="C20719" t="str">
            <v>湖北科力迪防护用品有限公司</v>
          </cell>
          <cell r="D20719" t="str">
            <v>软毛型 16cmx2支</v>
          </cell>
        </row>
        <row r="20720">
          <cell r="A20720">
            <v>228069</v>
          </cell>
          <cell r="B20720" t="str">
            <v>孕全素孕妇专用营养素</v>
          </cell>
          <cell r="C20720" t="str">
            <v>武汉格林恒升生物科技有限公司</v>
          </cell>
          <cell r="D20720" t="str">
            <v>300g（10g/袋x30袋）</v>
          </cell>
        </row>
        <row r="20721">
          <cell r="A20721">
            <v>242313</v>
          </cell>
          <cell r="B20721" t="str">
            <v>山药粉</v>
          </cell>
          <cell r="C20721" t="str">
            <v>文山维美生物科技有限公司</v>
          </cell>
          <cell r="D20721" t="str">
            <v>3gx30袋</v>
          </cell>
        </row>
        <row r="20722">
          <cell r="A20722">
            <v>201256</v>
          </cell>
          <cell r="B20722" t="str">
            <v>隆力奇蛇油膏</v>
          </cell>
          <cell r="C20722" t="str">
            <v>卡莱丽化妆品有限公司</v>
          </cell>
          <cell r="D20722" t="str">
            <v>26g</v>
          </cell>
        </row>
        <row r="20723">
          <cell r="A20723">
            <v>231533</v>
          </cell>
          <cell r="B20723" t="str">
            <v>眼用冲洗器</v>
          </cell>
          <cell r="C20723" t="str">
            <v>延安市宝塔区温王医药科技有限公司	</v>
          </cell>
          <cell r="D20723" t="str">
            <v>250ml</v>
          </cell>
        </row>
        <row r="20724">
          <cell r="A20724">
            <v>221550</v>
          </cell>
          <cell r="B20724" t="str">
            <v>黄芪</v>
          </cell>
          <cell r="C20724" t="str">
            <v>重庆中药饮片厂有限公司</v>
          </cell>
          <cell r="D20724" t="str">
            <v>70g片</v>
          </cell>
        </row>
        <row r="20725">
          <cell r="A20725">
            <v>229507</v>
          </cell>
          <cell r="B20725" t="str">
            <v>射干</v>
          </cell>
          <cell r="C20725" t="str">
            <v>其他生产厂家</v>
          </cell>
          <cell r="D20725" t="str">
            <v>片</v>
          </cell>
        </row>
        <row r="20726">
          <cell r="A20726">
            <v>234691</v>
          </cell>
          <cell r="B20726" t="str">
            <v>宫颈粘膜诱导凝胶敷料</v>
          </cell>
          <cell r="C20726" t="str">
            <v>山西锦波生物医药股份有限公司</v>
          </cell>
          <cell r="D20726" t="str">
            <v>3gx3支</v>
          </cell>
        </row>
        <row r="20727">
          <cell r="A20727">
            <v>171832</v>
          </cell>
          <cell r="B20727" t="str">
            <v>喷雾型医用创面液体保护膜</v>
          </cell>
          <cell r="C20727" t="str">
            <v>武汉耦合医学科技有限责任公司</v>
          </cell>
          <cell r="D20727" t="str">
            <v>35ml</v>
          </cell>
        </row>
        <row r="20728">
          <cell r="A20728">
            <v>246312</v>
          </cell>
          <cell r="B20728" t="str">
            <v>维生素B2片</v>
          </cell>
          <cell r="C20728" t="str">
            <v>山西天致药业有限公司</v>
          </cell>
          <cell r="D20728" t="str">
            <v>5mgx100片</v>
          </cell>
        </row>
        <row r="20729">
          <cell r="A20729">
            <v>262497</v>
          </cell>
          <cell r="B20729" t="str">
            <v>穿破石</v>
          </cell>
          <cell r="C20729" t="str">
            <v>其他生产厂家</v>
          </cell>
          <cell r="D20729" t="str">
            <v>片</v>
          </cell>
        </row>
        <row r="20730">
          <cell r="A20730">
            <v>163862</v>
          </cell>
          <cell r="B20730" t="str">
            <v>盐酸赛洛唑啉鼻用喷雾剂</v>
          </cell>
          <cell r="C20730" t="str">
            <v>瑞士GSK Consumer Healthcare S.A.</v>
          </cell>
          <cell r="D20730" t="str">
            <v>10ml:10mg</v>
          </cell>
        </row>
        <row r="20731">
          <cell r="A20731">
            <v>264477</v>
          </cell>
          <cell r="B20731" t="str">
            <v>兰皙兰黛蛇胆牛黄花露水</v>
          </cell>
          <cell r="C20731" t="str">
            <v>广州兰皙化妆品有限公司</v>
          </cell>
          <cell r="D20731" t="str">
            <v>200ml</v>
          </cell>
        </row>
        <row r="20732">
          <cell r="A20732">
            <v>264478</v>
          </cell>
          <cell r="B20732" t="str">
            <v>兰皙兰黛金银花花露水</v>
          </cell>
          <cell r="C20732" t="str">
            <v>广州兰皙化妆品有限公司</v>
          </cell>
          <cell r="D20732" t="str">
            <v>200ml</v>
          </cell>
        </row>
        <row r="20733">
          <cell r="A20733">
            <v>167221</v>
          </cell>
          <cell r="B20733" t="str">
            <v>紫苏梗</v>
          </cell>
          <cell r="C20733" t="str">
            <v>其他生产厂家</v>
          </cell>
          <cell r="D20733" t="str">
            <v>切片</v>
          </cell>
        </row>
        <row r="20734">
          <cell r="A20734">
            <v>59494</v>
          </cell>
          <cell r="B20734" t="str">
            <v>天然橡胶胶乳避孕套（原：天然胶乳橡胶避孕套）</v>
          </cell>
          <cell r="C20734" t="str">
            <v>SURETEX LIMITED（泰国）</v>
          </cell>
          <cell r="D20734" t="str">
            <v>3只 杰士邦（爽滑倍润）</v>
          </cell>
        </row>
        <row r="20735">
          <cell r="A20735">
            <v>269070</v>
          </cell>
          <cell r="B20735" t="str">
            <v>双羊喉痹通颗粒</v>
          </cell>
          <cell r="C20735" t="str">
            <v>贵州百灵企业集团正鑫药业有限公司（原贵州正鑫药业）</v>
          </cell>
          <cell r="D20735" t="str">
            <v>10gx8袋</v>
          </cell>
        </row>
        <row r="20736">
          <cell r="A20736">
            <v>142149</v>
          </cell>
          <cell r="B20736" t="str">
            <v>硫酸氨基葡萄糖胶囊</v>
          </cell>
          <cell r="C20736" t="str">
            <v>信东生技股份有限公司</v>
          </cell>
          <cell r="D20736" t="str">
            <v>0.25gx36粒/瓶</v>
          </cell>
        </row>
        <row r="20737">
          <cell r="A20737">
            <v>267435</v>
          </cell>
          <cell r="B20737" t="str">
            <v>黄芪</v>
          </cell>
          <cell r="C20737" t="str">
            <v>四川永天昌中药饮片有限公司</v>
          </cell>
          <cell r="D20737" t="str">
            <v>100g片</v>
          </cell>
        </row>
        <row r="20738">
          <cell r="A20738">
            <v>2001027</v>
          </cell>
          <cell r="B20738" t="str">
            <v>葡萄糖酸钙维D2咀嚼片</v>
          </cell>
          <cell r="C20738" t="str">
            <v>太极集团.四川太极制药有限公司</v>
          </cell>
          <cell r="D20738" t="str">
            <v>48片</v>
          </cell>
        </row>
        <row r="20739">
          <cell r="A20739">
            <v>2503393</v>
          </cell>
          <cell r="B20739" t="str">
            <v>强骨胶囊</v>
          </cell>
          <cell r="C20739" t="str">
            <v>北京岐黄制药有限公司</v>
          </cell>
          <cell r="D20739" t="str">
            <v>0.25gx9粒</v>
          </cell>
        </row>
        <row r="20740">
          <cell r="A20740">
            <v>74917</v>
          </cell>
          <cell r="B20740" t="str">
            <v>金栀洁龈含漱液</v>
          </cell>
          <cell r="C20740" t="str">
            <v>四川恩威制药有限公司</v>
          </cell>
          <cell r="D20740" t="str">
            <v>200ml</v>
          </cell>
        </row>
        <row r="20741">
          <cell r="A20741">
            <v>196491</v>
          </cell>
          <cell r="B20741" t="str">
            <v>复方蒲芩胶囊</v>
          </cell>
          <cell r="C20741" t="str">
            <v>遂成药业股份有限公司</v>
          </cell>
          <cell r="D20741" t="str">
            <v>0.3gx12粒x3板</v>
          </cell>
        </row>
        <row r="20742">
          <cell r="A20742">
            <v>232483</v>
          </cell>
          <cell r="B20742" t="str">
            <v>薇诺娜光透皙白洁面乳</v>
          </cell>
          <cell r="C20742" t="str">
            <v>云南贝泰妮生物科技集团股份有限公司  </v>
          </cell>
          <cell r="D20742" t="str">
            <v>80g</v>
          </cell>
        </row>
        <row r="20743">
          <cell r="A20743">
            <v>232739</v>
          </cell>
          <cell r="B20743" t="str">
            <v>抗HPV功能性妇科敷料</v>
          </cell>
          <cell r="C20743" t="str">
            <v>湖南紫晶众康生物科技有限公司</v>
          </cell>
          <cell r="D20743" t="str">
            <v>3g</v>
          </cell>
        </row>
        <row r="20744">
          <cell r="A20744">
            <v>232747</v>
          </cell>
          <cell r="B20744" t="str">
            <v>抗HPV功能性妇科敷料</v>
          </cell>
          <cell r="C20744" t="str">
            <v>湖南紫晶众康生物科技有限公司</v>
          </cell>
          <cell r="D20744" t="str">
            <v>3gx3支</v>
          </cell>
        </row>
        <row r="20745">
          <cell r="A20745">
            <v>231131</v>
          </cell>
          <cell r="B20745" t="str">
            <v>芭迪芙酒精湿巾单片</v>
          </cell>
          <cell r="C20745" t="str">
            <v>漳州市康贝卫生用品有限公司</v>
          </cell>
          <cell r="D20745" t="str">
            <v>50片（19cmx14cm)</v>
          </cell>
        </row>
        <row r="20746">
          <cell r="A20746">
            <v>231126</v>
          </cell>
          <cell r="B20746" t="str">
            <v>抑菌漱口水</v>
          </cell>
          <cell r="C20746" t="str">
            <v>南京佳原堂生物科技有限公司</v>
          </cell>
          <cell r="D20746" t="str">
            <v>250ml</v>
          </cell>
        </row>
        <row r="20747">
          <cell r="A20747">
            <v>231127</v>
          </cell>
          <cell r="B20747" t="str">
            <v>创面消毒喷剂</v>
          </cell>
          <cell r="C20747" t="str">
            <v>南京佳原堂生物科技有限公司</v>
          </cell>
          <cell r="D20747" t="str">
            <v>60ml</v>
          </cell>
        </row>
        <row r="20748">
          <cell r="A20748">
            <v>231135</v>
          </cell>
          <cell r="B20748" t="str">
            <v>珍珠原液密集补水面膜</v>
          </cell>
          <cell r="C20748" t="str">
            <v>海南京润珍珠生物技术有限公司</v>
          </cell>
          <cell r="D20748" t="str">
            <v>30gx10袋</v>
          </cell>
        </row>
        <row r="20749">
          <cell r="A20749">
            <v>227808</v>
          </cell>
          <cell r="B20749" t="str">
            <v>盐酸安妥沙星片</v>
          </cell>
          <cell r="C20749" t="str">
            <v>安徽环球药业股份有限公司</v>
          </cell>
          <cell r="D20749" t="str">
            <v>0.1gx6片</v>
          </cell>
        </row>
        <row r="20750">
          <cell r="A20750">
            <v>246552</v>
          </cell>
          <cell r="B20750" t="str">
            <v>替普瑞酮胶囊</v>
          </cell>
          <cell r="C20750" t="str">
            <v>卫材(中国)药业有限公司</v>
          </cell>
          <cell r="D20750" t="str">
            <v>50mgx10粒x8板</v>
          </cell>
        </row>
        <row r="20751">
          <cell r="A20751">
            <v>183113</v>
          </cell>
          <cell r="B20751" t="str">
            <v>电子血压计</v>
          </cell>
          <cell r="C20751" t="str">
            <v>欧姆龙(大连)有限公司</v>
          </cell>
          <cell r="D20751" t="str">
            <v>HEM-6230</v>
          </cell>
        </row>
        <row r="20752">
          <cell r="A20752">
            <v>248182</v>
          </cell>
          <cell r="B20752" t="str">
            <v>红花清肝十三味丸</v>
          </cell>
          <cell r="C20752" t="str">
            <v>阜新蒙药有限责任公司</v>
          </cell>
          <cell r="D20752" t="str">
            <v>6gx2瓶</v>
          </cell>
        </row>
        <row r="20753">
          <cell r="A20753">
            <v>206765</v>
          </cell>
          <cell r="B20753" t="str">
            <v>美莱健牌胖大海枇杷糖</v>
          </cell>
          <cell r="C20753" t="str">
            <v>美徕健（广州）大健康产业有限公司</v>
          </cell>
          <cell r="D20753" t="str">
            <v>45g（2.5gx18片）</v>
          </cell>
        </row>
        <row r="20754">
          <cell r="A20754">
            <v>246423</v>
          </cell>
          <cell r="B20754" t="str">
            <v>注射用米卡芬净钠</v>
          </cell>
          <cell r="C20754" t="str">
            <v>四川制药制剂有限公司</v>
          </cell>
          <cell r="D20754" t="str">
            <v>50mg</v>
          </cell>
        </row>
        <row r="20755">
          <cell r="A20755">
            <v>234729</v>
          </cell>
          <cell r="B20755" t="str">
            <v>盐酸左氧氟沙星片</v>
          </cell>
          <cell r="C20755" t="str">
            <v>广州白云山制药股份有限公司广州白云山制药总厂</v>
          </cell>
          <cell r="D20755" t="str">
            <v>0.1gx12片x1板</v>
          </cell>
        </row>
        <row r="20756">
          <cell r="A20756">
            <v>247539</v>
          </cell>
          <cell r="B20756" t="str">
            <v>右旋糖酐铁分散片</v>
          </cell>
          <cell r="C20756" t="str">
            <v>江西华太药业有限公司</v>
          </cell>
          <cell r="D20756" t="str">
            <v>25mgx56片</v>
          </cell>
        </row>
        <row r="20757">
          <cell r="A20757">
            <v>255754</v>
          </cell>
          <cell r="B20757" t="str">
            <v>脉搏血氧仪</v>
          </cell>
          <cell r="C20757" t="str">
            <v>深圳市和心重典医疗设备有限公司</v>
          </cell>
          <cell r="D20757" t="str">
            <v>A2</v>
          </cell>
        </row>
        <row r="20758">
          <cell r="A20758">
            <v>192943</v>
          </cell>
          <cell r="B20758" t="str">
            <v>静注人免疫球蛋白(PH4)</v>
          </cell>
          <cell r="C20758" t="str">
            <v>哈尔滨派斯菲科生物制药有限公司</v>
          </cell>
          <cell r="D20758" t="str">
            <v>50ml：2.5g</v>
          </cell>
        </row>
        <row r="20759">
          <cell r="A20759">
            <v>256225</v>
          </cell>
          <cell r="B20759" t="str">
            <v>复方桔梗止咳片</v>
          </cell>
          <cell r="C20759" t="str">
            <v>云南裕丰药业有限公司</v>
          </cell>
          <cell r="D20759" t="str">
            <v>0.25gx100片</v>
          </cell>
        </row>
        <row r="20760">
          <cell r="A20760">
            <v>244609</v>
          </cell>
          <cell r="B20760" t="str">
            <v>手动轮椅车</v>
          </cell>
          <cell r="C20760" t="str">
            <v>河北闲庭信步医疗器械有限公司</v>
          </cell>
          <cell r="D20760" t="str">
            <v>SYIV100-HB-OO1</v>
          </cell>
        </row>
        <row r="20761">
          <cell r="A20761">
            <v>159843</v>
          </cell>
          <cell r="B20761" t="str">
            <v>板蓝根颗粒</v>
          </cell>
          <cell r="C20761" t="str">
            <v>四川金药师制药有限公司</v>
          </cell>
          <cell r="D20761" t="str">
            <v>5gx20袋</v>
          </cell>
        </row>
        <row r="20762">
          <cell r="A20762">
            <v>225298</v>
          </cell>
          <cell r="B20762" t="str">
            <v>胃脘舒片</v>
          </cell>
          <cell r="C20762" t="str">
            <v>秦皇岛市山海关药业有限责任公司(原:秦皇岛山海关药厂</v>
          </cell>
          <cell r="D20762" t="str">
            <v>0.95gx8片</v>
          </cell>
        </row>
        <row r="20763">
          <cell r="A20763">
            <v>255338</v>
          </cell>
          <cell r="B20763" t="str">
            <v>新型冠状病毒（2019-nCoV)抗原检测试剂盒（胶体金法）</v>
          </cell>
          <cell r="C20763" t="str">
            <v>北京卓诚惠生生物科技股份有限公司</v>
          </cell>
          <cell r="D20763" t="str">
            <v>20人份</v>
          </cell>
        </row>
        <row r="20764">
          <cell r="A20764">
            <v>255184</v>
          </cell>
          <cell r="B20764" t="str">
            <v>医用防护口罩</v>
          </cell>
          <cell r="C20764" t="str">
            <v>建德市朝美日化有限公司</v>
          </cell>
          <cell r="D20764" t="str">
            <v>Y3-E白色</v>
          </cell>
        </row>
        <row r="20765">
          <cell r="A20765">
            <v>256652</v>
          </cell>
          <cell r="B20765" t="str">
            <v>医用退热贴</v>
          </cell>
          <cell r="C20765" t="str">
            <v>阜阳市益泰药械有限公司</v>
          </cell>
          <cell r="D20765" t="str">
            <v>50mmx120mmx4贴</v>
          </cell>
        </row>
        <row r="20766">
          <cell r="A20766">
            <v>230143</v>
          </cell>
          <cell r="B20766" t="str">
            <v>物理抗菌喷雾敷料</v>
          </cell>
          <cell r="C20766" t="str">
            <v>长葛市经纬科技开发有限公司</v>
          </cell>
          <cell r="D20766" t="str">
            <v>20ml GJW-121</v>
          </cell>
        </row>
        <row r="20767">
          <cell r="A20767">
            <v>240475</v>
          </cell>
          <cell r="B20767" t="str">
            <v>透明质酸修护生物敷料</v>
          </cell>
          <cell r="C20767" t="str">
            <v>海南众康悦医疗器械有限公司</v>
          </cell>
          <cell r="D20767" t="str">
            <v>N型：20g</v>
          </cell>
        </row>
        <row r="20768">
          <cell r="A20768">
            <v>240340</v>
          </cell>
          <cell r="B20768" t="str">
            <v>透明质酸修护生物敷料</v>
          </cell>
          <cell r="C20768" t="str">
            <v>海南众康悦医疗器械有限公司</v>
          </cell>
          <cell r="D20768" t="str">
            <v>R型：30g</v>
          </cell>
        </row>
        <row r="20769">
          <cell r="A20769">
            <v>240339</v>
          </cell>
          <cell r="B20769" t="str">
            <v>透明质酸修护生物敷料</v>
          </cell>
          <cell r="C20769" t="str">
            <v>海南众康悦医疗器械有限公司</v>
          </cell>
          <cell r="D20769" t="str">
            <v>S型120ml</v>
          </cell>
        </row>
        <row r="20770">
          <cell r="A20770">
            <v>240380</v>
          </cell>
          <cell r="B20770" t="str">
            <v>透明质酸修护生物敷料</v>
          </cell>
          <cell r="C20770" t="str">
            <v>海南众康悦医疗器械有限公司</v>
          </cell>
          <cell r="D20770" t="str">
            <v>R型：50g</v>
          </cell>
        </row>
        <row r="20771">
          <cell r="A20771">
            <v>244928</v>
          </cell>
          <cell r="B20771" t="str">
            <v>医用修复敷料</v>
          </cell>
          <cell r="C20771" t="str">
            <v>西安汇智医疗集团有限公司</v>
          </cell>
          <cell r="D20771" t="str">
            <v>HZ(G)-03:80g 涂抹型</v>
          </cell>
        </row>
        <row r="20772">
          <cell r="A20772">
            <v>227220</v>
          </cell>
          <cell r="B20772" t="str">
            <v>牙齿防龋膏</v>
          </cell>
          <cell r="C20772" t="str">
            <v>丹东欣时代生物医药科技有限公司</v>
          </cell>
          <cell r="D20772" t="str">
            <v>90g</v>
          </cell>
        </row>
        <row r="20773">
          <cell r="A20773">
            <v>243752</v>
          </cell>
          <cell r="B20773" t="str">
            <v>脱敏糊剂</v>
          </cell>
          <cell r="C20773" t="str">
            <v>丹东欣时代生物医药科技有限公司</v>
          </cell>
          <cell r="D20773" t="str">
            <v>120g</v>
          </cell>
        </row>
        <row r="20774">
          <cell r="A20774">
            <v>243753</v>
          </cell>
          <cell r="B20774" t="str">
            <v>牙齿研磨膏</v>
          </cell>
          <cell r="C20774" t="str">
            <v>丹东欣时代生物医药科技有限公司</v>
          </cell>
          <cell r="D20774" t="str">
            <v>120g（小唯）</v>
          </cell>
        </row>
        <row r="20775">
          <cell r="A20775">
            <v>243754</v>
          </cell>
          <cell r="B20775" t="str">
            <v>牙齿防龋膏</v>
          </cell>
          <cell r="C20775" t="str">
            <v>丹东欣时代生物医药科技有限公司</v>
          </cell>
          <cell r="D20775" t="str">
            <v>120g</v>
          </cell>
        </row>
        <row r="20776">
          <cell r="A20776">
            <v>254375</v>
          </cell>
          <cell r="B20776" t="str">
            <v>润肠通秘茶</v>
          </cell>
          <cell r="C20776" t="str">
            <v>大兴安岭天草药业有限公司</v>
          </cell>
          <cell r="D20776" t="str">
            <v>3gx30袋</v>
          </cell>
        </row>
        <row r="20777">
          <cell r="A20777">
            <v>140344</v>
          </cell>
          <cell r="B20777" t="str">
            <v>川贝清肺糖浆</v>
          </cell>
          <cell r="C20777" t="str">
            <v>葵花药业集团(襄阳)隆中有限公司</v>
          </cell>
          <cell r="D20777" t="str">
            <v>120ml</v>
          </cell>
        </row>
        <row r="20778">
          <cell r="A20778">
            <v>222085</v>
          </cell>
          <cell r="B20778" t="str">
            <v>麝香舒活搽剂</v>
          </cell>
          <cell r="C20778" t="str">
            <v>湖北健身制药有限公司(原：鄂州健身制药有限公司)</v>
          </cell>
          <cell r="D20778" t="str">
            <v>80ml</v>
          </cell>
        </row>
        <row r="20779">
          <cell r="A20779">
            <v>215725</v>
          </cell>
          <cell r="B20779" t="str">
            <v>甘草片</v>
          </cell>
          <cell r="C20779" t="str">
            <v>四川国强中药饮片有限公司</v>
          </cell>
          <cell r="D20779" t="str">
            <v>10g 片</v>
          </cell>
        </row>
        <row r="20780">
          <cell r="A20780">
            <v>62120</v>
          </cell>
          <cell r="B20780" t="str">
            <v>盐酸罗格列酮片</v>
          </cell>
          <cell r="C20780" t="str">
            <v>贵州圣济堂制药有限公司</v>
          </cell>
          <cell r="D20780" t="str">
            <v>4mgx6片x2板</v>
          </cell>
        </row>
        <row r="20781">
          <cell r="A20781">
            <v>247871</v>
          </cell>
          <cell r="B20781" t="str">
            <v>德谷门冬双胰岛素注射液</v>
          </cell>
          <cell r="C20781" t="str">
            <v>诺和诺德(中国)制药有限公司</v>
          </cell>
          <cell r="D20781" t="str">
            <v>3ml：300单位（畅充）/支</v>
          </cell>
        </row>
        <row r="20782">
          <cell r="A20782">
            <v>266916</v>
          </cell>
          <cell r="B20782" t="str">
            <v>高原土榨香菜油</v>
          </cell>
          <cell r="C20782" t="str">
            <v>成都久香源粮油有限公司</v>
          </cell>
          <cell r="D20782" t="str">
            <v>5L</v>
          </cell>
        </row>
        <row r="20783">
          <cell r="A20783">
            <v>264958</v>
          </cell>
          <cell r="B20783" t="str">
            <v>软风研究社有机纯棉卫生巾</v>
          </cell>
          <cell r="C20783" t="str">
            <v>诺宸股份有限公司</v>
          </cell>
          <cell r="D20783" t="str">
            <v>290mmx10片</v>
          </cell>
        </row>
        <row r="20784">
          <cell r="A20784">
            <v>264956</v>
          </cell>
          <cell r="B20784" t="str">
            <v>软风研究社软软极薄裤女性卫生裤</v>
          </cell>
          <cell r="C20784" t="str">
            <v>诺宸股份有限公司</v>
          </cell>
          <cell r="D20784" t="str">
            <v>M-L码 80-105cm 2条</v>
          </cell>
        </row>
        <row r="20785">
          <cell r="A20785">
            <v>264962</v>
          </cell>
          <cell r="B20785" t="str">
            <v>软风研究社有机纯棉卫生巾</v>
          </cell>
          <cell r="C20785" t="str">
            <v>诺宸股份有限公司</v>
          </cell>
          <cell r="D20785" t="str">
            <v>420mmx4片</v>
          </cell>
        </row>
        <row r="20786">
          <cell r="A20786">
            <v>264959</v>
          </cell>
          <cell r="B20786" t="str">
            <v>软风研究社有机纯棉卫生巾</v>
          </cell>
          <cell r="C20786" t="str">
            <v>诺宸股份有限公司</v>
          </cell>
          <cell r="D20786" t="str">
            <v>245mmx10片</v>
          </cell>
        </row>
        <row r="20787">
          <cell r="A20787">
            <v>264960</v>
          </cell>
          <cell r="B20787" t="str">
            <v>软风研究社有机纯棉卫生巾</v>
          </cell>
          <cell r="C20787" t="str">
            <v>诺宸股份有限公司</v>
          </cell>
          <cell r="D20787" t="str">
            <v>360mmx4片</v>
          </cell>
        </row>
        <row r="20788">
          <cell r="A20788">
            <v>264955</v>
          </cell>
          <cell r="B20788" t="str">
            <v>软风研究社至柔系卫生巾</v>
          </cell>
          <cell r="C20788" t="str">
            <v>诺宸股份有限公司</v>
          </cell>
          <cell r="D20788" t="str">
            <v>180mmx14片</v>
          </cell>
        </row>
        <row r="20789">
          <cell r="A20789">
            <v>253406</v>
          </cell>
          <cell r="B20789" t="str">
            <v>薏苡仁</v>
          </cell>
          <cell r="C20789" t="str">
            <v>安国润德药业有限公司</v>
          </cell>
          <cell r="D20789" t="str">
            <v>120g</v>
          </cell>
        </row>
        <row r="20790">
          <cell r="A20790">
            <v>253405</v>
          </cell>
          <cell r="B20790" t="str">
            <v>净山楂</v>
          </cell>
          <cell r="C20790" t="str">
            <v>安国润德药业有限公司</v>
          </cell>
          <cell r="D20790" t="str">
            <v>60g</v>
          </cell>
        </row>
        <row r="20791">
          <cell r="A20791">
            <v>266470</v>
          </cell>
          <cell r="B20791" t="str">
            <v>桑椹</v>
          </cell>
          <cell r="C20791" t="str">
            <v>安国润德药业有限公司</v>
          </cell>
          <cell r="D20791" t="str">
            <v>60g</v>
          </cell>
        </row>
        <row r="20792">
          <cell r="A20792">
            <v>266476</v>
          </cell>
          <cell r="B20792" t="str">
            <v>麦冬</v>
          </cell>
          <cell r="C20792" t="str">
            <v>安国润德药业有限公司</v>
          </cell>
          <cell r="D20792" t="str">
            <v>35g</v>
          </cell>
        </row>
        <row r="20793">
          <cell r="A20793">
            <v>267153</v>
          </cell>
          <cell r="B20793" t="str">
            <v>当归</v>
          </cell>
          <cell r="C20793" t="str">
            <v>安国润德药业有限公司</v>
          </cell>
          <cell r="D20793" t="str">
            <v>35g</v>
          </cell>
        </row>
        <row r="20794">
          <cell r="A20794">
            <v>267154</v>
          </cell>
          <cell r="B20794" t="str">
            <v>茯苓</v>
          </cell>
          <cell r="C20794" t="str">
            <v>安国润德药业有限公司</v>
          </cell>
          <cell r="D20794" t="str">
            <v>60g</v>
          </cell>
        </row>
        <row r="20795">
          <cell r="A20795">
            <v>266380</v>
          </cell>
          <cell r="B20795" t="str">
            <v>龙眼肉</v>
          </cell>
          <cell r="C20795" t="str">
            <v>安国润德药业有限公司</v>
          </cell>
          <cell r="D20795" t="str">
            <v>45g</v>
          </cell>
        </row>
        <row r="20796">
          <cell r="A20796">
            <v>266456</v>
          </cell>
          <cell r="B20796" t="str">
            <v>枸杞子</v>
          </cell>
          <cell r="C20796" t="str">
            <v>安国润德药业有限公司</v>
          </cell>
          <cell r="D20796" t="str">
            <v>55g</v>
          </cell>
        </row>
        <row r="20797">
          <cell r="A20797">
            <v>266465</v>
          </cell>
          <cell r="B20797" t="str">
            <v>黄芪</v>
          </cell>
          <cell r="C20797" t="str">
            <v>安国润德药业有限公司</v>
          </cell>
          <cell r="D20797" t="str">
            <v>50g</v>
          </cell>
        </row>
        <row r="20798">
          <cell r="A20798">
            <v>212117</v>
          </cell>
          <cell r="B20798" t="str">
            <v>小儿解感颗粒</v>
          </cell>
          <cell r="C20798" t="str">
            <v>山东明仁福瑞达制药股份有限公司(原山东东方福瑞达)</v>
          </cell>
          <cell r="D20798" t="str">
            <v>2.5gx8袋</v>
          </cell>
        </row>
        <row r="20799">
          <cell r="A20799">
            <v>218581</v>
          </cell>
          <cell r="B20799" t="str">
            <v>蒲公英枸杞子茶</v>
          </cell>
          <cell r="C20799" t="str">
            <v>江西康庆堂中药饮片有限公司</v>
          </cell>
          <cell r="D20799" t="str">
            <v>100g(10小包）</v>
          </cell>
        </row>
        <row r="20800">
          <cell r="A20800">
            <v>218585</v>
          </cell>
          <cell r="B20800" t="str">
            <v>白金牌抗菌泡泡液</v>
          </cell>
          <cell r="C20800" t="str">
            <v>白金制药（西安）有限公司</v>
          </cell>
          <cell r="D20800" t="str">
            <v>80ml(栀子花香）</v>
          </cell>
        </row>
        <row r="20801">
          <cell r="A20801">
            <v>218586</v>
          </cell>
          <cell r="B20801" t="str">
            <v>白金牌抑菌私护凝胶</v>
          </cell>
          <cell r="C20801" t="str">
            <v>白金制药（西安）有限公司</v>
          </cell>
          <cell r="D20801" t="str">
            <v>2.6gx8支</v>
          </cell>
        </row>
        <row r="20802">
          <cell r="A20802">
            <v>209968</v>
          </cell>
          <cell r="B20802" t="str">
            <v>华佗风痛宝片</v>
          </cell>
          <cell r="C20802" t="str">
            <v>广西盈康药业有限责任公司</v>
          </cell>
          <cell r="D20802" t="str">
            <v>0.25gx12片x5板x6袋</v>
          </cell>
        </row>
        <row r="20803">
          <cell r="A20803">
            <v>218604</v>
          </cell>
          <cell r="B20803" t="str">
            <v>乳钙黑芝麻丸</v>
          </cell>
          <cell r="C20803" t="str">
            <v>芜湖食游记生物科技有限公司</v>
          </cell>
          <cell r="D20803" t="str">
            <v>126g(14丸）</v>
          </cell>
        </row>
        <row r="20804">
          <cell r="A20804">
            <v>218603</v>
          </cell>
          <cell r="B20804" t="str">
            <v>经典黑芝麻丸</v>
          </cell>
          <cell r="C20804" t="str">
            <v>芜湖食游记生物科技有限公司</v>
          </cell>
          <cell r="D20804" t="str">
            <v>126g</v>
          </cell>
        </row>
        <row r="20805">
          <cell r="A20805">
            <v>218783</v>
          </cell>
          <cell r="B20805" t="str">
            <v>西红花</v>
          </cell>
          <cell r="C20805" t="str">
            <v>广东康洲药业有限公司</v>
          </cell>
          <cell r="D20805" t="str">
            <v>1g</v>
          </cell>
        </row>
        <row r="20806">
          <cell r="A20806">
            <v>218858</v>
          </cell>
          <cell r="B20806" t="str">
            <v>净山楂</v>
          </cell>
          <cell r="C20806" t="str">
            <v>云南向辉药业有限公司</v>
          </cell>
          <cell r="D20806" t="str">
            <v>50g</v>
          </cell>
        </row>
        <row r="20807">
          <cell r="A20807">
            <v>218864</v>
          </cell>
          <cell r="B20807" t="str">
            <v>肾茶</v>
          </cell>
          <cell r="C20807" t="str">
            <v>云南向辉药业有限公司</v>
          </cell>
          <cell r="D20807" t="str">
            <v>20g</v>
          </cell>
        </row>
        <row r="20808">
          <cell r="A20808">
            <v>218861</v>
          </cell>
          <cell r="B20808" t="str">
            <v>莲子</v>
          </cell>
          <cell r="C20808" t="str">
            <v>云南向辉药业有限公司</v>
          </cell>
          <cell r="D20808" t="str">
            <v>40g</v>
          </cell>
        </row>
        <row r="20809">
          <cell r="A20809">
            <v>218863</v>
          </cell>
          <cell r="B20809" t="str">
            <v>百合</v>
          </cell>
          <cell r="C20809" t="str">
            <v>云南向辉药业有限公司</v>
          </cell>
          <cell r="D20809" t="str">
            <v>40g</v>
          </cell>
        </row>
        <row r="20810">
          <cell r="A20810">
            <v>219805</v>
          </cell>
          <cell r="B20810" t="str">
            <v>燕窝</v>
          </cell>
          <cell r="C20810" t="str">
            <v>印度尼西亚PT.TONG HENG INVESMENT INDONESIA</v>
          </cell>
          <cell r="D20810" t="str">
            <v>15g（白燕盏）</v>
          </cell>
        </row>
        <row r="20811">
          <cell r="A20811">
            <v>242512</v>
          </cell>
          <cell r="B20811" t="str">
            <v>骨肽氯化钠注射液</v>
          </cell>
          <cell r="C20811" t="str">
            <v>哈尔滨三联药业有限公司</v>
          </cell>
          <cell r="D20811" t="str">
            <v>100ml(多肽0.1g,氯化钠0.87g)</v>
          </cell>
        </row>
        <row r="20812">
          <cell r="A20812">
            <v>242591</v>
          </cell>
          <cell r="B20812" t="str">
            <v>陈皮</v>
          </cell>
          <cell r="C20812" t="str">
            <v>广东康洲药业有限公司</v>
          </cell>
          <cell r="D20812" t="str">
            <v>片 100g（10年份）</v>
          </cell>
        </row>
        <row r="20813">
          <cell r="A20813">
            <v>248027</v>
          </cell>
          <cell r="B20813" t="str">
            <v>手腕式电子血压计</v>
          </cell>
          <cell r="C20813" t="str">
            <v>深圳市捷美瑞科技有限公司</v>
          </cell>
          <cell r="D20813" t="str">
            <v>W1104L</v>
          </cell>
        </row>
        <row r="20814">
          <cell r="A20814">
            <v>248031</v>
          </cell>
          <cell r="B20814" t="str">
            <v>维生素牛磺酸饮料</v>
          </cell>
          <cell r="C20814" t="str">
            <v>广州曜能量饮料有限公司</v>
          </cell>
          <cell r="D20814" t="str">
            <v>250ml</v>
          </cell>
        </row>
        <row r="20815">
          <cell r="A20815">
            <v>246027</v>
          </cell>
          <cell r="B20815" t="str">
            <v>头孢地尼胶囊</v>
          </cell>
          <cell r="C20815" t="str">
            <v>石家庄四药有限公司</v>
          </cell>
          <cell r="D20815" t="str">
            <v>0.1gx10粒</v>
          </cell>
        </row>
        <row r="20816">
          <cell r="A20816">
            <v>266471</v>
          </cell>
          <cell r="B20816" t="str">
            <v>甘草片</v>
          </cell>
          <cell r="C20816" t="str">
            <v>安国润德药业有限公司</v>
          </cell>
          <cell r="D20816" t="str">
            <v>60g</v>
          </cell>
        </row>
        <row r="20817">
          <cell r="A20817">
            <v>267155</v>
          </cell>
          <cell r="B20817" t="str">
            <v>莲子</v>
          </cell>
          <cell r="C20817" t="str">
            <v>安国润德药业有限公司</v>
          </cell>
          <cell r="D20817" t="str">
            <v>60g</v>
          </cell>
        </row>
        <row r="20818">
          <cell r="A20818">
            <v>267159</v>
          </cell>
          <cell r="B20818" t="str">
            <v>芡实</v>
          </cell>
          <cell r="C20818" t="str">
            <v>安国润德药业有限公司</v>
          </cell>
          <cell r="D20818" t="str">
            <v>100g</v>
          </cell>
        </row>
        <row r="20819">
          <cell r="A20819">
            <v>266831</v>
          </cell>
          <cell r="B20819" t="str">
            <v>胖大海</v>
          </cell>
          <cell r="C20819" t="str">
            <v>安国润德药业有限公司</v>
          </cell>
          <cell r="D20819" t="str">
            <v>30g</v>
          </cell>
        </row>
        <row r="20820">
          <cell r="A20820">
            <v>267152</v>
          </cell>
          <cell r="B20820" t="str">
            <v>百合</v>
          </cell>
          <cell r="C20820" t="str">
            <v>安国润德药业有限公司</v>
          </cell>
          <cell r="D20820" t="str">
            <v>60g</v>
          </cell>
        </row>
        <row r="20821">
          <cell r="A20821">
            <v>267156</v>
          </cell>
          <cell r="B20821" t="str">
            <v>玫瑰花</v>
          </cell>
          <cell r="C20821" t="str">
            <v>安国润德药业有限公司</v>
          </cell>
          <cell r="D20821" t="str">
            <v>30g</v>
          </cell>
        </row>
        <row r="20822">
          <cell r="A20822">
            <v>271252</v>
          </cell>
          <cell r="B20822" t="str">
            <v>明月自在燕窝流心月饼</v>
          </cell>
          <cell r="C20822" t="str">
            <v>广州市海利来食品有限公司</v>
          </cell>
          <cell r="D20822" t="str">
            <v>400g（燕窝流心月饼50gx8）</v>
          </cell>
        </row>
        <row r="20823">
          <cell r="A20823">
            <v>271053</v>
          </cell>
          <cell r="B20823" t="str">
            <v>槐菊颗粒</v>
          </cell>
          <cell r="C20823" t="str">
            <v>遂成药业股份有限公司</v>
          </cell>
          <cell r="D20823" t="str">
            <v>3gx10袋</v>
          </cell>
        </row>
        <row r="20824">
          <cell r="A20824">
            <v>217855</v>
          </cell>
          <cell r="B20824" t="str">
            <v>阿尔科多牌灵芝多糖软胶囊</v>
          </cell>
          <cell r="C20824" t="str">
            <v>澳诺（青岛）制药有限公司</v>
          </cell>
          <cell r="D20824" t="str">
            <v>30g（0.5gx60粒）</v>
          </cell>
        </row>
        <row r="20825">
          <cell r="A20825">
            <v>217542</v>
          </cell>
          <cell r="B20825" t="str">
            <v>布美他尼片</v>
          </cell>
          <cell r="C20825" t="str">
            <v>桂林南药股份有限公司</v>
          </cell>
          <cell r="D20825" t="str">
            <v>1mgx10片</v>
          </cell>
        </row>
        <row r="20826">
          <cell r="A20826">
            <v>240486</v>
          </cell>
          <cell r="B20826" t="str">
            <v>京润珍珠珍珠水解液补水面膜</v>
          </cell>
          <cell r="C20826" t="str">
            <v>海南京润珍珠生物技术股份有限公司</v>
          </cell>
          <cell r="D20826" t="str">
            <v>25gx5袋</v>
          </cell>
        </row>
        <row r="20827">
          <cell r="A20827">
            <v>169279</v>
          </cell>
          <cell r="B20827" t="str">
            <v>盐酸罗匹尼罗片</v>
          </cell>
          <cell r="C20827" t="str">
            <v>植恩生物技术股份有限公司</v>
          </cell>
          <cell r="D20827" t="str">
            <v>0.5mgx6片x5板</v>
          </cell>
        </row>
        <row r="20828">
          <cell r="A20828">
            <v>249396</v>
          </cell>
          <cell r="B20828" t="str">
            <v>酒石酸伐尼克兰片</v>
          </cell>
          <cell r="C20828" t="str">
            <v>江苏豪森药业集团有限公司(原:江苏豪森药业股份有限公司)</v>
          </cell>
          <cell r="D20828" t="str">
            <v>1mgx14片</v>
          </cell>
        </row>
        <row r="20829">
          <cell r="A20829">
            <v>260031</v>
          </cell>
          <cell r="B20829" t="str">
            <v>冰王狐克抑菌喷剂</v>
          </cell>
          <cell r="C20829" t="str">
            <v>平舆冰王生物工程有限公司</v>
          </cell>
          <cell r="D20829" t="str">
            <v>35ml</v>
          </cell>
        </row>
        <row r="20830">
          <cell r="A20830">
            <v>201506</v>
          </cell>
          <cell r="B20830" t="str">
            <v>六神驱蚊花露水</v>
          </cell>
          <cell r="C20830" t="str">
            <v>上海家化联合股份有限公司</v>
          </cell>
          <cell r="D20830" t="str">
            <v>180ml（清新花香）</v>
          </cell>
        </row>
        <row r="20831">
          <cell r="A20831">
            <v>227525</v>
          </cell>
          <cell r="B20831" t="str">
            <v>弱酸性非电解次氯酸消毒液</v>
          </cell>
          <cell r="C20831" t="str">
            <v>成都无有生物环保科技有限公司</v>
          </cell>
          <cell r="D20831" t="str">
            <v>300ml</v>
          </cell>
        </row>
        <row r="20832">
          <cell r="A20832">
            <v>137714</v>
          </cell>
          <cell r="B20832" t="str">
            <v>苯酰甲硝唑分散片</v>
          </cell>
          <cell r="C20832" t="str">
            <v>海南皇隆制药厂有限公司</v>
          </cell>
          <cell r="D20832" t="str">
            <v>0.32gx12片</v>
          </cell>
        </row>
        <row r="20833">
          <cell r="A20833">
            <v>253067</v>
          </cell>
          <cell r="B20833" t="str">
            <v>液体止鼾器</v>
          </cell>
          <cell r="C20833" t="str">
            <v>江西展宏医疗器械有限公司</v>
          </cell>
          <cell r="D20833" t="str">
            <v>30ml</v>
          </cell>
        </row>
        <row r="20834">
          <cell r="A20834">
            <v>166644</v>
          </cell>
          <cell r="B20834" t="str">
            <v>蜜麻黄</v>
          </cell>
          <cell r="C20834" t="str">
            <v>其他生产厂家</v>
          </cell>
          <cell r="D20834" t="str">
            <v>蜜炙</v>
          </cell>
        </row>
        <row r="20835">
          <cell r="A20835">
            <v>257215</v>
          </cell>
          <cell r="B20835" t="str">
            <v>鹿茸片</v>
          </cell>
          <cell r="C20835" t="str">
            <v>其他生产厂家</v>
          </cell>
          <cell r="D20835" t="str">
            <v>粉片</v>
          </cell>
        </row>
        <row r="20836">
          <cell r="A20836">
            <v>257221</v>
          </cell>
          <cell r="B20836" t="str">
            <v>人绒毛膜促性腺激素（HCG）检测试剂盒（胶体金免疫层析法）</v>
          </cell>
          <cell r="C20836" t="str">
            <v>金华科生物技术河北有限公司</v>
          </cell>
          <cell r="D20836" t="str">
            <v>1人份/盒（板型）半定量</v>
          </cell>
        </row>
        <row r="20837">
          <cell r="A20837">
            <v>221645</v>
          </cell>
          <cell r="B20837" t="str">
            <v>非那雄胺胶囊</v>
          </cell>
          <cell r="C20837" t="str">
            <v>郑州韩都药业集团有限公司</v>
          </cell>
          <cell r="D20837" t="str">
            <v>5mgx6粒x2板</v>
          </cell>
        </row>
        <row r="20838">
          <cell r="A20838">
            <v>221647</v>
          </cell>
          <cell r="B20838" t="str">
            <v>二甲双胍格列本脲胶囊(Ⅰ)</v>
          </cell>
          <cell r="C20838" t="str">
            <v>山西三晋药业有限公司</v>
          </cell>
          <cell r="D20838" t="str">
            <v>12粒x2板(250mg：1.25mg)</v>
          </cell>
        </row>
        <row r="20839">
          <cell r="A20839">
            <v>221657</v>
          </cell>
          <cell r="B20839" t="str">
            <v>氨苄西林胶囊</v>
          </cell>
          <cell r="C20839" t="str">
            <v>吉林显锋科技制药有限公司(吉林济邦显锋药业有限公司</v>
          </cell>
          <cell r="D20839" t="str">
            <v>0.25gx32粒</v>
          </cell>
        </row>
        <row r="20840">
          <cell r="A20840">
            <v>223608</v>
          </cell>
          <cell r="B20840" t="str">
            <v>大枣</v>
          </cell>
          <cell r="C20840" t="str">
            <v>石家庄以岭中药饮片有限公司</v>
          </cell>
          <cell r="D20840" t="str">
            <v>10g</v>
          </cell>
        </row>
        <row r="20841">
          <cell r="A20841">
            <v>237284</v>
          </cell>
          <cell r="B20841" t="str">
            <v>注射用甲苯磺酸奥马环素(纽再乐)</v>
          </cell>
          <cell r="C20841" t="str">
            <v>浙江海正药业股份有限公司</v>
          </cell>
          <cell r="D20841" t="str">
            <v>0.1g</v>
          </cell>
        </row>
        <row r="20842">
          <cell r="A20842">
            <v>240793</v>
          </cell>
          <cell r="B20842" t="str">
            <v>盐酸缬更昔洛韦片</v>
          </cell>
          <cell r="C20842" t="str">
            <v>加拿大Patheon Inc.</v>
          </cell>
          <cell r="D20842" t="str">
            <v>0.45gx60片</v>
          </cell>
        </row>
        <row r="20843">
          <cell r="A20843">
            <v>178040</v>
          </cell>
          <cell r="B20843" t="str">
            <v>芦竹根</v>
          </cell>
          <cell r="C20843" t="str">
            <v>四川博仁药业有限责任公司</v>
          </cell>
          <cell r="D20843" t="str">
            <v>切制</v>
          </cell>
        </row>
        <row r="20844">
          <cell r="A20844">
            <v>243181</v>
          </cell>
          <cell r="B20844" t="str">
            <v>鼻渊舒口服液</v>
          </cell>
          <cell r="C20844" t="str">
            <v>成都华神集团股份有限公司制药厂</v>
          </cell>
          <cell r="D20844" t="str">
            <v>10mlx12支(无糖型)</v>
          </cell>
        </row>
        <row r="20845">
          <cell r="A20845">
            <v>251458</v>
          </cell>
          <cell r="B20845" t="str">
            <v>瘀血痹片</v>
          </cell>
          <cell r="C20845" t="str">
            <v>辽宁本溪三药有限公司(原：辽宁华源本溪三药有限公司</v>
          </cell>
          <cell r="D20845" t="str">
            <v>0.5gx15片x4板(薄膜衣)</v>
          </cell>
        </row>
        <row r="20846">
          <cell r="A20846">
            <v>256697</v>
          </cell>
          <cell r="B20846" t="str">
            <v>磷酸奥司他韦胶囊</v>
          </cell>
          <cell r="C20846" t="str">
            <v>中山万汉制药有限公司</v>
          </cell>
          <cell r="D20846" t="str">
            <v>75mgx10粒</v>
          </cell>
        </row>
        <row r="20847">
          <cell r="A20847">
            <v>261525</v>
          </cell>
          <cell r="B20847" t="str">
            <v>医用修复敷料</v>
          </cell>
          <cell r="C20847" t="str">
            <v>西安汇智医疗集团有限公司</v>
          </cell>
          <cell r="D20847" t="str">
            <v>30g 贴敷型方形(F)F-2</v>
          </cell>
        </row>
        <row r="20848">
          <cell r="A20848">
            <v>123288</v>
          </cell>
          <cell r="B20848" t="str">
            <v>枳实导滞丸</v>
          </cell>
          <cell r="C20848" t="str">
            <v>湖北香连药业有限公司(利川香连药业有限责任公司)</v>
          </cell>
          <cell r="D20848" t="str">
            <v>36g</v>
          </cell>
        </row>
        <row r="20849">
          <cell r="A20849">
            <v>267089</v>
          </cell>
          <cell r="B20849" t="str">
            <v>aicc维生素C咀嚼片(甜橙味)</v>
          </cell>
          <cell r="C20849" t="str">
            <v>山东正奇生物制品有限公司</v>
          </cell>
          <cell r="D20849" t="str">
            <v>72g（120g）</v>
          </cell>
        </row>
        <row r="20850">
          <cell r="A20850">
            <v>267457</v>
          </cell>
          <cell r="B20850" t="str">
            <v>菊花</v>
          </cell>
          <cell r="C20850" t="str">
            <v>安徽九合堂国药有限公司</v>
          </cell>
          <cell r="D20850" t="str">
            <v>贡菊 25g</v>
          </cell>
        </row>
        <row r="20851">
          <cell r="A20851">
            <v>159239</v>
          </cell>
          <cell r="B20851" t="str">
            <v>青箱子</v>
          </cell>
          <cell r="C20851" t="str">
            <v>其他生产厂家</v>
          </cell>
          <cell r="D20851" t="str">
            <v>净制</v>
          </cell>
        </row>
        <row r="20852">
          <cell r="A20852">
            <v>199758</v>
          </cell>
          <cell r="B20852" t="str">
            <v>紫花地丁</v>
          </cell>
          <cell r="C20852" t="str">
            <v>其他生产厂家</v>
          </cell>
          <cell r="D20852" t="str">
            <v>碎</v>
          </cell>
        </row>
        <row r="20853">
          <cell r="A20853">
            <v>266874</v>
          </cell>
          <cell r="B20853" t="str">
            <v>牙科用毛刷</v>
          </cell>
          <cell r="C20853" t="str">
            <v>小岢（邯郸）医疗器械有限公司</v>
          </cell>
          <cell r="D20853" t="str">
            <v>Z（竹炭型）2支装</v>
          </cell>
        </row>
        <row r="20854">
          <cell r="A20854">
            <v>266868</v>
          </cell>
          <cell r="B20854" t="str">
            <v>清洗液</v>
          </cell>
          <cell r="C20854" t="str">
            <v>小岢（邯郸）医疗器械有限公司</v>
          </cell>
          <cell r="D20854" t="str">
            <v>300ml（10mlx30颗）</v>
          </cell>
        </row>
        <row r="20855">
          <cell r="A20855">
            <v>40225</v>
          </cell>
          <cell r="B20855" t="str">
            <v>维生素B1片</v>
          </cell>
          <cell r="C20855" t="str">
            <v>四川锡成药业有限公司(原乐山中西制药有限责任公司)</v>
          </cell>
          <cell r="D20855" t="str">
            <v>10mgx100片</v>
          </cell>
        </row>
        <row r="20856">
          <cell r="A20856">
            <v>270659</v>
          </cell>
          <cell r="B20856" t="str">
            <v>血糖仪</v>
          </cell>
          <cell r="C20856" t="str">
            <v>杭州安旭生物科技股份有限公司</v>
          </cell>
          <cell r="D20856" t="str">
            <v>EG-101</v>
          </cell>
        </row>
        <row r="20857">
          <cell r="A20857">
            <v>270625</v>
          </cell>
          <cell r="B20857" t="str">
            <v>血糖测试条（葡萄糖氧化酶法）</v>
          </cell>
          <cell r="C20857" t="str">
            <v>杭州安旭生物科技股份有限公司</v>
          </cell>
          <cell r="D20857" t="str">
            <v>EGS-101x50片</v>
          </cell>
        </row>
        <row r="20858">
          <cell r="A20858">
            <v>252214</v>
          </cell>
          <cell r="B20858" t="str">
            <v>一次性使用推进器</v>
          </cell>
          <cell r="C20858" t="str">
            <v>天长市永康科技有限公司</v>
          </cell>
          <cell r="D20858" t="str">
            <v>YKTJQ-5</v>
          </cell>
        </row>
        <row r="20859">
          <cell r="A20859">
            <v>2501369</v>
          </cell>
          <cell r="B20859" t="str">
            <v>软性亲水接触镜</v>
          </cell>
          <cell r="C20859" t="str">
            <v>永胜光学股份有限公司</v>
          </cell>
          <cell r="D20859" t="str">
            <v>日抛2片天生主角棕 PWR-1.25</v>
          </cell>
        </row>
        <row r="20860">
          <cell r="A20860">
            <v>2501379</v>
          </cell>
          <cell r="B20860" t="str">
            <v>软性亲水接触镜</v>
          </cell>
          <cell r="C20860" t="str">
            <v>永胜光学股份有限公司</v>
          </cell>
          <cell r="D20860" t="str">
            <v>日抛2片天生主角棕 PWR-1.50</v>
          </cell>
        </row>
        <row r="20861">
          <cell r="A20861">
            <v>2501383</v>
          </cell>
          <cell r="B20861" t="str">
            <v>软性亲水接触镜</v>
          </cell>
          <cell r="C20861" t="str">
            <v>永胜光学股份有限公司</v>
          </cell>
          <cell r="D20861" t="str">
            <v>日抛2片天生主角棕 PWR-2.75</v>
          </cell>
        </row>
        <row r="20862">
          <cell r="A20862">
            <v>2501390</v>
          </cell>
          <cell r="B20862" t="str">
            <v>软性亲水接触镜</v>
          </cell>
          <cell r="C20862" t="str">
            <v>永胜光学股份有限公司</v>
          </cell>
          <cell r="D20862" t="str">
            <v>日抛2片天生主角棕 PWR-6.50</v>
          </cell>
        </row>
        <row r="20863">
          <cell r="A20863">
            <v>2501392</v>
          </cell>
          <cell r="B20863" t="str">
            <v>软性亲水接触镜</v>
          </cell>
          <cell r="C20863" t="str">
            <v>永胜光学股份有限公司</v>
          </cell>
          <cell r="D20863" t="str">
            <v>日抛2片天生主角棕 PWR-4.50</v>
          </cell>
        </row>
        <row r="20864">
          <cell r="A20864">
            <v>2501398</v>
          </cell>
          <cell r="B20864" t="str">
            <v>软性亲水接触镜</v>
          </cell>
          <cell r="C20864" t="str">
            <v>永胜光学股份有限公司</v>
          </cell>
          <cell r="D20864" t="str">
            <v>日抛2片天生主角棕 PWR-8.00</v>
          </cell>
        </row>
        <row r="20865">
          <cell r="A20865">
            <v>255260</v>
          </cell>
          <cell r="B20865" t="str">
            <v>新型冠状病毒（2019-nCoV）抗原检测试剂盒（胶体金法）</v>
          </cell>
          <cell r="C20865" t="str">
            <v>深圳市亚辉龙生物科技股份有限公司</v>
          </cell>
          <cell r="D20865" t="str">
            <v>20人份</v>
          </cell>
        </row>
        <row r="20866">
          <cell r="A20866">
            <v>89442</v>
          </cell>
          <cell r="B20866" t="str">
            <v>纳米炭混悬注射液</v>
          </cell>
          <cell r="C20866" t="str">
            <v>重庆莱美药业股份有限公司</v>
          </cell>
          <cell r="D20866" t="str">
            <v>0.5ml：25mg</v>
          </cell>
        </row>
        <row r="20867">
          <cell r="A20867">
            <v>242613</v>
          </cell>
          <cell r="B20867" t="str">
            <v>康泰牌口咽清青梅</v>
          </cell>
          <cell r="C20867" t="str">
            <v>佛山市顺德区杏坛康泰卫生保健品厂</v>
          </cell>
          <cell r="D20867" t="str">
            <v>100g</v>
          </cell>
        </row>
        <row r="20868">
          <cell r="A20868">
            <v>253128</v>
          </cell>
          <cell r="B20868" t="str">
            <v>穴位压力刺激贴</v>
          </cell>
          <cell r="C20868" t="str">
            <v>陕西海斯诺医疗器械有限公司</v>
          </cell>
          <cell r="D20868" t="str">
            <v>B型20mmx65mmx7贴（赠修刀）</v>
          </cell>
        </row>
        <row r="20869">
          <cell r="A20869">
            <v>231832</v>
          </cell>
          <cell r="B20869" t="str">
            <v>炒决明子</v>
          </cell>
          <cell r="C20869" t="str">
            <v>四川永天昌中药饮片有限公司</v>
          </cell>
          <cell r="D20869" t="str">
            <v>200g 清炒 </v>
          </cell>
        </row>
        <row r="20870">
          <cell r="A20870">
            <v>235982</v>
          </cell>
          <cell r="B20870" t="str">
            <v>酶解白蛋白肽饮品</v>
          </cell>
          <cell r="C20870" t="str">
            <v>南京立康生物科技有限公司</v>
          </cell>
          <cell r="D20870" t="str">
            <v>150ml</v>
          </cell>
        </row>
        <row r="20871">
          <cell r="A20871">
            <v>156800</v>
          </cell>
          <cell r="B20871" t="str">
            <v>小儿牛黄清肺散</v>
          </cell>
          <cell r="C20871" t="str">
            <v>内蒙古天奇中蒙制药股份有限公司（原赤峰天奇制药）</v>
          </cell>
          <cell r="D20871" t="str">
            <v>1gx6袋</v>
          </cell>
        </row>
        <row r="20872">
          <cell r="A20872">
            <v>226869</v>
          </cell>
          <cell r="B20872" t="str">
            <v>双黄连口服液</v>
          </cell>
          <cell r="C20872" t="str">
            <v>河南太龙药业股份有限公司(原：河南竹林众生)</v>
          </cell>
          <cell r="D20872" t="str">
            <v>10mlx8支（儿童型）</v>
          </cell>
        </row>
        <row r="20873">
          <cell r="A20873">
            <v>177994</v>
          </cell>
          <cell r="B20873" t="str">
            <v>地氯雷他定糖浆</v>
          </cell>
          <cell r="C20873" t="str">
            <v>万特制药(海南)有限公司</v>
          </cell>
          <cell r="D20873" t="str">
            <v>30ml(100ml:50mg)</v>
          </cell>
        </row>
        <row r="20874">
          <cell r="A20874">
            <v>175889</v>
          </cell>
          <cell r="B20874" t="str">
            <v>人干扰素a2b阴道泡腾胶囊（重组人干扰素a2b阴道泡腾胶囊）</v>
          </cell>
          <cell r="C20874" t="str">
            <v>上海华新生物高技术有限公司</v>
          </cell>
          <cell r="D20874" t="str">
            <v>80万IU/粒x10粒</v>
          </cell>
        </row>
        <row r="20875">
          <cell r="A20875">
            <v>191882</v>
          </cell>
          <cell r="B20875" t="str">
            <v>复方金钱草颗粒</v>
          </cell>
          <cell r="C20875" t="str">
            <v>广西万通制药有限公司</v>
          </cell>
          <cell r="D20875" t="str">
            <v>10gx15袋</v>
          </cell>
        </row>
        <row r="20876">
          <cell r="A20876">
            <v>242057</v>
          </cell>
          <cell r="B20876" t="str">
            <v>乐脉颗粒</v>
          </cell>
          <cell r="C20876" t="str">
            <v>四川川大华西药业股份有限公司</v>
          </cell>
          <cell r="D20876" t="str">
            <v>3gx18袋</v>
          </cell>
        </row>
        <row r="20877">
          <cell r="A20877">
            <v>226327</v>
          </cell>
          <cell r="B20877" t="str">
            <v>枸杞子
</v>
          </cell>
          <cell r="C20877" t="str">
            <v>四川国药天江药业有限公司</v>
          </cell>
          <cell r="D20877" t="str">
            <v>4g(中药饮片10g）配方颗粒
</v>
          </cell>
        </row>
        <row r="20878">
          <cell r="A20878">
            <v>238653</v>
          </cell>
          <cell r="B20878" t="str">
            <v>水性聚氨酯避孕套</v>
          </cell>
          <cell r="C20878" t="str">
            <v>兰州科时西西里健康科技有限公司</v>
          </cell>
          <cell r="D20878" t="str">
            <v>6只（光面、标称宽度54mm)</v>
          </cell>
        </row>
        <row r="20879">
          <cell r="A20879">
            <v>238655</v>
          </cell>
          <cell r="B20879" t="str">
            <v>水性聚氨酯避孕套</v>
          </cell>
          <cell r="C20879" t="str">
            <v>兰州科时西西里健康科技有限公司</v>
          </cell>
          <cell r="D20879" t="str">
            <v>3只 （光面、标称宽度54mm）</v>
          </cell>
        </row>
        <row r="20880">
          <cell r="A20880">
            <v>241295</v>
          </cell>
          <cell r="B20880" t="str">
            <v>医用冷敷凝露</v>
          </cell>
          <cell r="C20880" t="str">
            <v>陕西正元恒通药业有限公司</v>
          </cell>
          <cell r="D20880" t="str">
            <v>25ml</v>
          </cell>
        </row>
        <row r="20881">
          <cell r="A20881">
            <v>242892</v>
          </cell>
          <cell r="B20881" t="str">
            <v>腋用冷敷凝露</v>
          </cell>
          <cell r="C20881" t="str">
            <v>湖南人之源紫晶生物工程有限公司</v>
          </cell>
          <cell r="D20881" t="str">
            <v>30ml(狐克露型)</v>
          </cell>
        </row>
        <row r="20882">
          <cell r="A20882">
            <v>220987</v>
          </cell>
          <cell r="B20882" t="str">
            <v>血糖仪套装</v>
          </cell>
          <cell r="C20882" t="str">
            <v>江苏鱼跃凯立特生物科技有限公司</v>
          </cell>
          <cell r="D20882" t="str">
            <v>血糖仪305A+血糖试纸（葡萄糖氧化酶法）50片x2盒+一次性末梢采血针28GI型50支x2盒</v>
          </cell>
        </row>
        <row r="20883">
          <cell r="A20883">
            <v>212543</v>
          </cell>
          <cell r="B20883" t="str">
            <v>蜈蚣</v>
          </cell>
          <cell r="C20883" t="str">
            <v>其他生产厂家</v>
          </cell>
          <cell r="D20883" t="str">
            <v>切制(10-12cm)</v>
          </cell>
        </row>
        <row r="20884">
          <cell r="A20884">
            <v>152489</v>
          </cell>
          <cell r="B20884" t="str">
            <v>电子血压计</v>
          </cell>
          <cell r="C20884" t="str">
            <v>欧姆龙健康医疗(中国)有限公司</v>
          </cell>
          <cell r="D20884" t="str">
            <v>J30</v>
          </cell>
        </row>
        <row r="20885">
          <cell r="A20885">
            <v>221533</v>
          </cell>
          <cell r="B20885" t="str">
            <v>隐形眼镜多功能护理液</v>
          </cell>
          <cell r="C20885" t="str">
            <v>江苏海伦隐形眼镜有限公司</v>
          </cell>
          <cell r="D20885" t="str">
            <v>120ml</v>
          </cell>
        </row>
        <row r="20886">
          <cell r="A20886">
            <v>191292</v>
          </cell>
          <cell r="B20886" t="str">
            <v>前列康舒胶囊</v>
          </cell>
          <cell r="C20886" t="str">
            <v>吉林省银诺克药业有限公司</v>
          </cell>
          <cell r="D20886" t="str">
            <v>0.3gx10粒x2板</v>
          </cell>
        </row>
        <row r="20887">
          <cell r="A20887">
            <v>242196</v>
          </cell>
          <cell r="B20887" t="str">
            <v>医用外科口罩</v>
          </cell>
          <cell r="C20887" t="str">
            <v>四川省乐至贵均卫生材料有限公司</v>
          </cell>
          <cell r="D20887" t="str">
            <v>10只单只独立装（非无菌柳叶型20.0cmx8.3cm)</v>
          </cell>
        </row>
        <row r="20888">
          <cell r="A20888">
            <v>218877</v>
          </cell>
          <cell r="B20888" t="str">
            <v>冬虫夏草</v>
          </cell>
          <cell r="C20888" t="str">
            <v>广东康洲药业有限公司</v>
          </cell>
          <cell r="D20888" t="str">
            <v>1g（5000条）</v>
          </cell>
        </row>
        <row r="20889">
          <cell r="A20889">
            <v>218882</v>
          </cell>
          <cell r="B20889" t="str">
            <v>白金牌抗菌口腔喷剂</v>
          </cell>
          <cell r="C20889" t="str">
            <v>白金制药（西安）有限公司</v>
          </cell>
          <cell r="D20889" t="str">
            <v>15ml</v>
          </cell>
        </row>
        <row r="20890">
          <cell r="A20890">
            <v>219641</v>
          </cell>
          <cell r="B20890" t="str">
            <v>肾茶饮片</v>
          </cell>
          <cell r="C20890" t="str">
            <v>云南鸿翔中药科技有限公司</v>
          </cell>
          <cell r="D20890" t="str">
            <v>36g(2gx18袋)</v>
          </cell>
        </row>
        <row r="20891">
          <cell r="A20891">
            <v>232415</v>
          </cell>
          <cell r="B20891" t="str">
            <v>欧龙马口服滴剂</v>
          </cell>
          <cell r="C20891" t="str">
            <v>比奥罗历加欧洲股份有限公司</v>
          </cell>
          <cell r="D20891" t="str">
            <v>100ml</v>
          </cell>
        </row>
        <row r="20892">
          <cell r="A20892">
            <v>212465</v>
          </cell>
          <cell r="B20892" t="str">
            <v>他达拉非片</v>
          </cell>
          <cell r="C20892" t="str">
            <v>成都盛迪医药有限公司</v>
          </cell>
          <cell r="D20892" t="str">
            <v>5mgx21片x1板</v>
          </cell>
        </row>
        <row r="20893">
          <cell r="A20893">
            <v>223633</v>
          </cell>
          <cell r="B20893" t="str">
            <v>西他沙星片</v>
          </cell>
          <cell r="C20893" t="str">
            <v>日本CMIC CMO Co., Ltd. Shizuoka Plant</v>
          </cell>
          <cell r="D20893" t="str">
            <v>50mgx10片</v>
          </cell>
        </row>
        <row r="20894">
          <cell r="A20894">
            <v>212515</v>
          </cell>
          <cell r="B20894" t="str">
            <v>阿卡波糖片</v>
          </cell>
          <cell r="C20894" t="str">
            <v>石药集团欧意药业有限公司(原:石家庄欧意药业公司)</v>
          </cell>
          <cell r="D20894" t="str">
            <v>50mgx15片x2板</v>
          </cell>
        </row>
        <row r="20895">
          <cell r="A20895">
            <v>234637</v>
          </cell>
          <cell r="B20895" t="str">
            <v>硫酸氢氯吡格雷片</v>
          </cell>
          <cell r="C20895" t="str">
            <v>石药集团欧意药业有限公司(原:石家庄欧意药业公司)</v>
          </cell>
          <cell r="D20895" t="str">
            <v>75mgx30片</v>
          </cell>
        </row>
        <row r="20896">
          <cell r="A20896">
            <v>205255</v>
          </cell>
          <cell r="B20896" t="str">
            <v>尿酸测试条
</v>
          </cell>
          <cell r="C20896" t="str">
            <v>长沙三诺生物传感技术有限公司</v>
          </cell>
          <cell r="D20896" t="str">
            <v>20支 UG-11型</v>
          </cell>
        </row>
        <row r="20897">
          <cell r="A20897">
            <v>259599</v>
          </cell>
          <cell r="B20897" t="str">
            <v>红外体温计</v>
          </cell>
          <cell r="C20897" t="str">
            <v>江苏鱼跃医疗设备股份有限公司</v>
          </cell>
          <cell r="D20897" t="str">
            <v>YHW-3</v>
          </cell>
        </row>
        <row r="20898">
          <cell r="A20898">
            <v>218885</v>
          </cell>
          <cell r="B20898" t="str">
            <v>一次性使用医用口罩</v>
          </cell>
          <cell r="C20898" t="str">
            <v>振德医疗用品股份有限公司</v>
          </cell>
          <cell r="D20898" t="str">
            <v>10只(17cmx18cm-3P)无纺布黑色橡筋非灭菌型</v>
          </cell>
        </row>
        <row r="20899">
          <cell r="A20899">
            <v>259298</v>
          </cell>
          <cell r="B20899" t="str">
            <v>透明敷料</v>
          </cell>
          <cell r="C20899" t="str">
            <v>振德医疗用品股份有限公司</v>
          </cell>
          <cell r="D20899" t="str">
            <v>I型A10cmx10cm带吸收垫</v>
          </cell>
        </row>
        <row r="20900">
          <cell r="A20900">
            <v>259335</v>
          </cell>
          <cell r="B20900" t="str">
            <v>医用纱布块</v>
          </cell>
          <cell r="C20900" t="str">
            <v>振德医疗用品股份有限公司</v>
          </cell>
          <cell r="D20900" t="str">
            <v>5片（7.5cmx7.5cm-8P)(灭菌型、带X光线)</v>
          </cell>
        </row>
        <row r="20901">
          <cell r="A20901">
            <v>233510</v>
          </cell>
          <cell r="B20901" t="str">
            <v>他克莫司软膏</v>
          </cell>
          <cell r="C20901" t="str">
            <v>爱尔兰LEO Laboratories Ltd</v>
          </cell>
          <cell r="D20901" t="str">
            <v>0.1%(10g:10mg)</v>
          </cell>
        </row>
        <row r="20902">
          <cell r="A20902">
            <v>124845</v>
          </cell>
          <cell r="B20902" t="str">
            <v>金嗓子喉宝(无蔗糖)都乐含片糖果</v>
          </cell>
          <cell r="C20902" t="str">
            <v>广西金嗓子保健品有限公司</v>
          </cell>
          <cell r="D20902" t="str">
            <v>1.9gx12片(铁盒)22.8g</v>
          </cell>
        </row>
        <row r="20903">
          <cell r="A20903">
            <v>193199</v>
          </cell>
          <cell r="B20903" t="str">
            <v>人血白蛋白</v>
          </cell>
          <cell r="C20903" t="str">
            <v>意大利Takeda Manufacturing Italia S.p.A.</v>
          </cell>
          <cell r="D20903" t="str">
            <v>10g/瓶(20%,50ml)</v>
          </cell>
        </row>
        <row r="20904">
          <cell r="A20904">
            <v>270677</v>
          </cell>
          <cell r="B20904" t="str">
            <v>百合康牌辅酶Q10软胶囊</v>
          </cell>
          <cell r="C20904" t="str">
            <v>威海百合生物技术股份有限公司</v>
          </cell>
          <cell r="D20904" t="str">
            <v>12g（0.4gx30粒）</v>
          </cell>
        </row>
        <row r="20905">
          <cell r="A20905">
            <v>270674</v>
          </cell>
          <cell r="B20905" t="str">
            <v>福仔牌DHA藻油核桃油软胶囊</v>
          </cell>
          <cell r="C20905" t="str">
            <v>威海百合生物技术股份有限公司</v>
          </cell>
          <cell r="D20905" t="str">
            <v>15g（500mgx30粒）</v>
          </cell>
        </row>
        <row r="20906">
          <cell r="A20906">
            <v>29501</v>
          </cell>
          <cell r="B20906" t="str">
            <v>重组人胰岛素注射液(优必林)</v>
          </cell>
          <cell r="C20906" t="str">
            <v>礼来苏州制药有限公司</v>
          </cell>
          <cell r="D20906" t="str">
            <v>3ml：300单位x1支(笔芯)</v>
          </cell>
        </row>
        <row r="20907">
          <cell r="A20907">
            <v>2501882</v>
          </cell>
          <cell r="B20907" t="str">
            <v>医用分子筛制氧机</v>
          </cell>
          <cell r="C20907" t="str">
            <v>保定迈卓医疗器械有限公司</v>
          </cell>
          <cell r="D20907" t="str">
            <v>JAY-5CW</v>
          </cell>
        </row>
        <row r="20908">
          <cell r="A20908">
            <v>213277</v>
          </cell>
          <cell r="B20908" t="str">
            <v>医用皮肤护理敷料</v>
          </cell>
          <cell r="C20908" t="str">
            <v>山东融元康医疗科技有限公司</v>
          </cell>
          <cell r="D20908" t="str">
            <v>5.0g  清润型</v>
          </cell>
        </row>
        <row r="20909">
          <cell r="A20909">
            <v>235583</v>
          </cell>
          <cell r="B20909" t="str">
            <v>四物膏</v>
          </cell>
          <cell r="C20909" t="str">
            <v>怀化正好制药有限公司</v>
          </cell>
          <cell r="D20909" t="str">
            <v>250gx2瓶</v>
          </cell>
        </row>
        <row r="20910">
          <cell r="A20910">
            <v>235584</v>
          </cell>
          <cell r="B20910" t="str">
            <v>龟甲胶</v>
          </cell>
          <cell r="C20910" t="str">
            <v>湖北华光制药有限责任公司</v>
          </cell>
          <cell r="D20910" t="str">
            <v>126g</v>
          </cell>
        </row>
        <row r="20911">
          <cell r="A20911">
            <v>235643</v>
          </cell>
          <cell r="B20911" t="str">
            <v>金牌降压表</v>
          </cell>
          <cell r="C20911" t="str">
            <v>江苏金牌医疗器械制造有限公司</v>
          </cell>
          <cell r="D20911" t="str">
            <v>JYB-M5</v>
          </cell>
        </row>
        <row r="20912">
          <cell r="A20912">
            <v>235644</v>
          </cell>
          <cell r="B20912" t="str">
            <v>金牌降压表</v>
          </cell>
          <cell r="C20912" t="str">
            <v>江苏金牌医疗器械制造有限公司</v>
          </cell>
          <cell r="D20912" t="str">
            <v>JYB-W5</v>
          </cell>
        </row>
        <row r="20913">
          <cell r="A20913">
            <v>240853</v>
          </cell>
          <cell r="B20913" t="str">
            <v>利伐沙班片</v>
          </cell>
          <cell r="C20913" t="str">
            <v>浙江华海药业股份有限公司</v>
          </cell>
          <cell r="D20913" t="str">
            <v>10mgx30片</v>
          </cell>
        </row>
        <row r="20914">
          <cell r="A20914">
            <v>217768</v>
          </cell>
          <cell r="B20914" t="str">
            <v>醋北柴胡</v>
          </cell>
          <cell r="C20914" t="str">
            <v>其他生产厂家</v>
          </cell>
          <cell r="D20914" t="str">
            <v>片</v>
          </cell>
        </row>
        <row r="20915">
          <cell r="A20915">
            <v>228301</v>
          </cell>
          <cell r="B20915" t="str">
            <v>香砂养胃颗粒</v>
          </cell>
          <cell r="C20915" t="str">
            <v>黑龙江久久药业有限责任公司</v>
          </cell>
          <cell r="D20915" t="str">
            <v>5gx4袋（无蔗糖）</v>
          </cell>
        </row>
        <row r="20916">
          <cell r="A20916">
            <v>253842</v>
          </cell>
          <cell r="B20916" t="str">
            <v>舒贝蓝单分子壬二酸凝胶</v>
          </cell>
          <cell r="C20916" t="str">
            <v>广州伊尔美生物科技有限公司</v>
          </cell>
          <cell r="D20916" t="str">
            <v>15g</v>
          </cell>
        </row>
        <row r="20917">
          <cell r="A20917">
            <v>181668</v>
          </cell>
          <cell r="B20917" t="str">
            <v>小儿氨酚黄那敏颗粒</v>
          </cell>
          <cell r="C20917" t="str">
            <v>亚宝药业四川制药有限公司</v>
          </cell>
          <cell r="D20917" t="str">
            <v>12袋</v>
          </cell>
        </row>
        <row r="20918">
          <cell r="A20918">
            <v>227162</v>
          </cell>
          <cell r="B20918" t="str">
            <v>医用隔离面罩</v>
          </cell>
          <cell r="C20918" t="str">
            <v>广东邦宝益智玩具股份有限公司</v>
          </cell>
          <cell r="D20918" t="str">
            <v>9132 1套</v>
          </cell>
        </row>
        <row r="20919">
          <cell r="A20919">
            <v>240696</v>
          </cell>
          <cell r="B20919" t="str">
            <v>便携式制氧机</v>
          </cell>
          <cell r="C20919" t="str">
            <v>江苏鱼跃医疗设备股份有限公司</v>
          </cell>
          <cell r="D20919" t="str">
            <v>Spirit-3</v>
          </cell>
        </row>
        <row r="20920">
          <cell r="A20920">
            <v>241382</v>
          </cell>
          <cell r="B20920" t="str">
            <v>医用防护口罩</v>
          </cell>
          <cell r="C20920" t="str">
            <v>可孚医疗科技股份有限公司</v>
          </cell>
          <cell r="D20920" t="str">
            <v>16cmx10.5cmx5只 拱形-I</v>
          </cell>
        </row>
        <row r="20921">
          <cell r="A20921">
            <v>253617</v>
          </cell>
          <cell r="B20921" t="str">
            <v>苏菲超熟睡安心裤裤型卫生巾</v>
          </cell>
          <cell r="C20921" t="str">
            <v>尤妮佳生活用品(中国)有限公司</v>
          </cell>
          <cell r="D20921" t="str">
            <v>L码两条装</v>
          </cell>
        </row>
        <row r="20922">
          <cell r="A20922">
            <v>253620</v>
          </cell>
          <cell r="B20922" t="str">
            <v>苏菲超熟睡安心裤裤型卫生巾</v>
          </cell>
          <cell r="C20922" t="str">
            <v>尤妮佳生活用品(中国)有限公司</v>
          </cell>
          <cell r="D20922" t="str">
            <v>M码两条装</v>
          </cell>
        </row>
        <row r="20923">
          <cell r="A20923">
            <v>253611</v>
          </cell>
          <cell r="B20923" t="str">
            <v>苏菲超熟睡420柔棉感纤巧夜用卫生巾</v>
          </cell>
          <cell r="C20923" t="str">
            <v>尤妮佳生活用品(中国)有限公司</v>
          </cell>
          <cell r="D20923" t="str">
            <v>42cmx4片</v>
          </cell>
        </row>
        <row r="20924">
          <cell r="A20924">
            <v>253612</v>
          </cell>
          <cell r="B20924" t="str">
            <v>苏菲弹力贴身极薄0.1日用卫生巾</v>
          </cell>
          <cell r="C20924" t="str">
            <v>尤妮佳生活用品(中国)有限公司</v>
          </cell>
          <cell r="D20924" t="str">
            <v>23cmx8片</v>
          </cell>
        </row>
        <row r="20925">
          <cell r="A20925">
            <v>253613</v>
          </cell>
          <cell r="B20925" t="str">
            <v>苏菲口袋魔法零味感日用卫生巾</v>
          </cell>
          <cell r="C20925" t="str">
            <v>尤妮佳生活用品(中国)有限公司</v>
          </cell>
          <cell r="D20925" t="str">
            <v>24cmx10片</v>
          </cell>
        </row>
        <row r="20926">
          <cell r="A20926">
            <v>254927</v>
          </cell>
          <cell r="B20926" t="str">
            <v>医用外科口罩</v>
          </cell>
          <cell r="C20926" t="str">
            <v>振德医疗用品股份有限公司</v>
          </cell>
          <cell r="D20926" t="str">
            <v>I-1非灭菌型 17cmx18cm-3Px50只耳挂式</v>
          </cell>
        </row>
        <row r="20927">
          <cell r="A20927">
            <v>225760</v>
          </cell>
          <cell r="B20927" t="str">
            <v>孟鲁司特钠咀嚼片</v>
          </cell>
          <cell r="C20927" t="str">
            <v>石药集团欧意药业有限公司(原:石家庄欧意药业公司)</v>
          </cell>
          <cell r="D20927" t="str">
            <v>4mgx30片</v>
          </cell>
        </row>
        <row r="20928">
          <cell r="A20928">
            <v>218655</v>
          </cell>
          <cell r="B20928" t="str">
            <v>百令胶囊</v>
          </cell>
          <cell r="C20928" t="str">
            <v>杭州中美华东制药有限公司</v>
          </cell>
          <cell r="D20928" t="str">
            <v>0.5gx14粒x5板</v>
          </cell>
        </row>
        <row r="20929">
          <cell r="A20929">
            <v>242232</v>
          </cell>
          <cell r="B20929" t="str">
            <v>玻璃酸钠滴眼液</v>
          </cell>
          <cell r="C20929" t="str">
            <v>江西珍视明药业有限公司</v>
          </cell>
          <cell r="D20929" t="str">
            <v>0.1%(0.4ml:0.4mg)x10支</v>
          </cell>
        </row>
        <row r="20930">
          <cell r="A20930">
            <v>253199</v>
          </cell>
          <cell r="B20930" t="str">
            <v>臂式电子血压计</v>
          </cell>
          <cell r="C20930" t="str">
            <v>东莞一测科技有限公司</v>
          </cell>
          <cell r="D20930" t="str">
            <v>BA-803</v>
          </cell>
        </row>
        <row r="20931">
          <cell r="A20931">
            <v>233730</v>
          </cell>
          <cell r="B20931" t="str">
            <v>弱酸性非电解次氯酸消毒液</v>
          </cell>
          <cell r="C20931" t="str">
            <v>成都无有生物环保科技有限公司</v>
          </cell>
          <cell r="D20931" t="str">
            <v>90ml</v>
          </cell>
        </row>
        <row r="20932">
          <cell r="A20932">
            <v>235191</v>
          </cell>
          <cell r="B20932" t="str">
            <v>烯丙雌醇片</v>
          </cell>
          <cell r="C20932" t="str">
            <v>常州四药制药有限公司</v>
          </cell>
          <cell r="D20932" t="str">
            <v>5mgx20片</v>
          </cell>
        </row>
        <row r="20933">
          <cell r="A20933">
            <v>235413</v>
          </cell>
          <cell r="B20933" t="str">
            <v>富马酸丙酚替诺福韦片</v>
          </cell>
          <cell r="C20933" t="str">
            <v>四川科伦药业股份有限公司</v>
          </cell>
          <cell r="D20933" t="str">
            <v>25mgx30片</v>
          </cell>
        </row>
        <row r="20934">
          <cell r="A20934">
            <v>235412</v>
          </cell>
          <cell r="B20934" t="str">
            <v>盐酸奥洛他定片</v>
          </cell>
          <cell r="C20934" t="str">
            <v>仁合益康集团有限公司</v>
          </cell>
          <cell r="D20934" t="str">
            <v>5mgx12片</v>
          </cell>
        </row>
        <row r="20935">
          <cell r="A20935">
            <v>191559</v>
          </cell>
          <cell r="B20935" t="str">
            <v>硬性角膜接触镜护理液</v>
          </cell>
          <cell r="C20935" t="str">
            <v>Bausch &amp; Lomb Incorporated</v>
          </cell>
          <cell r="D20935" t="str">
            <v>105ml</v>
          </cell>
        </row>
        <row r="20936">
          <cell r="A20936">
            <v>203269</v>
          </cell>
          <cell r="B20936" t="str">
            <v>苯磺酸氨氯地平片</v>
          </cell>
          <cell r="C20936" t="str">
            <v>辅仁药业集团有限公司</v>
          </cell>
          <cell r="D20936" t="str">
            <v>5mgx7片x5板</v>
          </cell>
        </row>
        <row r="20937">
          <cell r="A20937">
            <v>241225</v>
          </cell>
          <cell r="B20937" t="str">
            <v>卡波姆隔离凝胶</v>
          </cell>
          <cell r="C20937" t="str">
            <v>长春市奥朗特生化药械科研基地有限公司</v>
          </cell>
          <cell r="D20937" t="str">
            <v>5g</v>
          </cell>
        </row>
        <row r="20938">
          <cell r="A20938">
            <v>253511</v>
          </cell>
          <cell r="B20938" t="str">
            <v>心电记录仪</v>
          </cell>
          <cell r="C20938" t="str">
            <v>浙江好络维医疗技术有限公司</v>
          </cell>
          <cell r="D20938" t="str">
            <v>TE-5200Y-C</v>
          </cell>
        </row>
        <row r="20939">
          <cell r="A20939">
            <v>253508</v>
          </cell>
          <cell r="B20939" t="str">
            <v>红妃芦荟维生素E抑菌膏</v>
          </cell>
          <cell r="C20939" t="str">
            <v>河北中冠生物科技有限公司</v>
          </cell>
          <cell r="D20939" t="str">
            <v>110ml</v>
          </cell>
        </row>
        <row r="20940">
          <cell r="A20940">
            <v>253506</v>
          </cell>
          <cell r="B20940" t="str">
            <v>硅酮敷料</v>
          </cell>
          <cell r="C20940" t="str">
            <v>江苏优创生物医学科技有限公司</v>
          </cell>
          <cell r="D20940" t="str">
            <v>60ml</v>
          </cell>
        </row>
        <row r="20941">
          <cell r="A20941">
            <v>182800</v>
          </cell>
          <cell r="B20941" t="str">
            <v>麸炒白术</v>
          </cell>
          <cell r="C20941" t="str">
            <v>四川利民中药饮片有限责任公司</v>
          </cell>
          <cell r="D20941" t="str">
            <v>5g片</v>
          </cell>
        </row>
        <row r="20942">
          <cell r="A20942">
            <v>222527</v>
          </cell>
          <cell r="B20942" t="str">
            <v>注射用胸腺法新</v>
          </cell>
          <cell r="C20942" t="str">
            <v>朗天药业(湖北)有限公司</v>
          </cell>
          <cell r="D20942" t="str">
            <v>1.6mgx1瓶</v>
          </cell>
        </row>
        <row r="20943">
          <cell r="A20943">
            <v>223247</v>
          </cell>
          <cell r="B20943" t="str">
            <v>珀肤研舒缓保湿修护霜</v>
          </cell>
          <cell r="C20943" t="str">
            <v>上海珀芙研医药科技有限公司</v>
          </cell>
          <cell r="D20943" t="str">
            <v>50g</v>
          </cell>
        </row>
        <row r="20944">
          <cell r="A20944">
            <v>209567</v>
          </cell>
          <cell r="B20944" t="str">
            <v>枸橼酸西地那非片</v>
          </cell>
          <cell r="C20944" t="str">
            <v>齐鲁制药有限公司</v>
          </cell>
          <cell r="D20944" t="str">
            <v>100mgx3片</v>
          </cell>
        </row>
        <row r="20945">
          <cell r="A20945">
            <v>223258</v>
          </cell>
          <cell r="B20945" t="str">
            <v>白扁豆</v>
          </cell>
          <cell r="C20945" t="str">
            <v>安徽九合堂国药有限公司</v>
          </cell>
          <cell r="D20945" t="str">
            <v>150g</v>
          </cell>
        </row>
        <row r="20946">
          <cell r="A20946">
            <v>172532</v>
          </cell>
          <cell r="B20946" t="str">
            <v>苦参</v>
          </cell>
          <cell r="C20946" t="str">
            <v>其他生产厂家</v>
          </cell>
          <cell r="D20946" t="str">
            <v>片</v>
          </cell>
        </row>
        <row r="20947">
          <cell r="A20947">
            <v>225818</v>
          </cell>
          <cell r="B20947" t="str">
            <v>蜜百部</v>
          </cell>
          <cell r="C20947" t="str">
            <v>其他生产厂家</v>
          </cell>
          <cell r="D20947" t="str">
            <v>蜜炙</v>
          </cell>
        </row>
        <row r="20948">
          <cell r="A20948">
            <v>145477</v>
          </cell>
          <cell r="B20948" t="str">
            <v>牛碱性成纤维细胞生长因子凝胶(重组牛碱性成纤维细胞生长因子凝胶)</v>
          </cell>
          <cell r="C20948" t="str">
            <v>珠海亿胜生物制药有限公司</v>
          </cell>
          <cell r="D20948" t="str">
            <v>21000IU(5g)/支</v>
          </cell>
        </row>
        <row r="20949">
          <cell r="A20949">
            <v>245145</v>
          </cell>
          <cell r="B20949" t="str">
            <v>便携式氧气呼吸器</v>
          </cell>
          <cell r="C20949" t="str">
            <v>连云港利丰医用氧产品有限公司</v>
          </cell>
          <cell r="D20949" t="str">
            <v>LFBZ1-960</v>
          </cell>
        </row>
        <row r="20950">
          <cell r="A20950">
            <v>245589</v>
          </cell>
          <cell r="B20950" t="str">
            <v>腰椎固定带</v>
          </cell>
          <cell r="C20950" t="str">
            <v>可孚医疗科技股份有限公司</v>
          </cell>
          <cell r="D20950" t="str">
            <v>KFYG001(冬夏型) M 有钢板</v>
          </cell>
        </row>
        <row r="20951">
          <cell r="A20951">
            <v>245588</v>
          </cell>
          <cell r="B20951" t="str">
            <v>腰椎固定带</v>
          </cell>
          <cell r="C20951" t="str">
            <v>可孚医疗科技股份有限公司</v>
          </cell>
          <cell r="D20951" t="str">
            <v>KFYG001(冬夏型) S 有钢板</v>
          </cell>
        </row>
        <row r="20952">
          <cell r="A20952">
            <v>256910</v>
          </cell>
          <cell r="B20952" t="str">
            <v>护肝片</v>
          </cell>
          <cell r="C20952" t="str">
            <v>上海宝龙安庆药业有限公司(原：安庆汇达丰)</v>
          </cell>
          <cell r="D20952" t="str">
            <v>104片(薄膜衣)</v>
          </cell>
        </row>
        <row r="20953">
          <cell r="A20953">
            <v>166080</v>
          </cell>
          <cell r="B20953" t="str">
            <v>无菌敷贴</v>
          </cell>
          <cell r="C20953" t="str">
            <v>浙江康力迪医疗用品有限公司</v>
          </cell>
          <cell r="D20953" t="str">
            <v>F1003（6cmx7cm）x8片（婴儿护脐贴）</v>
          </cell>
        </row>
        <row r="20954">
          <cell r="A20954">
            <v>264697</v>
          </cell>
          <cell r="B20954" t="str">
            <v>炒僵蚕</v>
          </cell>
          <cell r="C20954" t="str">
            <v>其他生产厂家</v>
          </cell>
          <cell r="D20954" t="str">
            <v>麸炒</v>
          </cell>
        </row>
        <row r="20955">
          <cell r="A20955">
            <v>260435</v>
          </cell>
          <cell r="B20955" t="str">
            <v>薇诺娜多重肽修护精华液</v>
          </cell>
          <cell r="C20955" t="str">
            <v>云南贝泰妮生物科技集团股份有限公司  </v>
          </cell>
          <cell r="D20955" t="str">
            <v>30ml</v>
          </cell>
        </row>
        <row r="20956">
          <cell r="A20956">
            <v>260654</v>
          </cell>
          <cell r="B20956" t="str">
            <v>金卧佛牌泰国青草膏</v>
          </cell>
          <cell r="C20956" t="str">
            <v>深圳市立见安日用居家用品有限公司</v>
          </cell>
          <cell r="D20956" t="str">
            <v>50g</v>
          </cell>
        </row>
        <row r="20957">
          <cell r="A20957">
            <v>266917</v>
          </cell>
          <cell r="B20957" t="str">
            <v>松茸酱油（酿造酱油）</v>
          </cell>
          <cell r="C20957" t="str">
            <v>广东风行三和食品有限公司</v>
          </cell>
          <cell r="D20957" t="str">
            <v>500ml</v>
          </cell>
        </row>
        <row r="20958">
          <cell r="A20958">
            <v>266918</v>
          </cell>
          <cell r="B20958" t="str">
            <v>松茸牦牛肉酱（半固体复合调味料）</v>
          </cell>
          <cell r="C20958" t="str">
            <v>成都伍田食品有限公司</v>
          </cell>
          <cell r="D20958" t="str">
            <v>200g</v>
          </cell>
        </row>
        <row r="20959">
          <cell r="A20959">
            <v>152603</v>
          </cell>
          <cell r="B20959" t="str">
            <v>枸地氯雷他定片</v>
          </cell>
          <cell r="C20959" t="str">
            <v>扬子江药业集团广州海瑞药业有限公司</v>
          </cell>
          <cell r="D20959" t="str">
            <v>8.8mgx3片</v>
          </cell>
        </row>
        <row r="20960">
          <cell r="A20960">
            <v>196349</v>
          </cell>
          <cell r="B20960" t="str">
            <v>复方氨基酸胶囊(8-11)</v>
          </cell>
          <cell r="C20960" t="str">
            <v>深圳万和制药有限公司</v>
          </cell>
          <cell r="D20960" t="str">
            <v>40粒</v>
          </cell>
        </row>
        <row r="20961">
          <cell r="A20961">
            <v>147867</v>
          </cell>
          <cell r="B20961" t="str">
            <v>脑心清胶囊</v>
          </cell>
          <cell r="C20961" t="str">
            <v>辽宁上药好护士药业(集团)有限公司</v>
          </cell>
          <cell r="D20961" t="str">
            <v>0.25gx36粒</v>
          </cell>
        </row>
        <row r="20962">
          <cell r="A20962">
            <v>157372</v>
          </cell>
          <cell r="B20962" t="str">
            <v>小柴胡颗粒</v>
          </cell>
          <cell r="C20962" t="str">
            <v>广东罗定制药有限公司</v>
          </cell>
          <cell r="D20962" t="str">
            <v>10gx9袋</v>
          </cell>
        </row>
        <row r="20963">
          <cell r="A20963">
            <v>243272</v>
          </cell>
          <cell r="B20963" t="str">
            <v>护理垫单</v>
          </cell>
          <cell r="C20963" t="str">
            <v>湖北科力迪防护用品有限公司</v>
          </cell>
          <cell r="D20963" t="str">
            <v>60cmx90cmx5片加厚型</v>
          </cell>
        </row>
        <row r="20964">
          <cell r="A20964">
            <v>243274</v>
          </cell>
          <cell r="B20964" t="str">
            <v>医用冰袋</v>
          </cell>
          <cell r="C20964" t="str">
            <v>西安市沣东新城众宝莱医疗器械厂</v>
          </cell>
          <cell r="D20964" t="str">
            <v>130gx3袋</v>
          </cell>
        </row>
        <row r="20965">
          <cell r="A20965">
            <v>267431</v>
          </cell>
          <cell r="B20965" t="str">
            <v>复方氨酚烷胺胶囊</v>
          </cell>
          <cell r="C20965" t="str">
            <v>贵州百灵企业集团正鑫药业有限公司（原贵州正鑫药业）</v>
          </cell>
          <cell r="D20965" t="str">
            <v>0.4gx12粒x2板</v>
          </cell>
        </row>
        <row r="20966">
          <cell r="A20966">
            <v>2500269</v>
          </cell>
          <cell r="B20966" t="str">
            <v>舒化安糖健无乳糖牛奶</v>
          </cell>
          <cell r="C20966" t="str">
            <v>内蒙古伊利实业集团股份有限公司</v>
          </cell>
          <cell r="D20966" t="str">
            <v>220ml</v>
          </cell>
        </row>
        <row r="20967">
          <cell r="A20967">
            <v>160209</v>
          </cell>
          <cell r="B20967" t="str">
            <v>消炎镇痛膏</v>
          </cell>
          <cell r="C20967" t="str">
            <v>安徽阜阳市金马药业有限责任公司</v>
          </cell>
          <cell r="D20967" t="str">
            <v>7cmx10cmx2片x5袋</v>
          </cell>
        </row>
        <row r="20968">
          <cell r="A20968">
            <v>2501670</v>
          </cell>
          <cell r="B20968" t="str">
            <v>蜂花小麦蛋白护发素</v>
          </cell>
          <cell r="C20968" t="str">
            <v>上海蜂花日用品有限公司</v>
          </cell>
          <cell r="D20968" t="str">
            <v>450ml</v>
          </cell>
        </row>
        <row r="20969">
          <cell r="A20969">
            <v>2501617</v>
          </cell>
          <cell r="B20969" t="str">
            <v>高露洁劲白小苏打留兰味牙膏</v>
          </cell>
          <cell r="C20969" t="str">
            <v>高露洁棕榄（中国）有限公司</v>
          </cell>
          <cell r="D20969" t="str">
            <v>120克（北美留兰）</v>
          </cell>
        </row>
        <row r="20970">
          <cell r="A20970">
            <v>2501610</v>
          </cell>
          <cell r="B20970" t="str">
            <v>清扬男士活力运动薄荷香型头皮护理去屑洗发露</v>
          </cell>
          <cell r="C20970" t="str">
            <v>联合利华(中国)有限公司</v>
          </cell>
          <cell r="D20970" t="str">
            <v>400克+50克</v>
          </cell>
        </row>
        <row r="20971">
          <cell r="A20971">
            <v>2501611</v>
          </cell>
          <cell r="B20971" t="str">
            <v>力士奢宠香氛沐浴露幽莲魅肤香</v>
          </cell>
          <cell r="C20971" t="str">
            <v>联合利华(中国)有限公司</v>
          </cell>
          <cell r="D20971" t="str">
            <v>400克+100克</v>
          </cell>
        </row>
        <row r="20972">
          <cell r="A20972">
            <v>2501614</v>
          </cell>
          <cell r="B20972" t="str">
            <v>DARLIE好来超白密泡小苏打牙膏（冷压椰子油）</v>
          </cell>
          <cell r="C20972" t="str">
            <v>好来化工(中山)有限公司</v>
          </cell>
          <cell r="D20972" t="str">
            <v>190克（天然椰香薄荷香型）</v>
          </cell>
        </row>
        <row r="20973">
          <cell r="A20973">
            <v>2501615</v>
          </cell>
          <cell r="B20973" t="str">
            <v>郁美净金牌儿童霜</v>
          </cell>
          <cell r="C20973" t="str">
            <v>上海嘉亨日用化学品有限公司</v>
          </cell>
          <cell r="D20973" t="str">
            <v>40g</v>
          </cell>
        </row>
        <row r="20974">
          <cell r="A20974">
            <v>2501618</v>
          </cell>
          <cell r="B20974" t="str">
            <v>DARLIE好来茶倍健茉莉白茶牙膏</v>
          </cell>
          <cell r="C20974" t="str">
            <v>好来化工(中山)有限公司</v>
          </cell>
          <cell r="D20974" t="str">
            <v>140克（白茶茉莉花香香型）</v>
          </cell>
        </row>
        <row r="20975">
          <cell r="A20975">
            <v>2501609</v>
          </cell>
          <cell r="B20975" t="str">
            <v>舒肤佳经典净护系列沐浴露纯白清香</v>
          </cell>
          <cell r="C20975" t="str">
            <v>广州宝洁有限公司</v>
          </cell>
          <cell r="D20975" t="str">
            <v>400克</v>
          </cell>
        </row>
        <row r="20976">
          <cell r="A20976">
            <v>2501608</v>
          </cell>
          <cell r="B20976" t="str">
            <v>海飞丝清爽去油型去屑洗发露</v>
          </cell>
          <cell r="C20976" t="str">
            <v>广州宝洁有限公司</v>
          </cell>
          <cell r="D20976" t="str">
            <v>400克</v>
          </cell>
        </row>
        <row r="20977">
          <cell r="A20977">
            <v>255749</v>
          </cell>
          <cell r="B20977" t="str">
            <v>板蓝根颗粒</v>
          </cell>
          <cell r="C20977" t="str">
            <v>江西泽众制药股份有限公司</v>
          </cell>
          <cell r="D20977" t="str">
            <v>10gx20袋</v>
          </cell>
        </row>
        <row r="20978">
          <cell r="A20978">
            <v>225858</v>
          </cell>
          <cell r="B20978" t="str">
            <v>脑塞通丸</v>
          </cell>
          <cell r="C20978" t="str">
            <v>通化茂祥制药有限公司</v>
          </cell>
          <cell r="D20978" t="str">
            <v>7.5gx9丸x2板</v>
          </cell>
        </row>
        <row r="20979">
          <cell r="A20979">
            <v>170444</v>
          </cell>
          <cell r="B20979" t="str">
            <v>西洋参</v>
          </cell>
          <cell r="C20979" t="str">
            <v>安徽淮仁堂药业股份有限公司</v>
          </cell>
          <cell r="D20979" t="str">
            <v>40g</v>
          </cell>
        </row>
        <row r="20980">
          <cell r="A20980">
            <v>230282</v>
          </cell>
          <cell r="B20980" t="str">
            <v>海水鼻腔清洗液</v>
          </cell>
          <cell r="C20980" t="str">
            <v>成都博创必成生物技术有限公司</v>
          </cell>
          <cell r="D20980" t="str">
            <v>60ml SHA60</v>
          </cell>
        </row>
        <row r="20981">
          <cell r="A20981">
            <v>244845</v>
          </cell>
          <cell r="B20981" t="str">
            <v>清洗液</v>
          </cell>
          <cell r="C20981" t="str">
            <v>江西真美生物科技有限公司</v>
          </cell>
          <cell r="D20981" t="str">
            <v>250ml</v>
          </cell>
        </row>
        <row r="20982">
          <cell r="A20982">
            <v>244842</v>
          </cell>
          <cell r="B20982" t="str">
            <v>清洗液</v>
          </cell>
          <cell r="C20982" t="str">
            <v>江西真美生物科技有限公司</v>
          </cell>
          <cell r="D20982" t="str">
            <v>500ml</v>
          </cell>
        </row>
        <row r="20983">
          <cell r="A20983">
            <v>190669</v>
          </cell>
          <cell r="B20983" t="str">
            <v>健力多氨糖软骨素钙片</v>
          </cell>
          <cell r="C20983" t="str">
            <v>汤臣倍健股份有限公司</v>
          </cell>
          <cell r="D20983" t="str">
            <v>285.6g(1.02gx100片x2瓶+1.02gx40片x2瓶)</v>
          </cell>
        </row>
        <row r="20984">
          <cell r="A20984">
            <v>230752</v>
          </cell>
          <cell r="B20984" t="str">
            <v>怡珂欣液体敷料</v>
          </cell>
          <cell r="C20984" t="str">
            <v>山东可欣生物科技有限公司</v>
          </cell>
          <cell r="D20984" t="str">
            <v>2mlx2syinge(20mg/ml0</v>
          </cell>
        </row>
        <row r="20985">
          <cell r="A20985">
            <v>230751</v>
          </cell>
          <cell r="B20985" t="str">
            <v>怡可欣液体敷料</v>
          </cell>
          <cell r="C20985" t="str">
            <v>山东可欣生物科技有限公司</v>
          </cell>
          <cell r="D20985" t="str">
            <v>1mlx1syinge(20mg/ml)</v>
          </cell>
        </row>
        <row r="20986">
          <cell r="A20986">
            <v>230753</v>
          </cell>
          <cell r="B20986" t="str">
            <v>怡珂欣液体敷料</v>
          </cell>
          <cell r="C20986" t="str">
            <v>山东可欣生物科技有限公司</v>
          </cell>
          <cell r="D20986" t="str">
            <v>2.5mlx5flacons(10mg/ml)</v>
          </cell>
        </row>
        <row r="20987">
          <cell r="A20987">
            <v>226613</v>
          </cell>
          <cell r="B20987" t="str">
            <v>维生素D2软胶囊</v>
          </cell>
          <cell r="C20987" t="str">
            <v>大连水产药业有限公司</v>
          </cell>
          <cell r="D20987" t="str">
            <v>0.01mg(400单位)x10粒x6板</v>
          </cell>
        </row>
        <row r="20988">
          <cell r="A20988">
            <v>113344</v>
          </cell>
          <cell r="B20988" t="str">
            <v>排毒养颜胶囊</v>
          </cell>
          <cell r="C20988" t="str">
            <v>云南盘龙云海药业集团股份有限公司</v>
          </cell>
          <cell r="D20988" t="str">
            <v>0.4gx70粒</v>
          </cell>
        </row>
        <row r="20989">
          <cell r="A20989">
            <v>234352</v>
          </cell>
          <cell r="B20989" t="str">
            <v>酶解白蛋白肽饮品</v>
          </cell>
          <cell r="C20989" t="str">
            <v>南京立康生物科技有限公司</v>
          </cell>
          <cell r="D20989" t="str">
            <v>150mlx2瓶</v>
          </cell>
        </row>
        <row r="20990">
          <cell r="A20990">
            <v>220560</v>
          </cell>
          <cell r="B20990" t="str">
            <v>十全大补膏</v>
          </cell>
          <cell r="C20990" t="str">
            <v>葵花药业集团(襄阳)隆中有限公司</v>
          </cell>
          <cell r="D20990" t="str">
            <v>120gx2瓶</v>
          </cell>
        </row>
        <row r="20991">
          <cell r="A20991">
            <v>234370</v>
          </cell>
          <cell r="B20991" t="str">
            <v>一次性使用胰岛素针</v>
          </cell>
          <cell r="C20991" t="str">
            <v>贝普医疗科技有限公司</v>
          </cell>
          <cell r="D20991" t="str">
            <v>0.25mmx5mmx7支</v>
          </cell>
        </row>
        <row r="20992">
          <cell r="A20992">
            <v>234371</v>
          </cell>
          <cell r="B20992" t="str">
            <v>一次性使用胰岛素针</v>
          </cell>
          <cell r="C20992" t="str">
            <v>贝普医疗科技有限公司</v>
          </cell>
          <cell r="D20992" t="str">
            <v>0.23mmx4mmx7支</v>
          </cell>
        </row>
        <row r="20993">
          <cell r="A20993">
            <v>256470</v>
          </cell>
          <cell r="B20993" t="str">
            <v>盐酸莫西沙星片</v>
          </cell>
          <cell r="C20993" t="str">
            <v>广东东阳光药业有限公司</v>
          </cell>
          <cell r="D20993" t="str">
            <v>0.4gx5片</v>
          </cell>
        </row>
        <row r="20994">
          <cell r="A20994">
            <v>199956</v>
          </cell>
          <cell r="B20994" t="str">
            <v>山楂粉</v>
          </cell>
          <cell r="C20994" t="str">
            <v>云南天江一方药业有限公司</v>
          </cell>
          <cell r="D20994" t="str">
            <v>150g</v>
          </cell>
        </row>
        <row r="20995">
          <cell r="A20995">
            <v>199974</v>
          </cell>
          <cell r="B20995" t="str">
            <v>天麻粉</v>
          </cell>
          <cell r="C20995" t="str">
            <v>云南天江一方药业有限公司</v>
          </cell>
          <cell r="D20995" t="str">
            <v>120g</v>
          </cell>
        </row>
        <row r="20996">
          <cell r="A20996">
            <v>199958</v>
          </cell>
          <cell r="B20996" t="str">
            <v>西洋参粉</v>
          </cell>
          <cell r="C20996" t="str">
            <v>云南天江一方药业有限公司</v>
          </cell>
          <cell r="D20996" t="str">
            <v>88g</v>
          </cell>
        </row>
        <row r="20997">
          <cell r="A20997">
            <v>224832</v>
          </cell>
          <cell r="B20997" t="str">
            <v>天麻超细粉</v>
          </cell>
          <cell r="C20997" t="str">
            <v>云南天江一方药业有限公司</v>
          </cell>
          <cell r="D20997" t="str">
            <v>90g（3gx30袋）</v>
          </cell>
        </row>
        <row r="20998">
          <cell r="A20998">
            <v>224833</v>
          </cell>
          <cell r="B20998" t="str">
            <v>西洋参粉</v>
          </cell>
          <cell r="C20998" t="str">
            <v>云南天江一方药业有限公司</v>
          </cell>
          <cell r="D20998" t="str">
            <v>90g（3gx30袋）</v>
          </cell>
        </row>
        <row r="20999">
          <cell r="A20999">
            <v>224344</v>
          </cell>
          <cell r="B20999" t="str">
            <v>茯苓粉</v>
          </cell>
          <cell r="C20999" t="str">
            <v>云南天江一方药业有限公司</v>
          </cell>
          <cell r="D20999" t="str">
            <v>150g</v>
          </cell>
        </row>
        <row r="21000">
          <cell r="A21000">
            <v>224347</v>
          </cell>
          <cell r="B21000" t="str">
            <v>黄芪粉</v>
          </cell>
          <cell r="C21000" t="str">
            <v>云南天江一方药业有限公司</v>
          </cell>
          <cell r="D21000" t="str">
            <v>120g</v>
          </cell>
        </row>
        <row r="21001">
          <cell r="A21001">
            <v>226935</v>
          </cell>
          <cell r="B21001" t="str">
            <v>丹参粉</v>
          </cell>
          <cell r="C21001" t="str">
            <v>云南天江一方药业有限公司</v>
          </cell>
          <cell r="D21001" t="str">
            <v>120g</v>
          </cell>
        </row>
        <row r="21002">
          <cell r="A21002">
            <v>257372</v>
          </cell>
          <cell r="B21002" t="str">
            <v>新型冠状病毒（2019-nCoV)抗原检测试剂盒（胶体金法）</v>
          </cell>
          <cell r="C21002" t="str">
            <v>北京卓诚惠生生物科技股份有限公司</v>
          </cell>
          <cell r="D21002" t="str">
            <v>5人份</v>
          </cell>
        </row>
        <row r="21003">
          <cell r="A21003">
            <v>257390</v>
          </cell>
          <cell r="B21003" t="str">
            <v>植物消毒剂</v>
          </cell>
          <cell r="C21003" t="str">
            <v>安徽沪港生物科技有限公司</v>
          </cell>
          <cell r="D21003" t="str">
            <v>500ml</v>
          </cell>
        </row>
        <row r="21004">
          <cell r="A21004">
            <v>257447</v>
          </cell>
          <cell r="B21004" t="str">
            <v>免洗消毒喷雾</v>
          </cell>
          <cell r="C21004" t="str">
            <v>山西纳安生物科技股份有限公司</v>
          </cell>
          <cell r="D21004" t="str">
            <v>100ml</v>
          </cell>
        </row>
        <row r="21005">
          <cell r="A21005">
            <v>257451</v>
          </cell>
          <cell r="B21005" t="str">
            <v>免洗消毒喷雾</v>
          </cell>
          <cell r="C21005" t="str">
            <v>山西纳安生物科技股份有限公司</v>
          </cell>
          <cell r="D21005" t="str">
            <v>500ml</v>
          </cell>
        </row>
        <row r="21006">
          <cell r="A21006">
            <v>248783</v>
          </cell>
          <cell r="B21006" t="str">
            <v>复方氯己定含漱液</v>
          </cell>
          <cell r="C21006" t="str">
            <v>江苏晨牌邦德药业有限公司</v>
          </cell>
          <cell r="D21006" t="str">
            <v>15mlx14袋</v>
          </cell>
        </row>
        <row r="21007">
          <cell r="A21007">
            <v>256869</v>
          </cell>
          <cell r="B21007" t="str">
            <v>蜂蜜</v>
          </cell>
          <cell r="C21007" t="str">
            <v>天马（安徽）国药科技股份有限公司</v>
          </cell>
          <cell r="D21007" t="str">
            <v>128g（百花蜜）</v>
          </cell>
        </row>
        <row r="21008">
          <cell r="A21008">
            <v>256872</v>
          </cell>
          <cell r="B21008" t="str">
            <v>蜂蜜</v>
          </cell>
          <cell r="C21008" t="str">
            <v>天马（安徽）国药科技股份有限公司</v>
          </cell>
          <cell r="D21008" t="str">
            <v>128g（椴树蜜）</v>
          </cell>
        </row>
        <row r="21009">
          <cell r="A21009">
            <v>256873</v>
          </cell>
          <cell r="B21009" t="str">
            <v>蜂蜜</v>
          </cell>
          <cell r="C21009" t="str">
            <v>天马（安徽）国药科技股份有限公司</v>
          </cell>
          <cell r="D21009" t="str">
            <v>128g（荆条蜜）</v>
          </cell>
        </row>
        <row r="21010">
          <cell r="A21010">
            <v>256877</v>
          </cell>
          <cell r="B21010" t="str">
            <v>蜂蜜</v>
          </cell>
          <cell r="C21010" t="str">
            <v>天马（安徽）国药科技股份有限公司</v>
          </cell>
          <cell r="D21010" t="str">
            <v>500g（百花蜜）</v>
          </cell>
        </row>
        <row r="21011">
          <cell r="A21011">
            <v>256878</v>
          </cell>
          <cell r="B21011" t="str">
            <v>蜂蜜</v>
          </cell>
          <cell r="C21011" t="str">
            <v>天马（安徽）国药科技股份有限公司</v>
          </cell>
          <cell r="D21011" t="str">
            <v>128g（枣花蜜）</v>
          </cell>
        </row>
        <row r="21012">
          <cell r="A21012">
            <v>256884</v>
          </cell>
          <cell r="B21012" t="str">
            <v>蜂蜜</v>
          </cell>
          <cell r="C21012" t="str">
            <v>天马（安徽）国药科技股份有限公司</v>
          </cell>
          <cell r="D21012" t="str">
            <v>500g（黑枸杞蜜）</v>
          </cell>
        </row>
        <row r="21013">
          <cell r="A21013">
            <v>256899</v>
          </cell>
          <cell r="B21013" t="str">
            <v>棉签</v>
          </cell>
          <cell r="C21013" t="str">
            <v>仙居县真的棒日用品有限公司</v>
          </cell>
          <cell r="D21013" t="str">
            <v>7.5cmx50支 双头（挖耳勺款）</v>
          </cell>
        </row>
        <row r="21014">
          <cell r="A21014">
            <v>256871</v>
          </cell>
          <cell r="B21014" t="str">
            <v>蜂蜜</v>
          </cell>
          <cell r="C21014" t="str">
            <v>天马（安徽）国药科技股份有限公司</v>
          </cell>
          <cell r="D21014" t="str">
            <v>128g（金银花蜜)</v>
          </cell>
        </row>
        <row r="21015">
          <cell r="A21015">
            <v>256875</v>
          </cell>
          <cell r="B21015" t="str">
            <v>蜂蜜</v>
          </cell>
          <cell r="C21015" t="str">
            <v>天马（安徽）国药科技股份有限公司</v>
          </cell>
          <cell r="D21015" t="str">
            <v>128g（洋槐蜜）</v>
          </cell>
        </row>
        <row r="21016">
          <cell r="A21016">
            <v>256880</v>
          </cell>
          <cell r="B21016" t="str">
            <v>蜂蜜</v>
          </cell>
          <cell r="C21016" t="str">
            <v>天马（安徽）国药科技股份有限公司</v>
          </cell>
          <cell r="D21016" t="str">
            <v>500g（椴树蜜）</v>
          </cell>
        </row>
        <row r="21017">
          <cell r="A21017">
            <v>256882</v>
          </cell>
          <cell r="B21017" t="str">
            <v>蜂蜜</v>
          </cell>
          <cell r="C21017" t="str">
            <v>天马（安徽）国药科技股份有限公司</v>
          </cell>
          <cell r="D21017" t="str">
            <v>500g（枸杞蜜）</v>
          </cell>
        </row>
        <row r="21018">
          <cell r="A21018">
            <v>256885</v>
          </cell>
          <cell r="B21018" t="str">
            <v>蜂蜜</v>
          </cell>
          <cell r="C21018" t="str">
            <v>天马（安徽）国药科技股份有限公司</v>
          </cell>
          <cell r="D21018" t="str">
            <v>500g（黄芪蜜）</v>
          </cell>
        </row>
        <row r="21019">
          <cell r="A21019">
            <v>256888</v>
          </cell>
          <cell r="B21019" t="str">
            <v>蜂蜜</v>
          </cell>
          <cell r="C21019" t="str">
            <v>天马（安徽）国药科技股份有限公司</v>
          </cell>
          <cell r="D21019" t="str">
            <v>500g（枣花蜜）</v>
          </cell>
        </row>
        <row r="21020">
          <cell r="A21020">
            <v>256889</v>
          </cell>
          <cell r="B21020" t="str">
            <v>蜂蜜</v>
          </cell>
          <cell r="C21020" t="str">
            <v>天马（安徽）国药科技股份有限公司</v>
          </cell>
          <cell r="D21020" t="str">
            <v>500g（金银花蜜）</v>
          </cell>
        </row>
        <row r="21021">
          <cell r="A21021">
            <v>256896</v>
          </cell>
          <cell r="B21021" t="str">
            <v>儿童棉签</v>
          </cell>
          <cell r="C21021" t="str">
            <v>仙居县真的棒日用品有限公司</v>
          </cell>
          <cell r="D21021" t="str">
            <v>7.5cmx180支 双头（婴儿双头细轴护理型）</v>
          </cell>
        </row>
        <row r="21022">
          <cell r="A21022">
            <v>256887</v>
          </cell>
          <cell r="B21022" t="str">
            <v>蜂蜜</v>
          </cell>
          <cell r="C21022" t="str">
            <v>天马（安徽）国药科技股份有限公司</v>
          </cell>
          <cell r="D21022" t="str">
            <v>500g（紫云英蜜）</v>
          </cell>
        </row>
        <row r="21023">
          <cell r="A21023">
            <v>256890</v>
          </cell>
          <cell r="B21023" t="str">
            <v>蜂蜜</v>
          </cell>
          <cell r="C21023" t="str">
            <v>天马（安徽）国药科技股份有限公司</v>
          </cell>
          <cell r="D21023" t="str">
            <v>500g（洋槐蜜）</v>
          </cell>
        </row>
        <row r="21024">
          <cell r="A21024">
            <v>256870</v>
          </cell>
          <cell r="B21024" t="str">
            <v>蜂蜜</v>
          </cell>
          <cell r="C21024" t="str">
            <v>天马（安徽）国药科技股份有限公司</v>
          </cell>
          <cell r="D21024" t="str">
            <v>128g(枸杞蜜)</v>
          </cell>
        </row>
        <row r="21025">
          <cell r="A21025">
            <v>255360</v>
          </cell>
          <cell r="B21025" t="str">
            <v>马来酸左氨氯地平片</v>
          </cell>
          <cell r="C21025" t="str">
            <v>石药集团欧意药业有限公司(原:石家庄欧意药业公司)</v>
          </cell>
          <cell r="D21025" t="str">
            <v>2.5mgx28片</v>
          </cell>
        </row>
        <row r="21026">
          <cell r="A21026">
            <v>218920</v>
          </cell>
          <cell r="B21026" t="str">
            <v>陈皮</v>
          </cell>
          <cell r="C21026" t="str">
            <v>云南向辉药业有限公司</v>
          </cell>
          <cell r="D21026" t="str">
            <v>30g</v>
          </cell>
        </row>
        <row r="21027">
          <cell r="A21027">
            <v>218945</v>
          </cell>
          <cell r="B21027" t="str">
            <v>西洋参</v>
          </cell>
          <cell r="C21027" t="str">
            <v>东方红西洋参药业（通化）股份有限公司</v>
          </cell>
          <cell r="D21027" t="str">
            <v>80g(4gx20袋）</v>
          </cell>
        </row>
        <row r="21028">
          <cell r="A21028">
            <v>218947</v>
          </cell>
          <cell r="B21028" t="str">
            <v>西洋参</v>
          </cell>
          <cell r="C21028" t="str">
            <v>东方红西洋参药业（通化）股份有限公司</v>
          </cell>
          <cell r="D21028" t="str">
            <v>75g(3gx25袋)</v>
          </cell>
        </row>
        <row r="21029">
          <cell r="A21029">
            <v>218921</v>
          </cell>
          <cell r="B21029" t="str">
            <v>胖大海</v>
          </cell>
          <cell r="C21029" t="str">
            <v>云南向辉药业有限公司</v>
          </cell>
          <cell r="D21029" t="str">
            <v>20g</v>
          </cell>
        </row>
        <row r="21030">
          <cell r="A21030">
            <v>218923</v>
          </cell>
          <cell r="B21030" t="str">
            <v>麦冬</v>
          </cell>
          <cell r="C21030" t="str">
            <v>云南向辉药业有限公司</v>
          </cell>
          <cell r="D21030" t="str">
            <v>40g</v>
          </cell>
        </row>
        <row r="21031">
          <cell r="A21031">
            <v>218564</v>
          </cell>
          <cell r="B21031" t="str">
            <v>炒决明子</v>
          </cell>
          <cell r="C21031" t="str">
            <v>其他生产厂家</v>
          </cell>
          <cell r="D21031" t="str">
            <v>清炒</v>
          </cell>
        </row>
        <row r="21032">
          <cell r="A21032">
            <v>222472</v>
          </cell>
          <cell r="B21032" t="str">
            <v>铜绿假单胞菌注射液</v>
          </cell>
          <cell r="C21032" t="str">
            <v>北京万特尔生物制药有限公司</v>
          </cell>
          <cell r="D21032" t="str">
            <v>1mlx1支(含菌1.8x10^9 个)</v>
          </cell>
        </row>
        <row r="21033">
          <cell r="A21033">
            <v>260455</v>
          </cell>
          <cell r="B21033" t="str">
            <v>七珠健胃茶</v>
          </cell>
          <cell r="C21033" t="str">
            <v>太极集团重庆中药二厂有限公司</v>
          </cell>
          <cell r="D21033" t="str">
            <v>3gx12袋</v>
          </cell>
        </row>
        <row r="21034">
          <cell r="A21034">
            <v>266103</v>
          </cell>
          <cell r="B21034" t="str">
            <v>地舒单抗注射液</v>
          </cell>
          <cell r="C21034" t="str">
            <v>江苏泰康生物医药有限公司</v>
          </cell>
          <cell r="D21034" t="str">
            <v>60mg(1.0ml)/支（预充式注射器）</v>
          </cell>
        </row>
        <row r="21035">
          <cell r="A21035">
            <v>202940</v>
          </cell>
          <cell r="B21035" t="str">
            <v>盐酸伐昔洛韦片</v>
          </cell>
          <cell r="C21035" t="str">
            <v>安士制药(中山)有限公司</v>
          </cell>
          <cell r="D21035" t="str">
            <v>0.3gx12片</v>
          </cell>
        </row>
        <row r="21036">
          <cell r="A21036">
            <v>196950</v>
          </cell>
          <cell r="B21036" t="str">
            <v>甘精胰岛素注射液</v>
          </cell>
          <cell r="C21036" t="str">
            <v>通化东宝药业股份有限公司</v>
          </cell>
          <cell r="D21036" t="str">
            <v>3ml:300单位(10.92mg)</v>
          </cell>
        </row>
        <row r="21037">
          <cell r="A21037">
            <v>234763</v>
          </cell>
          <cell r="B21037" t="str">
            <v>蓝芩口服液</v>
          </cell>
          <cell r="C21037" t="str">
            <v>江苏扬子江药业集团有限公司</v>
          </cell>
          <cell r="D21037" t="str">
            <v>10ml(相当于原药材21.2克)x9支</v>
          </cell>
        </row>
        <row r="21038">
          <cell r="A21038">
            <v>36671</v>
          </cell>
          <cell r="B21038" t="str">
            <v>茯苓皮</v>
          </cell>
          <cell r="C21038" t="str">
            <v/>
          </cell>
          <cell r="D21038" t="str">
            <v>0.8g（饮片10g）配方颗粒</v>
          </cell>
        </row>
        <row r="21039">
          <cell r="A21039">
            <v>168525</v>
          </cell>
          <cell r="B21039" t="str">
            <v>前胡</v>
          </cell>
          <cell r="C21039" t="str">
            <v>其他生产厂家</v>
          </cell>
          <cell r="D21039" t="str">
            <v>片</v>
          </cell>
        </row>
        <row r="21040">
          <cell r="A21040">
            <v>229770</v>
          </cell>
          <cell r="B21040" t="str">
            <v>吡诺克辛钠滴眼液</v>
          </cell>
          <cell r="C21040" t="str">
            <v>湖北远大天天明制药有限公司</v>
          </cell>
          <cell r="D21040" t="str">
            <v>0.8mg：15mlx2支</v>
          </cell>
        </row>
        <row r="21041">
          <cell r="A21041">
            <v>248633</v>
          </cell>
          <cell r="B21041" t="str">
            <v>珍珠母</v>
          </cell>
          <cell r="C21041" t="str">
            <v>其他生产厂家</v>
          </cell>
          <cell r="D21041" t="str">
            <v>碎块</v>
          </cell>
        </row>
        <row r="21042">
          <cell r="A21042">
            <v>257484</v>
          </cell>
          <cell r="B21042" t="str">
            <v>便携式氧气呼吸器</v>
          </cell>
          <cell r="C21042" t="str">
            <v>连云港利丰医用氧产品有限公司</v>
          </cell>
          <cell r="D21042" t="str">
            <v>LFBZ-960</v>
          </cell>
        </row>
        <row r="21043">
          <cell r="A21043">
            <v>257494</v>
          </cell>
          <cell r="B21043" t="str">
            <v>康源晨光牌姜黄葛根胶囊</v>
          </cell>
          <cell r="C21043" t="str">
            <v>晨光生物科技集团天津有限公司</v>
          </cell>
          <cell r="D21043" t="str">
            <v>4.2g（0.35gx12粒）</v>
          </cell>
        </row>
        <row r="21044">
          <cell r="A21044">
            <v>224246</v>
          </cell>
          <cell r="B21044" t="str">
            <v>富马酸丙酚替诺福韦片</v>
          </cell>
          <cell r="C21044" t="str">
            <v>江西青峰药业有限公司</v>
          </cell>
          <cell r="D21044" t="str">
            <v>25mgx15片x2板</v>
          </cell>
        </row>
        <row r="21045">
          <cell r="A21045">
            <v>218614</v>
          </cell>
          <cell r="B21045" t="str">
            <v>益肺胶囊</v>
          </cell>
          <cell r="C21045" t="str">
            <v>山西仁源堂药业有限公司</v>
          </cell>
          <cell r="D21045" t="str">
            <v>0.3gx12粒x2板</v>
          </cell>
        </row>
        <row r="21046">
          <cell r="A21046">
            <v>219004</v>
          </cell>
          <cell r="B21046" t="str">
            <v>恩替卡韦片</v>
          </cell>
          <cell r="C21046" t="str">
            <v>中美上海施贵宝制药有限公司</v>
          </cell>
          <cell r="D21046" t="str">
            <v>0.5mgx28片</v>
          </cell>
        </row>
        <row r="21047">
          <cell r="A21047">
            <v>240478</v>
          </cell>
          <cell r="B21047" t="str">
            <v>新型冠状病毒（2019-nCoV）抗原检测试剂盒（乳胶法）</v>
          </cell>
          <cell r="C21047" t="str">
            <v>艾康生物技术(杭州)有限公司</v>
          </cell>
          <cell r="D21047" t="str">
            <v>1人份</v>
          </cell>
        </row>
        <row r="21048">
          <cell r="A21048">
            <v>208381</v>
          </cell>
          <cell r="B21048" t="str">
            <v>牙科用毛刷</v>
          </cell>
          <cell r="C21048" t="str">
            <v>三椒口腔健康股份有限公司</v>
          </cell>
          <cell r="D21048" t="str">
            <v>圆头型 16cm</v>
          </cell>
        </row>
        <row r="21049">
          <cell r="A21049">
            <v>260169</v>
          </cell>
          <cell r="B21049" t="str">
            <v>牙科用毛刷</v>
          </cell>
          <cell r="C21049" t="str">
            <v>三椒口腔健康股份有限公司</v>
          </cell>
          <cell r="D21049" t="str">
            <v>振动I型 18cm</v>
          </cell>
        </row>
        <row r="21050">
          <cell r="A21050">
            <v>260168</v>
          </cell>
          <cell r="B21050" t="str">
            <v>地塞米松玻璃体内植入剂</v>
          </cell>
          <cell r="C21050" t="str">
            <v>爱尔兰Allergan Pharmaceuicals</v>
          </cell>
          <cell r="D21050" t="str">
            <v>0.7mg</v>
          </cell>
        </row>
        <row r="21051">
          <cell r="A21051">
            <v>260170</v>
          </cell>
          <cell r="B21051" t="str">
            <v>牙科用毛刷</v>
          </cell>
          <cell r="C21051" t="str">
            <v>三椒口腔健康股份有限公司</v>
          </cell>
          <cell r="D21051" t="str">
            <v>振动型 18cm</v>
          </cell>
        </row>
        <row r="21052">
          <cell r="A21052">
            <v>260165</v>
          </cell>
          <cell r="B21052" t="str">
            <v>牙科用毛刷</v>
          </cell>
          <cell r="C21052" t="str">
            <v>三椒口腔健康股份有限公司</v>
          </cell>
          <cell r="D21052" t="str">
            <v>高密型18cm 双支装</v>
          </cell>
        </row>
        <row r="21053">
          <cell r="A21053">
            <v>125030</v>
          </cell>
          <cell r="B21053" t="str">
            <v>马应龙麝香痔疮膏</v>
          </cell>
          <cell r="C21053" t="str">
            <v>马应龙药业集团股份有限公司</v>
          </cell>
          <cell r="D21053" t="str">
            <v>4gx6支</v>
          </cell>
        </row>
        <row r="21054">
          <cell r="A21054">
            <v>218109</v>
          </cell>
          <cell r="B21054" t="str">
            <v>血糖仪</v>
          </cell>
          <cell r="C21054" t="str">
            <v>伟创力实业（深圳）有限公司</v>
          </cell>
          <cell r="D21054" t="str">
            <v>OneTouch Verio Flex</v>
          </cell>
        </row>
        <row r="21055">
          <cell r="A21055">
            <v>259378</v>
          </cell>
          <cell r="B21055" t="str">
            <v>一次性使用采血针</v>
          </cell>
          <cell r="C21055" t="str">
            <v>苏州施莱医疗器械有限公司</v>
          </cell>
          <cell r="D21055" t="str">
            <v>注式soft2型 28G 50支</v>
          </cell>
        </row>
        <row r="21056">
          <cell r="A21056">
            <v>264951</v>
          </cell>
          <cell r="B21056" t="str">
            <v>血糖仪</v>
          </cell>
          <cell r="C21056" t="str">
            <v>彩晶光电科技（昆山）有限公司</v>
          </cell>
          <cell r="D21056" t="str">
            <v>Instant S(逸智)</v>
          </cell>
        </row>
        <row r="21057">
          <cell r="A21057">
            <v>2503015</v>
          </cell>
          <cell r="B21057" t="str">
            <v>血糖仪</v>
          </cell>
          <cell r="C21057" t="str">
            <v>江苏鱼跃医疗设备股份有限公司</v>
          </cell>
          <cell r="D21057" t="str">
            <v>860</v>
          </cell>
        </row>
        <row r="21058">
          <cell r="A21058">
            <v>2503016</v>
          </cell>
          <cell r="B21058" t="str">
            <v>血糖仪</v>
          </cell>
          <cell r="C21058" t="str">
            <v>Ascensia Diabetes Care Holdings AG</v>
          </cell>
          <cell r="D21058" t="str">
            <v>CONTOUR PLUS ONE(优安进)</v>
          </cell>
        </row>
        <row r="21059">
          <cell r="A21059">
            <v>2503018</v>
          </cell>
          <cell r="B21059" t="str">
            <v>血糖仪</v>
          </cell>
          <cell r="C21059" t="str">
            <v>江苏鱼跃医疗设备股份有限公司</v>
          </cell>
          <cell r="D21059" t="str">
            <v>悦好II型(730)</v>
          </cell>
        </row>
        <row r="21060">
          <cell r="A21060">
            <v>2503077</v>
          </cell>
          <cell r="B21060" t="str">
            <v>血糖仪</v>
          </cell>
          <cell r="C21060" t="str">
            <v>Ascensia Diabetes Care Holdings AG</v>
          </cell>
          <cell r="D21060" t="str">
            <v>7600P(拜安进)</v>
          </cell>
        </row>
        <row r="21061">
          <cell r="A21061">
            <v>2503149</v>
          </cell>
          <cell r="B21061" t="str">
            <v>血糖尿酸测试仪</v>
          </cell>
          <cell r="C21061" t="str">
            <v>江苏鱼跃医疗设备股份有限公司</v>
          </cell>
          <cell r="D21061" t="str">
            <v>GU100</v>
          </cell>
        </row>
        <row r="21062">
          <cell r="A21062">
            <v>252278</v>
          </cell>
          <cell r="B21062" t="str">
            <v>善存多种维生素矿物质咀嚼片（柠檬味）</v>
          </cell>
          <cell r="C21062" t="str">
            <v>惠氏制药有限公司</v>
          </cell>
          <cell r="D21062" t="str">
            <v>156g（1.95gx80片）</v>
          </cell>
        </row>
        <row r="21063">
          <cell r="A21063">
            <v>132654</v>
          </cell>
          <cell r="B21063" t="str">
            <v>风寒感冒颗粒</v>
          </cell>
          <cell r="C21063" t="str">
            <v>云南白药集团股份有限公司</v>
          </cell>
          <cell r="D21063" t="str">
            <v>8gx10袋</v>
          </cell>
        </row>
        <row r="21064">
          <cell r="A21064">
            <v>240235</v>
          </cell>
          <cell r="B21064" t="str">
            <v>西格列汀二甲双胍片（II）</v>
          </cell>
          <cell r="C21064" t="str">
            <v>MSD Pharma (Singapore) Pte. Ltd.</v>
          </cell>
          <cell r="D21064" t="str">
            <v>50mg：850mgx7片x8板</v>
          </cell>
        </row>
        <row r="21065">
          <cell r="A21065">
            <v>252941</v>
          </cell>
          <cell r="B21065" t="str">
            <v>医用射线防护喷剂</v>
          </cell>
          <cell r="C21065" t="str">
            <v>成都博创必成生物技术有限公司</v>
          </cell>
          <cell r="D21065" t="str">
            <v>YF15（15ml）</v>
          </cell>
        </row>
        <row r="21066">
          <cell r="A21066">
            <v>237050</v>
          </cell>
          <cell r="B21066" t="str">
            <v>阿胶珠</v>
          </cell>
          <cell r="C21066" t="str">
            <v>四川新荷花中药饮片股份有限公司</v>
          </cell>
          <cell r="D21066" t="str">
            <v>蛤粉炒</v>
          </cell>
        </row>
        <row r="21067">
          <cell r="A21067">
            <v>235795</v>
          </cell>
          <cell r="B21067" t="str">
            <v>蛋白粉+维生素E+褪黑素</v>
          </cell>
          <cell r="C21067" t="str">
            <v>汤臣倍健股份有限公司</v>
          </cell>
          <cell r="D21067" t="str">
            <v>10gx10袋+300mgx60s+400mgx30片</v>
          </cell>
        </row>
        <row r="21068">
          <cell r="A21068">
            <v>162767</v>
          </cell>
          <cell r="B21068" t="str">
            <v>单硝酸异山梨酯缓释片</v>
          </cell>
          <cell r="C21068" t="str">
            <v>齐鲁制药有限公司</v>
          </cell>
          <cell r="D21068" t="str">
            <v>30mgx24片</v>
          </cell>
        </row>
        <row r="21069">
          <cell r="A21069">
            <v>248682</v>
          </cell>
          <cell r="B21069" t="str">
            <v>星可能抑菌液</v>
          </cell>
          <cell r="C21069" t="str">
            <v>河南百消丹华南药业有限公司</v>
          </cell>
          <cell r="D21069" t="str">
            <v>10ml</v>
          </cell>
        </row>
        <row r="21070">
          <cell r="A21070">
            <v>255451</v>
          </cell>
          <cell r="B21070" t="str">
            <v>医用防护口罩</v>
          </cell>
          <cell r="C21070" t="str">
            <v>秦皇岛泰治医疗科技有限公司</v>
          </cell>
          <cell r="D21070" t="str">
            <v>折叠耳挂式160mmx105mmx1片装</v>
          </cell>
        </row>
        <row r="21071">
          <cell r="A21071">
            <v>254437</v>
          </cell>
          <cell r="B21071" t="str">
            <v>医用防护口罩</v>
          </cell>
          <cell r="C21071" t="str">
            <v>可孚医疗科技股份有限公司</v>
          </cell>
          <cell r="D21071" t="str">
            <v>拱型-I 16cmx10.5cmx10只</v>
          </cell>
        </row>
        <row r="21072">
          <cell r="A21072">
            <v>255506</v>
          </cell>
          <cell r="B21072" t="str">
            <v>对乙酰氨基酚口服溶液</v>
          </cell>
          <cell r="C21072" t="str">
            <v>湖北唯森制药有限公司</v>
          </cell>
          <cell r="D21072" t="str">
            <v>60ml:2.4g</v>
          </cell>
        </row>
        <row r="21073">
          <cell r="A21073">
            <v>255279</v>
          </cell>
          <cell r="B21073" t="str">
            <v>医用防护口罩</v>
          </cell>
          <cell r="C21073" t="str">
            <v>河南驭辽医疗科技有限公司</v>
          </cell>
          <cell r="D21073" t="str">
            <v>折叠耳挂型 25只装</v>
          </cell>
        </row>
        <row r="21074">
          <cell r="A21074">
            <v>254379</v>
          </cell>
          <cell r="B21074" t="str">
            <v>医用防护口罩</v>
          </cell>
          <cell r="C21074" t="str">
            <v>湖南康之健科技有限公司</v>
          </cell>
          <cell r="D21074" t="str">
            <v>折叠型耳挂式无菌型L（16cmx10cmx50只）</v>
          </cell>
        </row>
        <row r="21075">
          <cell r="A21075">
            <v>55156</v>
          </cell>
          <cell r="B21075" t="str">
            <v>罗汉果止咳糖浆</v>
          </cell>
          <cell r="C21075" t="str">
            <v>桂林中族中药股份有限公司(原广西桂林永福制药厂)</v>
          </cell>
          <cell r="D21075" t="str">
            <v>100ml</v>
          </cell>
        </row>
        <row r="21076">
          <cell r="A21076">
            <v>228495</v>
          </cell>
          <cell r="B21076" t="str">
            <v>硫酸阿托品眼用凝胶</v>
          </cell>
          <cell r="C21076" t="str">
            <v>沈阳兴齐眼药股份有限公司(原沈阳兴齐制药)</v>
          </cell>
          <cell r="D21076" t="str">
            <v>5g:50mgx2.5g</v>
          </cell>
        </row>
        <row r="21077">
          <cell r="A21077">
            <v>237898</v>
          </cell>
          <cell r="B21077" t="str">
            <v>莫小仙菌菇牛肉煲仔饭</v>
          </cell>
          <cell r="C21077" t="str">
            <v>上海莫小仙食品股份有限公司</v>
          </cell>
          <cell r="D21077" t="str">
            <v>265g</v>
          </cell>
        </row>
        <row r="21078">
          <cell r="A21078">
            <v>242658</v>
          </cell>
          <cell r="B21078" t="str">
            <v>可复美焕能肌底修护乳</v>
          </cell>
          <cell r="C21078" t="str">
            <v>西安巨子生物基因技术股份有限公司</v>
          </cell>
          <cell r="D21078" t="str">
            <v>50g</v>
          </cell>
        </row>
        <row r="21079">
          <cell r="A21079">
            <v>242659</v>
          </cell>
          <cell r="B21079" t="str">
            <v>可复美焕能肌底修护面膜</v>
          </cell>
          <cell r="C21079" t="str">
            <v>西安巨子生物基因技术股份有限公司</v>
          </cell>
          <cell r="D21079" t="str">
            <v>165g</v>
          </cell>
        </row>
        <row r="21080">
          <cell r="A21080">
            <v>242660</v>
          </cell>
          <cell r="B21080" t="str">
            <v>可复美净痘清颜凝胶</v>
          </cell>
          <cell r="C21080" t="str">
            <v>西安巨子生物基因技术股份有限公司</v>
          </cell>
          <cell r="D21080" t="str">
            <v>15g</v>
          </cell>
        </row>
        <row r="21081">
          <cell r="A21081">
            <v>242657</v>
          </cell>
          <cell r="B21081" t="str">
            <v>可复美焕能淡纹眼霜</v>
          </cell>
          <cell r="C21081" t="str">
            <v>西安巨子生物基因技术股份有限公司</v>
          </cell>
          <cell r="D21081" t="str">
            <v>20g</v>
          </cell>
        </row>
        <row r="21082">
          <cell r="A21082">
            <v>164182</v>
          </cell>
          <cell r="B21082" t="str">
            <v>赶黄草</v>
          </cell>
          <cell r="C21082" t="str">
            <v>其他生产厂家</v>
          </cell>
          <cell r="D21082" t="str">
            <v>段</v>
          </cell>
        </row>
        <row r="21083">
          <cell r="A21083">
            <v>245944</v>
          </cell>
          <cell r="B21083" t="str">
            <v>铝合金出诊箱</v>
          </cell>
          <cell r="C21083" t="str">
            <v>衡水兴诚医疗器械有限公司</v>
          </cell>
          <cell r="D21083" t="str">
            <v>16寸</v>
          </cell>
        </row>
        <row r="21084">
          <cell r="A21084">
            <v>245960</v>
          </cell>
          <cell r="B21084" t="str">
            <v>骨化三醇胶丸</v>
          </cell>
          <cell r="C21084" t="str">
            <v>台井田国际医药厂股份有限公司</v>
          </cell>
          <cell r="D21084" t="str">
            <v>0.25μgx10粒</v>
          </cell>
        </row>
        <row r="21085">
          <cell r="A21085">
            <v>246237</v>
          </cell>
          <cell r="B21085" t="str">
            <v>灵芝孢子（破壁）</v>
          </cell>
          <cell r="C21085" t="str">
            <v>北京同仁堂（四川）健康药业有限公司</v>
          </cell>
          <cell r="D21085" t="str">
            <v>3gx15袋</v>
          </cell>
        </row>
        <row r="21086">
          <cell r="A21086">
            <v>234755</v>
          </cell>
          <cell r="B21086" t="str">
            <v>壳聚糖痔疮生物抗菌水凝胶功能敷料</v>
          </cell>
          <cell r="C21086" t="str">
            <v>广西信业生物技术有限公司</v>
          </cell>
          <cell r="D21086" t="str">
            <v>3gx6支</v>
          </cell>
        </row>
        <row r="21087">
          <cell r="A21087">
            <v>234743</v>
          </cell>
          <cell r="B21087" t="str">
            <v>壳聚糖生物护伤功能敷料</v>
          </cell>
          <cell r="C21087" t="str">
            <v>广西信业生物技术有限公司</v>
          </cell>
          <cell r="D21087" t="str">
            <v>30ml</v>
          </cell>
        </row>
        <row r="21088">
          <cell r="A21088">
            <v>234745</v>
          </cell>
          <cell r="B21088" t="str">
            <v>医用疤痕修复凝胶</v>
          </cell>
          <cell r="C21088" t="str">
            <v>广西信业生物技术有限公司</v>
          </cell>
          <cell r="D21088" t="str">
            <v>15g</v>
          </cell>
        </row>
        <row r="21089">
          <cell r="A21089">
            <v>226892</v>
          </cell>
          <cell r="B21089" t="str">
            <v>生脉饮</v>
          </cell>
          <cell r="C21089" t="str">
            <v>太极集团重庆涪陵制药厂有限公司</v>
          </cell>
          <cell r="D21089" t="str">
            <v>10mlx10支</v>
          </cell>
        </row>
        <row r="21090">
          <cell r="A21090">
            <v>135889</v>
          </cell>
          <cell r="B21090" t="str">
            <v>丁香</v>
          </cell>
          <cell r="C21090" t="str">
            <v>其他生产厂家</v>
          </cell>
          <cell r="D21090" t="str">
            <v>净制</v>
          </cell>
        </row>
        <row r="21091">
          <cell r="A21091">
            <v>50353</v>
          </cell>
          <cell r="B21091" t="str">
            <v>盐酸伐昔洛韦片</v>
          </cell>
          <cell r="C21091" t="str">
            <v>山东罗欣药业集团股份有限公司(原山东罗欣药业有限公司)</v>
          </cell>
          <cell r="D21091" t="str">
            <v>0.15gx6片</v>
          </cell>
        </row>
        <row r="21092">
          <cell r="A21092">
            <v>240077</v>
          </cell>
          <cell r="B21092" t="str">
            <v>薇诺娜清透水感防晒乳</v>
          </cell>
          <cell r="C21092" t="str">
            <v>云南贝泰妮生物科技集团股份有限公司  </v>
          </cell>
          <cell r="D21092" t="str">
            <v>50g(SPF50 PA+++)</v>
          </cell>
        </row>
        <row r="21093">
          <cell r="A21093">
            <v>263516</v>
          </cell>
          <cell r="B21093" t="str">
            <v>头孢克肟片</v>
          </cell>
          <cell r="C21093" t="str">
            <v>浙江巨泰药业有限公司</v>
          </cell>
          <cell r="D21093" t="str">
            <v>0.1gx16片</v>
          </cell>
        </row>
        <row r="21094">
          <cell r="A21094">
            <v>260452</v>
          </cell>
          <cell r="B21094" t="str">
            <v>薇诺娜多重肽修护冻干面膜组合-多重肽修护冻干面膜+溶媒液</v>
          </cell>
          <cell r="C21094" t="str">
            <v>云南贝泰妮生物科技集团股份有限公司  </v>
          </cell>
          <cell r="D21094" t="str">
            <v>（0.65g+20ml)x6片</v>
          </cell>
        </row>
        <row r="21095">
          <cell r="A21095">
            <v>254551</v>
          </cell>
          <cell r="B21095" t="str">
            <v>医用防护口罩</v>
          </cell>
          <cell r="C21095" t="str">
            <v>四川省乐至贵均卫生材料有限公司</v>
          </cell>
          <cell r="D21095" t="str">
            <v>无菌型耳挂式16cmx10.8cmx1只</v>
          </cell>
        </row>
        <row r="21096">
          <cell r="A21096">
            <v>240932</v>
          </cell>
          <cell r="B21096" t="str">
            <v>新型冠状病毒（2019-nCoV）抗原检测试剂盒（胶体金法）</v>
          </cell>
          <cell r="C21096" t="str">
            <v>山东康华生物医疗科技股份有限公司</v>
          </cell>
          <cell r="D21096" t="str">
            <v>1人份</v>
          </cell>
        </row>
        <row r="21097">
          <cell r="A21097">
            <v>256943</v>
          </cell>
          <cell r="B21097" t="str">
            <v>诺氟沙星胶囊</v>
          </cell>
          <cell r="C21097" t="str">
            <v>四川康福来药业集团有限公司</v>
          </cell>
          <cell r="D21097" t="str">
            <v>0.1gx10粒x5板</v>
          </cell>
        </row>
        <row r="21098">
          <cell r="A21098">
            <v>236057</v>
          </cell>
          <cell r="B21098" t="str">
            <v>猴头健胃灵胶囊</v>
          </cell>
          <cell r="C21098" t="str">
            <v>湖南新汇制药股份有限公司(湖南新汇制药有限公司)</v>
          </cell>
          <cell r="D21098" t="str">
            <v>0.34gx12粒x4板</v>
          </cell>
        </row>
        <row r="21099">
          <cell r="A21099">
            <v>236073</v>
          </cell>
          <cell r="B21099" t="str">
            <v>皮圣克抑菌乳膏</v>
          </cell>
          <cell r="C21099" t="str">
            <v>江西德肤堂生物科技有限公司</v>
          </cell>
          <cell r="D21099" t="str">
            <v>20g</v>
          </cell>
        </row>
        <row r="21100">
          <cell r="A21100">
            <v>236408</v>
          </cell>
          <cell r="B21100" t="str">
            <v>维生素E软胶囊(天然型)</v>
          </cell>
          <cell r="C21100" t="str">
            <v>青岛双鲸药业股份有限公司</v>
          </cell>
          <cell r="D21100" t="str">
            <v>100mgx4板x15粒</v>
          </cell>
        </row>
        <row r="21101">
          <cell r="A21101">
            <v>228076</v>
          </cell>
          <cell r="B21101" t="str">
            <v>肠素宁膳食纤维复合粉</v>
          </cell>
          <cell r="C21101" t="str">
            <v>武汉格林恒升生物科技有限公司</v>
          </cell>
          <cell r="D21101" t="str">
            <v>240g(8g/袋x30袋）</v>
          </cell>
        </row>
        <row r="21102">
          <cell r="A21102">
            <v>248372</v>
          </cell>
          <cell r="B21102" t="str">
            <v>朗芊金抑菌乳膏</v>
          </cell>
          <cell r="C21102" t="str">
            <v>四川省蜀东药业有限公司</v>
          </cell>
          <cell r="D21102" t="str">
            <v>15g</v>
          </cell>
        </row>
        <row r="21103">
          <cell r="A21103">
            <v>264372</v>
          </cell>
          <cell r="B21103" t="str">
            <v>蜂蜜</v>
          </cell>
          <cell r="C21103" t="str">
            <v>国药天雄药业有限公司</v>
          </cell>
          <cell r="D21103" t="str">
            <v>130g 槐</v>
          </cell>
        </row>
        <row r="21104">
          <cell r="A21104">
            <v>264371</v>
          </cell>
          <cell r="B21104" t="str">
            <v>蜂蜜</v>
          </cell>
          <cell r="C21104" t="str">
            <v>国药天雄药业有限公司</v>
          </cell>
          <cell r="D21104" t="str">
            <v>130g 枣</v>
          </cell>
        </row>
        <row r="21105">
          <cell r="A21105">
            <v>264297</v>
          </cell>
          <cell r="B21105" t="str">
            <v>蜂蜜</v>
          </cell>
          <cell r="C21105" t="str">
            <v>国药天雄药业有限公司</v>
          </cell>
          <cell r="D21105" t="str">
            <v>130g 椴</v>
          </cell>
        </row>
        <row r="21106">
          <cell r="A21106">
            <v>264374</v>
          </cell>
          <cell r="B21106" t="str">
            <v>蜂蜜</v>
          </cell>
          <cell r="C21106" t="str">
            <v>国药天雄药业有限公司</v>
          </cell>
          <cell r="D21106" t="str">
            <v>130g 枸</v>
          </cell>
        </row>
        <row r="21107">
          <cell r="A21107">
            <v>264373</v>
          </cell>
          <cell r="B21107" t="str">
            <v>蜂蜜</v>
          </cell>
          <cell r="C21107" t="str">
            <v>国药天雄药业有限公司</v>
          </cell>
          <cell r="D21107" t="str">
            <v>130g 百</v>
          </cell>
        </row>
        <row r="21108">
          <cell r="A21108">
            <v>260443</v>
          </cell>
          <cell r="B21108" t="str">
            <v>薇诺娜安肤保湿修护水</v>
          </cell>
          <cell r="C21108" t="str">
            <v>云南贝泰妮生物科技集团股份有限公司  </v>
          </cell>
          <cell r="D21108" t="str">
            <v>120ml</v>
          </cell>
        </row>
        <row r="21109">
          <cell r="A21109">
            <v>260436</v>
          </cell>
          <cell r="B21109" t="str">
            <v>薇诺娜多重肽修护霜</v>
          </cell>
          <cell r="C21109" t="str">
            <v>云南贝泰妮生物科技集团股份有限公司  </v>
          </cell>
          <cell r="D21109" t="str">
            <v>50g</v>
          </cell>
        </row>
        <row r="21110">
          <cell r="A21110">
            <v>260428</v>
          </cell>
          <cell r="B21110" t="str">
            <v>薇诺娜复合酸净肤精华液</v>
          </cell>
          <cell r="C21110" t="str">
            <v>云南贝泰妮生物科技集团股份有限公司  </v>
          </cell>
          <cell r="D21110" t="str">
            <v>30ml</v>
          </cell>
        </row>
        <row r="21111">
          <cell r="A21111">
            <v>260433</v>
          </cell>
          <cell r="B21111" t="str">
            <v>薇诺娜安肤保湿修护霜</v>
          </cell>
          <cell r="C21111" t="str">
            <v>云南贝泰妮生物科技集团股份有限公司  </v>
          </cell>
          <cell r="D21111" t="str">
            <v>50g</v>
          </cell>
        </row>
        <row r="21112">
          <cell r="A21112">
            <v>263806</v>
          </cell>
          <cell r="B21112" t="str">
            <v>医用抗鼻腔过敏凝胶</v>
          </cell>
          <cell r="C21112" t="str">
            <v>青海奇力康医疗器械有限公司</v>
          </cell>
          <cell r="D21112" t="str">
            <v>5g</v>
          </cell>
        </row>
        <row r="21113">
          <cell r="A21113">
            <v>157152</v>
          </cell>
          <cell r="B21113" t="str">
            <v>鸡血藤</v>
          </cell>
          <cell r="C21113" t="str">
            <v>其他生产厂家</v>
          </cell>
          <cell r="D21113" t="str">
            <v>碎</v>
          </cell>
        </row>
        <row r="21114">
          <cell r="A21114">
            <v>185466</v>
          </cell>
          <cell r="B21114" t="str">
            <v>桑叶</v>
          </cell>
          <cell r="C21114" t="str">
            <v>其他生产厂家</v>
          </cell>
          <cell r="D21114" t="str">
            <v>碎</v>
          </cell>
        </row>
        <row r="21115">
          <cell r="A21115">
            <v>267086</v>
          </cell>
          <cell r="B21115" t="str">
            <v>aicc钙维生素D咀嚼片(牛奶味)</v>
          </cell>
          <cell r="C21115" t="str">
            <v>山东正奇生物制品有限公司</v>
          </cell>
          <cell r="D21115" t="str">
            <v>180g（120片）</v>
          </cell>
        </row>
        <row r="21116">
          <cell r="A21116">
            <v>267084</v>
          </cell>
          <cell r="B21116" t="str">
            <v>aicc钙维生素D咀嚼片</v>
          </cell>
          <cell r="C21116" t="str">
            <v>山东正奇生物制品有限公司</v>
          </cell>
          <cell r="D21116" t="str">
            <v>300g（120片）</v>
          </cell>
        </row>
        <row r="21117">
          <cell r="A21117">
            <v>267088</v>
          </cell>
          <cell r="B21117" t="str">
            <v>aicc多种B族维生素片</v>
          </cell>
          <cell r="C21117" t="str">
            <v>山东正奇生物制品有限公司</v>
          </cell>
          <cell r="D21117" t="str">
            <v>60g（120片）</v>
          </cell>
        </row>
        <row r="21118">
          <cell r="A21118">
            <v>166150</v>
          </cell>
          <cell r="B21118" t="str">
            <v>阿法骨化醇软胶囊</v>
          </cell>
          <cell r="C21118" t="str">
            <v>丹麦利奥制药有限公司</v>
          </cell>
          <cell r="D21118" t="str">
            <v>0.25ugx30粒</v>
          </cell>
        </row>
        <row r="21119">
          <cell r="A21119">
            <v>250011</v>
          </cell>
          <cell r="B21119" t="str">
            <v>一次性使用隔离衣</v>
          </cell>
          <cell r="C21119" t="str">
            <v>振德医疗用品股份有限公司</v>
          </cell>
          <cell r="D21119" t="str">
            <v>I型袍式（L码）</v>
          </cell>
        </row>
        <row r="21120">
          <cell r="A21120">
            <v>211698</v>
          </cell>
          <cell r="B21120" t="str">
            <v>泽兰</v>
          </cell>
          <cell r="C21120" t="str">
            <v>其他生产厂家</v>
          </cell>
          <cell r="D21120" t="str">
            <v>段</v>
          </cell>
        </row>
        <row r="21121">
          <cell r="A21121">
            <v>271064</v>
          </cell>
          <cell r="B21121" t="str">
            <v>感冒灵颗粒</v>
          </cell>
          <cell r="C21121" t="str">
            <v>北京亚东生物制药(安国)有限公司</v>
          </cell>
          <cell r="D21121" t="str">
            <v>10gx11袋</v>
          </cell>
        </row>
        <row r="21122">
          <cell r="A21122">
            <v>176409</v>
          </cell>
          <cell r="B21122" t="str">
            <v>煅紫石英</v>
          </cell>
          <cell r="C21122" t="str">
            <v>其他生产厂家</v>
          </cell>
          <cell r="D21122" t="str">
            <v>粉</v>
          </cell>
        </row>
        <row r="21123">
          <cell r="A21123">
            <v>268139</v>
          </cell>
          <cell r="B21123" t="str">
            <v>布洛芬混悬液</v>
          </cell>
          <cell r="C21123" t="str">
            <v>华润三九（南昌）药业有限公司（原江西三九药业有限公司）</v>
          </cell>
          <cell r="D21123" t="str">
            <v>100ml：2g</v>
          </cell>
        </row>
        <row r="21124">
          <cell r="A21124">
            <v>227066</v>
          </cell>
          <cell r="B21124" t="str">
            <v>医用妇科凝胶</v>
          </cell>
          <cell r="C21124" t="str">
            <v>吉林省国大生物工程有限公司</v>
          </cell>
          <cell r="D21124" t="str">
            <v>3g</v>
          </cell>
        </row>
        <row r="21125">
          <cell r="A21125">
            <v>231453</v>
          </cell>
          <cell r="B21125" t="str">
            <v>液体敷料</v>
          </cell>
          <cell r="C21125" t="str">
            <v>江苏朗沁科技有限公司</v>
          </cell>
          <cell r="D21125" t="str">
            <v>25gx7贴（医用黄褐斑治疗敷料）</v>
          </cell>
        </row>
        <row r="21126">
          <cell r="A21126">
            <v>231457</v>
          </cell>
          <cell r="B21126" t="str">
            <v>棉布创口贴</v>
          </cell>
          <cell r="C21126" t="str">
            <v>江苏朗沁科技有限公司</v>
          </cell>
          <cell r="D21126" t="str">
            <v>25gx7贴（医用皮肤护理贴敷料）</v>
          </cell>
        </row>
        <row r="21127">
          <cell r="A21127">
            <v>232100</v>
          </cell>
          <cell r="B21127" t="str">
            <v>优+成长营养包辅食营养素补充食品</v>
          </cell>
          <cell r="C21127" t="str">
            <v>杭州贝聪美健康科技有限公司</v>
          </cell>
          <cell r="D21127" t="str">
            <v>300g(10gx30) 贝聪美</v>
          </cell>
        </row>
        <row r="21128">
          <cell r="A21128">
            <v>232101</v>
          </cell>
          <cell r="B21128" t="str">
            <v>孕妇营养包孕妇营养补充食品</v>
          </cell>
          <cell r="C21128" t="str">
            <v>杭州贝聪美健康科技有限公司</v>
          </cell>
          <cell r="D21128" t="str">
            <v>336g(12gx28) 贝聪美</v>
          </cell>
        </row>
        <row r="21129">
          <cell r="A21129">
            <v>232989</v>
          </cell>
          <cell r="B21129" t="str">
            <v>芭迪芙酒精湿巾</v>
          </cell>
          <cell r="C21129" t="str">
            <v>漳州市康贝卫生用品有限公司</v>
          </cell>
          <cell r="D21129" t="str">
            <v>60片</v>
          </cell>
        </row>
        <row r="21130">
          <cell r="A21130">
            <v>235087</v>
          </cell>
          <cell r="B21130" t="str">
            <v>枸杞子</v>
          </cell>
          <cell r="C21130" t="str">
            <v>安徽淮仁堂药业股份有限公司</v>
          </cell>
          <cell r="D21130" t="str">
            <v>245g</v>
          </cell>
        </row>
        <row r="21131">
          <cell r="A21131">
            <v>135804</v>
          </cell>
          <cell r="B21131" t="str">
            <v>阿胶</v>
          </cell>
          <cell r="C21131" t="str">
            <v>太极集团甘肃天水羲皇阿胶有限公司</v>
          </cell>
          <cell r="D21131" t="str">
            <v>250g（精品）</v>
          </cell>
        </row>
        <row r="21132">
          <cell r="A21132">
            <v>141145</v>
          </cell>
          <cell r="B21132" t="str">
            <v>氨甲环酸片</v>
          </cell>
          <cell r="C21132" t="str">
            <v>日本CMIC CMO Co., Ltd. Shizuoka Plant</v>
          </cell>
          <cell r="D21132" t="str">
            <v>0.5gx100片</v>
          </cell>
        </row>
        <row r="21133">
          <cell r="A21133">
            <v>196999</v>
          </cell>
          <cell r="B21133" t="str">
            <v>金花清感颗粒</v>
          </cell>
          <cell r="C21133" t="str">
            <v>聚协昌（北京）药业有限公司</v>
          </cell>
          <cell r="D21133" t="str">
            <v>5gx6袋</v>
          </cell>
        </row>
        <row r="21134">
          <cell r="A21134">
            <v>254711</v>
          </cell>
          <cell r="B21134" t="str">
            <v>川贝母</v>
          </cell>
          <cell r="C21134" t="str">
            <v>四川新荷花中药饮片股份有限公司</v>
          </cell>
          <cell r="D21134" t="str">
            <v>5g</v>
          </cell>
        </row>
        <row r="21135">
          <cell r="A21135">
            <v>252816</v>
          </cell>
          <cell r="B21135" t="str">
            <v>复方嗜酸乳杆菌片</v>
          </cell>
          <cell r="C21135" t="str">
            <v>通化金马药业集团股份有限公司</v>
          </cell>
          <cell r="D21135" t="str">
            <v>0.5gx10片</v>
          </cell>
        </row>
        <row r="21136">
          <cell r="A21136">
            <v>200368</v>
          </cell>
          <cell r="B21136" t="str">
            <v>阴道洗涤器</v>
          </cell>
          <cell r="C21136" t="str">
            <v>可孚医疗科技股份有限公司</v>
          </cell>
          <cell r="D21136" t="str">
            <v>KF-S01 150ml</v>
          </cell>
        </row>
        <row r="21137">
          <cell r="A21137">
            <v>198543</v>
          </cell>
          <cell r="B21137" t="str">
            <v>真空拔罐器</v>
          </cell>
          <cell r="C21137" t="str">
            <v>可孚医疗科技股份有限公司</v>
          </cell>
          <cell r="D21137" t="str">
            <v>KF-BG-A12</v>
          </cell>
        </row>
        <row r="21138">
          <cell r="A21138">
            <v>200358</v>
          </cell>
          <cell r="B21138" t="str">
            <v>真空拔罐器</v>
          </cell>
          <cell r="C21138" t="str">
            <v>可孚医疗科技股份有限公司</v>
          </cell>
          <cell r="D21138" t="str">
            <v>KF-BG-A6</v>
          </cell>
        </row>
        <row r="21139">
          <cell r="A21139">
            <v>200359</v>
          </cell>
          <cell r="B21139" t="str">
            <v>真空拔罐器</v>
          </cell>
          <cell r="C21139" t="str">
            <v>可孚医疗科技股份有限公司</v>
          </cell>
          <cell r="D21139" t="str">
            <v>KF-BG-A24</v>
          </cell>
        </row>
        <row r="21140">
          <cell r="A21140">
            <v>218982</v>
          </cell>
          <cell r="B21140" t="str">
            <v>两个宝贝酸奶巴旦木仁</v>
          </cell>
          <cell r="C21140" t="str">
            <v>青州市顺丰食品有限公司</v>
          </cell>
          <cell r="D21140" t="str">
            <v>158g</v>
          </cell>
        </row>
        <row r="21141">
          <cell r="A21141">
            <v>218978</v>
          </cell>
          <cell r="B21141" t="str">
            <v>一次性使用胰岛素笔配套用针</v>
          </cell>
          <cell r="C21141" t="str">
            <v>浙江康德莱医疗器械股份有限公司</v>
          </cell>
          <cell r="D21141" t="str">
            <v>0.25x5mmx7支/31G</v>
          </cell>
        </row>
        <row r="21142">
          <cell r="A21142">
            <v>218979</v>
          </cell>
          <cell r="B21142" t="str">
            <v>一次性使用胰岛素笔配套用针</v>
          </cell>
          <cell r="C21142" t="str">
            <v>浙江康德莱医疗器械股份有限公司</v>
          </cell>
          <cell r="D21142" t="str">
            <v>0.23x4mmx7支/32G</v>
          </cell>
        </row>
        <row r="21143">
          <cell r="A21143">
            <v>218981</v>
          </cell>
          <cell r="B21143" t="str">
            <v>复方滇鸡血藤膏</v>
          </cell>
          <cell r="C21143" t="str">
            <v>云南广福药业有限公司</v>
          </cell>
          <cell r="D21143" t="str">
            <v>10gx10袋</v>
          </cell>
        </row>
        <row r="21144">
          <cell r="A21144">
            <v>180405</v>
          </cell>
          <cell r="B21144" t="str">
            <v>蒲郁胶囊</v>
          </cell>
          <cell r="C21144" t="str">
            <v>四川诺迪康威光制药有限公司</v>
          </cell>
          <cell r="D21144" t="str">
            <v>0.47gx20粒</v>
          </cell>
        </row>
        <row r="21145">
          <cell r="A21145">
            <v>221993</v>
          </cell>
          <cell r="B21145" t="str">
            <v>金钱白花蛇</v>
          </cell>
          <cell r="C21145" t="str">
            <v>四川新荷花中药饮片股份有限公司</v>
          </cell>
          <cell r="D21145" t="str">
            <v>小条</v>
          </cell>
        </row>
        <row r="21146">
          <cell r="A21146">
            <v>216476</v>
          </cell>
          <cell r="B21146" t="str">
            <v>橘红颗粒</v>
          </cell>
          <cell r="C21146" t="str">
            <v>太极集团重庆涪陵制药厂有限公司</v>
          </cell>
          <cell r="D21146" t="str">
            <v>11gx10袋</v>
          </cell>
        </row>
        <row r="21147">
          <cell r="A21147">
            <v>196185</v>
          </cell>
          <cell r="B21147" t="str">
            <v>华素愈创优效护理牙膏</v>
          </cell>
          <cell r="C21147" t="str">
            <v>海南华素医药营销有限公司(原:洋浦四环康诺)</v>
          </cell>
          <cell r="D21147" t="str">
            <v>80g</v>
          </cell>
        </row>
        <row r="21148">
          <cell r="A21148">
            <v>163059</v>
          </cell>
          <cell r="B21148" t="str">
            <v>夏桑菊颗粒</v>
          </cell>
          <cell r="C21148" t="str">
            <v>广西圣特药业有限公司</v>
          </cell>
          <cell r="D21148" t="str">
            <v>10gx20袋</v>
          </cell>
        </row>
        <row r="21149">
          <cell r="A21149">
            <v>212235</v>
          </cell>
          <cell r="B21149" t="str">
            <v>牙痛药水</v>
          </cell>
          <cell r="C21149" t="str">
            <v>成都迪康药业股份有限公司(成都迪康药业有限公司)</v>
          </cell>
          <cell r="D21149" t="str">
            <v>5mlx2瓶</v>
          </cell>
        </row>
        <row r="21150">
          <cell r="A21150">
            <v>184590</v>
          </cell>
          <cell r="B21150" t="str">
            <v>蒙脱石散</v>
          </cell>
          <cell r="C21150" t="str">
            <v>湖南中和制药有限公司</v>
          </cell>
          <cell r="D21150" t="str">
            <v>3gx7袋</v>
          </cell>
        </row>
        <row r="21151">
          <cell r="A21151">
            <v>146168</v>
          </cell>
          <cell r="B21151" t="str">
            <v>厄贝沙坦分散片</v>
          </cell>
          <cell r="C21151" t="str">
            <v>石家庄以岭药业股份有限公司</v>
          </cell>
          <cell r="D21151" t="str">
            <v>75mg*14片</v>
          </cell>
        </row>
        <row r="21152">
          <cell r="A21152">
            <v>59758</v>
          </cell>
          <cell r="B21152" t="str">
            <v>银杏叶提取物滴剂</v>
          </cell>
          <cell r="C21152" t="str">
            <v>Dr. Willmar Schwabe GmbH &amp; Co. KG</v>
          </cell>
          <cell r="D21152" t="str">
            <v>30ml:1.2g</v>
          </cell>
        </row>
        <row r="21153">
          <cell r="A21153">
            <v>189221</v>
          </cell>
          <cell r="B21153" t="str">
            <v>硝酸异山梨酯喷雾剂</v>
          </cell>
          <cell r="C21153" t="str">
            <v>优时比（珠海）制药有限公司（原珠海许瓦兹制药有限公司）</v>
          </cell>
          <cell r="D21153" t="str">
            <v>16g:0.471g（1.25mg/喷）</v>
          </cell>
        </row>
        <row r="21154">
          <cell r="A21154">
            <v>222986</v>
          </cell>
          <cell r="B21154" t="str">
            <v>重组人干扰素a2b喷剂辅料</v>
          </cell>
          <cell r="C21154" t="str">
            <v>贵州贝斯生物科技有限公司</v>
          </cell>
          <cell r="D21154" t="str">
            <v>10ml 喷剂型</v>
          </cell>
        </row>
        <row r="21155">
          <cell r="B21155" t="str">
            <v/>
          </cell>
          <cell r="C21155" t="str">
            <v/>
          </cell>
          <cell r="D21155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73"/>
  <sheetViews>
    <sheetView workbookViewId="0">
      <pane xSplit="6" ySplit="2" topLeftCell="G3" activePane="bottomRight" state="frozen"/>
      <selection/>
      <selection pane="topRight"/>
      <selection pane="bottomLeft"/>
      <selection pane="bottomRight" activeCell="D7" sqref="D7"/>
    </sheetView>
  </sheetViews>
  <sheetFormatPr defaultColWidth="9" defaultRowHeight="30" customHeight="1"/>
  <cols>
    <col min="1" max="1" width="5.25" style="26" customWidth="1"/>
    <col min="2" max="2" width="23" style="26" customWidth="1"/>
    <col min="3" max="3" width="9.25" style="26"/>
    <col min="4" max="4" width="20.75" style="26" customWidth="1"/>
    <col min="5" max="5" width="17.25" style="26" customWidth="1"/>
    <col min="6" max="6" width="26.875" style="26" customWidth="1"/>
    <col min="7" max="9" width="8.25" style="26" customWidth="1"/>
    <col min="10" max="10" width="8" style="26" hidden="1" customWidth="1"/>
    <col min="11" max="11" width="9.125" style="26" hidden="1" customWidth="1"/>
    <col min="12" max="12" width="11" style="26" hidden="1" customWidth="1"/>
    <col min="13" max="13" width="9" style="26" hidden="1" customWidth="1"/>
    <col min="14" max="14" width="11.5" style="26" hidden="1" customWidth="1"/>
    <col min="15" max="15" width="10.375" style="26" hidden="1" customWidth="1"/>
    <col min="16" max="16" width="9.25" style="26" hidden="1" customWidth="1"/>
    <col min="17" max="17" width="10.75" style="26" hidden="1" customWidth="1"/>
    <col min="18" max="18" width="10.375" style="26" hidden="1" customWidth="1"/>
    <col min="19" max="19" width="9.375" style="26" hidden="1" customWidth="1"/>
    <col min="20" max="20" width="7.75" style="26" hidden="1" customWidth="1"/>
    <col min="21" max="21" width="26.75" style="26" customWidth="1"/>
    <col min="22" max="23" width="13.875" style="26" customWidth="1"/>
    <col min="24" max="24" width="12.25" style="26" customWidth="1"/>
    <col min="25" max="25" width="30" style="26" customWidth="1"/>
    <col min="26" max="26" width="18.25" style="26" customWidth="1"/>
    <col min="27" max="16384" width="9" style="26"/>
  </cols>
  <sheetData>
    <row r="1" ht="102" customHeight="1" spans="1:26">
      <c r="A1" s="42" t="s">
        <v>0</v>
      </c>
      <c r="B1" s="42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="26" customFormat="1" customHeight="1" spans="1:26">
      <c r="A2" s="29" t="s">
        <v>1</v>
      </c>
      <c r="B2" s="30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30"/>
      <c r="K2" s="43" t="s">
        <v>10</v>
      </c>
      <c r="L2" s="29" t="s">
        <v>11</v>
      </c>
      <c r="M2" s="29" t="s">
        <v>12</v>
      </c>
      <c r="N2" s="29" t="s">
        <v>13</v>
      </c>
      <c r="O2" s="29" t="s">
        <v>14</v>
      </c>
      <c r="P2" s="29" t="s">
        <v>15</v>
      </c>
      <c r="Q2" s="29" t="s">
        <v>16</v>
      </c>
      <c r="R2" s="29" t="s">
        <v>13</v>
      </c>
      <c r="S2" s="29" t="s">
        <v>14</v>
      </c>
      <c r="T2" s="29" t="s">
        <v>15</v>
      </c>
      <c r="U2" s="37" t="s">
        <v>17</v>
      </c>
      <c r="V2" s="45" t="s">
        <v>18</v>
      </c>
      <c r="W2" s="45" t="s">
        <v>19</v>
      </c>
      <c r="X2" s="30" t="s">
        <v>20</v>
      </c>
      <c r="Y2" s="38" t="s">
        <v>21</v>
      </c>
      <c r="Z2" s="39" t="s">
        <v>22</v>
      </c>
    </row>
    <row r="3" s="26" customFormat="1" customHeight="1" spans="1:26">
      <c r="A3" s="29">
        <v>1</v>
      </c>
      <c r="B3" s="29" t="s">
        <v>23</v>
      </c>
      <c r="C3" s="31">
        <v>66828</v>
      </c>
      <c r="D3" s="29" t="s">
        <v>24</v>
      </c>
      <c r="E3" s="29" t="s">
        <v>25</v>
      </c>
      <c r="F3" s="29" t="s">
        <v>26</v>
      </c>
      <c r="G3" s="29">
        <v>33.43</v>
      </c>
      <c r="H3" s="29">
        <v>88</v>
      </c>
      <c r="I3" s="40">
        <f t="shared" ref="I3:I16" si="0">(H3-G3)/H3</f>
        <v>0.620113636363636</v>
      </c>
      <c r="J3" s="29">
        <f>H3*K3</f>
        <v>6.16</v>
      </c>
      <c r="K3" s="29">
        <v>0.07</v>
      </c>
      <c r="L3" s="44"/>
      <c r="M3" s="29"/>
      <c r="N3" s="29"/>
      <c r="O3" s="40"/>
      <c r="P3" s="29"/>
      <c r="Q3" s="29">
        <v>766</v>
      </c>
      <c r="R3" s="29"/>
      <c r="S3" s="40"/>
      <c r="T3" s="29"/>
      <c r="U3" s="29" t="s">
        <v>27</v>
      </c>
      <c r="V3" s="29">
        <f>(H3/2+H3)/2</f>
        <v>66</v>
      </c>
      <c r="W3" s="40">
        <f>(V3-G3)/V3</f>
        <v>0.493484848484848</v>
      </c>
      <c r="X3" s="29">
        <v>4100</v>
      </c>
      <c r="Y3" s="39" t="s">
        <v>28</v>
      </c>
      <c r="Z3" s="39" t="s">
        <v>29</v>
      </c>
    </row>
    <row r="4" s="26" customFormat="1" customHeight="1" spans="1:26">
      <c r="A4" s="29">
        <v>2</v>
      </c>
      <c r="B4" s="29"/>
      <c r="C4" s="29">
        <v>2001027</v>
      </c>
      <c r="D4" s="29" t="s">
        <v>30</v>
      </c>
      <c r="E4" s="29" t="s">
        <v>31</v>
      </c>
      <c r="F4" s="29" t="s">
        <v>32</v>
      </c>
      <c r="G4" s="29">
        <v>33.43</v>
      </c>
      <c r="H4" s="29">
        <v>88</v>
      </c>
      <c r="I4" s="40">
        <f t="shared" si="0"/>
        <v>0.620113636363636</v>
      </c>
      <c r="J4" s="29">
        <f t="shared" ref="J4:J10" si="1">H4*0.07</f>
        <v>6.16</v>
      </c>
      <c r="K4" s="29"/>
      <c r="L4" s="29">
        <v>998</v>
      </c>
      <c r="M4" s="44">
        <v>83.1666666666667</v>
      </c>
      <c r="N4" s="29">
        <v>51414.56</v>
      </c>
      <c r="O4" s="29">
        <v>18051.42</v>
      </c>
      <c r="P4" s="40">
        <f t="shared" ref="P4:P13" si="2">O4/N4</f>
        <v>0.351095487348331</v>
      </c>
      <c r="Q4" s="29">
        <v>2195</v>
      </c>
      <c r="R4" s="29">
        <v>94477.93</v>
      </c>
      <c r="S4" s="29">
        <v>33902.77</v>
      </c>
      <c r="T4" s="40">
        <f t="shared" ref="T4:T13" si="3">S4/R4</f>
        <v>0.358843276943091</v>
      </c>
      <c r="U4" s="29"/>
      <c r="V4" s="29">
        <f>(H4/2+H4)/2</f>
        <v>66</v>
      </c>
      <c r="W4" s="40">
        <f t="shared" ref="W4:W35" si="4">(V4-G4)/V4</f>
        <v>0.493484848484848</v>
      </c>
      <c r="X4" s="29"/>
      <c r="Y4" s="39"/>
      <c r="Z4" s="39"/>
    </row>
    <row r="5" s="26" customFormat="1" customHeight="1" spans="1:26">
      <c r="A5" s="29">
        <v>3</v>
      </c>
      <c r="B5" s="29" t="s">
        <v>33</v>
      </c>
      <c r="C5" s="29">
        <v>207551</v>
      </c>
      <c r="D5" s="29" t="s">
        <v>33</v>
      </c>
      <c r="E5" s="29" t="s">
        <v>34</v>
      </c>
      <c r="F5" s="29" t="s">
        <v>35</v>
      </c>
      <c r="G5" s="29">
        <v>5.94</v>
      </c>
      <c r="H5" s="29">
        <v>39.9</v>
      </c>
      <c r="I5" s="40">
        <f t="shared" si="0"/>
        <v>0.851127819548872</v>
      </c>
      <c r="J5" s="29">
        <f>H5*0.08</f>
        <v>3.192</v>
      </c>
      <c r="K5" s="29">
        <v>0.08</v>
      </c>
      <c r="L5" s="29">
        <v>8368</v>
      </c>
      <c r="M5" s="44">
        <v>697.333333333333</v>
      </c>
      <c r="N5" s="29">
        <v>292705.19</v>
      </c>
      <c r="O5" s="29">
        <v>242999.19</v>
      </c>
      <c r="P5" s="40">
        <f t="shared" si="2"/>
        <v>0.830184083855841</v>
      </c>
      <c r="Q5" s="29">
        <v>103</v>
      </c>
      <c r="R5" s="29">
        <v>3053.76</v>
      </c>
      <c r="S5" s="29">
        <v>2519.16</v>
      </c>
      <c r="T5" s="40">
        <f t="shared" si="3"/>
        <v>0.82493712668972</v>
      </c>
      <c r="U5" s="29" t="s">
        <v>36</v>
      </c>
      <c r="V5" s="46">
        <f>H5*10/13</f>
        <v>30.6923076923077</v>
      </c>
      <c r="W5" s="40">
        <f t="shared" si="4"/>
        <v>0.806466165413534</v>
      </c>
      <c r="X5" s="29">
        <v>3050</v>
      </c>
      <c r="Y5" s="29" t="s">
        <v>37</v>
      </c>
      <c r="Z5" s="29" t="s">
        <v>38</v>
      </c>
    </row>
    <row r="6" s="26" customFormat="1" customHeight="1" spans="1:26">
      <c r="A6" s="29">
        <v>4</v>
      </c>
      <c r="B6" s="29"/>
      <c r="C6" s="29">
        <v>271053</v>
      </c>
      <c r="D6" s="29" t="s">
        <v>33</v>
      </c>
      <c r="E6" s="29" t="s">
        <v>39</v>
      </c>
      <c r="F6" s="29" t="s">
        <v>35</v>
      </c>
      <c r="G6" s="29">
        <v>6.6256</v>
      </c>
      <c r="H6" s="29">
        <v>39.9</v>
      </c>
      <c r="I6" s="40">
        <f t="shared" si="0"/>
        <v>0.833944862155389</v>
      </c>
      <c r="J6" s="29">
        <f>H6*0.08</f>
        <v>3.192</v>
      </c>
      <c r="K6" s="29"/>
      <c r="L6" s="29">
        <v>1762</v>
      </c>
      <c r="M6" s="44">
        <v>146.833333333333</v>
      </c>
      <c r="N6" s="29">
        <v>60233.15</v>
      </c>
      <c r="O6" s="29">
        <v>48558.86</v>
      </c>
      <c r="P6" s="40">
        <f t="shared" si="2"/>
        <v>0.806181645821279</v>
      </c>
      <c r="Q6" s="29">
        <v>703</v>
      </c>
      <c r="R6" s="29">
        <v>20367.57</v>
      </c>
      <c r="S6" s="29">
        <v>16352.47</v>
      </c>
      <c r="T6" s="40">
        <f t="shared" si="3"/>
        <v>0.802867990634131</v>
      </c>
      <c r="U6" s="29"/>
      <c r="V6" s="46">
        <f>H6*10/13</f>
        <v>30.6923076923077</v>
      </c>
      <c r="W6" s="40">
        <f t="shared" si="4"/>
        <v>0.784128320802005</v>
      </c>
      <c r="X6" s="29"/>
      <c r="Y6" s="29"/>
      <c r="Z6" s="29"/>
    </row>
    <row r="7" s="26" customFormat="1" ht="48" customHeight="1" spans="1:26">
      <c r="A7" s="29">
        <v>5</v>
      </c>
      <c r="B7" s="29" t="s">
        <v>40</v>
      </c>
      <c r="C7" s="29">
        <v>66073</v>
      </c>
      <c r="D7" s="29" t="s">
        <v>40</v>
      </c>
      <c r="E7" s="29" t="s">
        <v>41</v>
      </c>
      <c r="F7" s="29" t="s">
        <v>26</v>
      </c>
      <c r="G7" s="29">
        <v>21.84</v>
      </c>
      <c r="H7" s="29">
        <v>69</v>
      </c>
      <c r="I7" s="40">
        <f t="shared" si="0"/>
        <v>0.683478260869565</v>
      </c>
      <c r="J7" s="29">
        <f>H7*K7</f>
        <v>4.83</v>
      </c>
      <c r="K7" s="29">
        <v>0.07</v>
      </c>
      <c r="L7" s="29">
        <v>29780</v>
      </c>
      <c r="M7" s="44">
        <v>2481.66666666667</v>
      </c>
      <c r="N7" s="29">
        <v>1528318.58</v>
      </c>
      <c r="O7" s="29">
        <v>875658.76</v>
      </c>
      <c r="P7" s="40">
        <f t="shared" si="2"/>
        <v>0.572955646459523</v>
      </c>
      <c r="Q7" s="29">
        <v>2908</v>
      </c>
      <c r="R7" s="29">
        <v>129032.15</v>
      </c>
      <c r="S7" s="29">
        <v>74235.59</v>
      </c>
      <c r="T7" s="40">
        <f t="shared" si="3"/>
        <v>0.57532630433578</v>
      </c>
      <c r="U7" s="29" t="s">
        <v>42</v>
      </c>
      <c r="V7" s="29">
        <f>H7/2</f>
        <v>34.5</v>
      </c>
      <c r="W7" s="40">
        <f t="shared" si="4"/>
        <v>0.36695652173913</v>
      </c>
      <c r="X7" s="29">
        <v>4300</v>
      </c>
      <c r="Y7" s="29" t="s">
        <v>43</v>
      </c>
      <c r="Z7" s="29" t="s">
        <v>44</v>
      </c>
    </row>
    <row r="8" s="26" customFormat="1" customHeight="1" spans="1:26">
      <c r="A8" s="29">
        <v>6</v>
      </c>
      <c r="B8" s="29" t="s">
        <v>45</v>
      </c>
      <c r="C8" s="29">
        <v>235878</v>
      </c>
      <c r="D8" s="29" t="s">
        <v>46</v>
      </c>
      <c r="E8" s="29" t="s">
        <v>47</v>
      </c>
      <c r="F8" s="29" t="s">
        <v>48</v>
      </c>
      <c r="G8" s="29">
        <v>23.6</v>
      </c>
      <c r="H8" s="29">
        <v>39.8</v>
      </c>
      <c r="I8" s="40">
        <f t="shared" si="0"/>
        <v>0.407035175879397</v>
      </c>
      <c r="J8" s="29">
        <f t="shared" si="1"/>
        <v>2.786</v>
      </c>
      <c r="K8" s="29">
        <v>0.07</v>
      </c>
      <c r="L8" s="29">
        <v>9942</v>
      </c>
      <c r="M8" s="44">
        <v>828.5</v>
      </c>
      <c r="N8" s="29">
        <v>372025.03</v>
      </c>
      <c r="O8" s="29">
        <v>138092.86</v>
      </c>
      <c r="P8" s="40">
        <f t="shared" si="2"/>
        <v>0.371192389931398</v>
      </c>
      <c r="Q8" s="29">
        <v>1963</v>
      </c>
      <c r="R8" s="29">
        <v>67031.07</v>
      </c>
      <c r="S8" s="29">
        <v>25849.07</v>
      </c>
      <c r="T8" s="40">
        <f t="shared" si="3"/>
        <v>0.385628187048185</v>
      </c>
      <c r="U8" s="29" t="s">
        <v>49</v>
      </c>
      <c r="V8" s="29">
        <f>H8</f>
        <v>39.8</v>
      </c>
      <c r="W8" s="40">
        <f t="shared" si="4"/>
        <v>0.407035175879397</v>
      </c>
      <c r="X8" s="29">
        <v>10300</v>
      </c>
      <c r="Y8" s="29" t="s">
        <v>50</v>
      </c>
      <c r="Z8" s="29" t="s">
        <v>38</v>
      </c>
    </row>
    <row r="9" s="26" customFormat="1" customHeight="1" spans="1:26">
      <c r="A9" s="29">
        <v>7</v>
      </c>
      <c r="B9" s="29"/>
      <c r="C9" s="32">
        <v>164495</v>
      </c>
      <c r="D9" s="29" t="s">
        <v>51</v>
      </c>
      <c r="E9" s="29" t="s">
        <v>52</v>
      </c>
      <c r="F9" s="29" t="s">
        <v>53</v>
      </c>
      <c r="G9" s="29">
        <v>7.575</v>
      </c>
      <c r="H9" s="29">
        <v>32</v>
      </c>
      <c r="I9" s="40">
        <f t="shared" si="0"/>
        <v>0.76328125</v>
      </c>
      <c r="J9" s="29">
        <f t="shared" si="1"/>
        <v>2.24</v>
      </c>
      <c r="K9" s="29"/>
      <c r="L9" s="29">
        <v>4027</v>
      </c>
      <c r="M9" s="44">
        <v>335.583333333333</v>
      </c>
      <c r="N9" s="29">
        <v>106968.21</v>
      </c>
      <c r="O9" s="29">
        <v>72616.36</v>
      </c>
      <c r="P9" s="40">
        <f t="shared" si="2"/>
        <v>0.678859261083269</v>
      </c>
      <c r="Q9" s="29">
        <v>2893</v>
      </c>
      <c r="R9" s="29">
        <v>66319.6</v>
      </c>
      <c r="S9" s="29">
        <v>48344.64</v>
      </c>
      <c r="T9" s="40">
        <f t="shared" si="3"/>
        <v>0.728964589653737</v>
      </c>
      <c r="U9" s="29" t="s">
        <v>27</v>
      </c>
      <c r="V9" s="29">
        <f>(H9/2+H9)/2</f>
        <v>24</v>
      </c>
      <c r="W9" s="40">
        <f t="shared" si="4"/>
        <v>0.684375</v>
      </c>
      <c r="X9" s="29"/>
      <c r="Y9" s="29"/>
      <c r="Z9" s="29"/>
    </row>
    <row r="10" s="26" customFormat="1" customHeight="1" spans="1:26">
      <c r="A10" s="29">
        <v>8</v>
      </c>
      <c r="B10" s="29"/>
      <c r="C10" s="30">
        <v>139379</v>
      </c>
      <c r="D10" s="29" t="s">
        <v>54</v>
      </c>
      <c r="E10" s="29" t="s">
        <v>55</v>
      </c>
      <c r="F10" s="29" t="s">
        <v>56</v>
      </c>
      <c r="G10" s="29">
        <v>13</v>
      </c>
      <c r="H10" s="29">
        <v>29.8</v>
      </c>
      <c r="I10" s="40">
        <f t="shared" si="0"/>
        <v>0.563758389261745</v>
      </c>
      <c r="J10" s="29">
        <f t="shared" si="1"/>
        <v>2.086</v>
      </c>
      <c r="K10" s="29"/>
      <c r="L10" s="29">
        <v>27786</v>
      </c>
      <c r="M10" s="44">
        <v>2315.5</v>
      </c>
      <c r="N10" s="29">
        <v>782966.53</v>
      </c>
      <c r="O10" s="29">
        <v>422447.7</v>
      </c>
      <c r="P10" s="40">
        <f t="shared" si="2"/>
        <v>0.539547584492532</v>
      </c>
      <c r="Q10" s="29">
        <v>4476</v>
      </c>
      <c r="R10" s="29">
        <v>100595.86</v>
      </c>
      <c r="S10" s="29">
        <v>52151.86</v>
      </c>
      <c r="T10" s="40">
        <f t="shared" si="3"/>
        <v>0.518429486064337</v>
      </c>
      <c r="U10" s="29" t="s">
        <v>49</v>
      </c>
      <c r="V10" s="29">
        <f>H10</f>
        <v>29.8</v>
      </c>
      <c r="W10" s="40">
        <f t="shared" si="4"/>
        <v>0.563758389261745</v>
      </c>
      <c r="X10" s="29"/>
      <c r="Y10" s="29"/>
      <c r="Z10" s="29"/>
    </row>
    <row r="11" s="26" customFormat="1" customHeight="1" spans="1:26">
      <c r="A11" s="29">
        <v>9</v>
      </c>
      <c r="B11" s="29" t="s">
        <v>57</v>
      </c>
      <c r="C11" s="29">
        <v>1466</v>
      </c>
      <c r="D11" s="29" t="s">
        <v>58</v>
      </c>
      <c r="E11" s="29" t="s">
        <v>59</v>
      </c>
      <c r="F11" s="29" t="s">
        <v>60</v>
      </c>
      <c r="G11" s="29">
        <v>12.5</v>
      </c>
      <c r="H11" s="29">
        <v>25</v>
      </c>
      <c r="I11" s="40">
        <f t="shared" si="0"/>
        <v>0.5</v>
      </c>
      <c r="J11" s="29">
        <f>H11*K11</f>
        <v>1.25</v>
      </c>
      <c r="K11" s="29">
        <v>0.05</v>
      </c>
      <c r="L11" s="29">
        <v>28792.692061</v>
      </c>
      <c r="M11" s="44">
        <v>2399.39100508333</v>
      </c>
      <c r="N11" s="29">
        <v>642065.46</v>
      </c>
      <c r="O11" s="29">
        <v>290417.77</v>
      </c>
      <c r="P11" s="40">
        <f t="shared" si="2"/>
        <v>0.452318008198105</v>
      </c>
      <c r="Q11" s="29">
        <v>3692</v>
      </c>
      <c r="R11" s="29">
        <v>69809.58</v>
      </c>
      <c r="S11" s="29">
        <v>30897.08</v>
      </c>
      <c r="T11" s="40">
        <f t="shared" si="3"/>
        <v>0.442590830656767</v>
      </c>
      <c r="U11" s="29" t="s">
        <v>61</v>
      </c>
      <c r="V11" s="29">
        <v>21</v>
      </c>
      <c r="W11" s="40">
        <f t="shared" si="4"/>
        <v>0.404761904761905</v>
      </c>
      <c r="X11" s="29">
        <v>6850</v>
      </c>
      <c r="Y11" s="29" t="s">
        <v>62</v>
      </c>
      <c r="Z11" s="29" t="s">
        <v>38</v>
      </c>
    </row>
    <row r="12" s="26" customFormat="1" customHeight="1" spans="1:26">
      <c r="A12" s="29">
        <v>10</v>
      </c>
      <c r="B12" s="29"/>
      <c r="C12" s="29">
        <v>58522</v>
      </c>
      <c r="D12" s="29" t="s">
        <v>63</v>
      </c>
      <c r="E12" s="29" t="s">
        <v>64</v>
      </c>
      <c r="F12" s="29" t="s">
        <v>60</v>
      </c>
      <c r="G12" s="29">
        <v>14</v>
      </c>
      <c r="H12" s="29">
        <v>35</v>
      </c>
      <c r="I12" s="40">
        <f t="shared" si="0"/>
        <v>0.6</v>
      </c>
      <c r="J12" s="29">
        <f>H12*0.05</f>
        <v>1.75</v>
      </c>
      <c r="K12" s="29"/>
      <c r="L12" s="29">
        <v>27127</v>
      </c>
      <c r="M12" s="44">
        <v>2260.58333333333</v>
      </c>
      <c r="N12" s="29">
        <v>799285.7</v>
      </c>
      <c r="O12" s="29">
        <v>471264.57</v>
      </c>
      <c r="P12" s="40">
        <f t="shared" si="2"/>
        <v>0.589607157991191</v>
      </c>
      <c r="Q12" s="29">
        <v>2407</v>
      </c>
      <c r="R12" s="29">
        <v>57579.76</v>
      </c>
      <c r="S12" s="29">
        <v>32519.51</v>
      </c>
      <c r="T12" s="40">
        <f t="shared" si="3"/>
        <v>0.56477328144473</v>
      </c>
      <c r="U12" s="29" t="s">
        <v>65</v>
      </c>
      <c r="V12" s="29">
        <f>H12*3/4</f>
        <v>26.25</v>
      </c>
      <c r="W12" s="40">
        <f t="shared" si="4"/>
        <v>0.466666666666667</v>
      </c>
      <c r="X12" s="29"/>
      <c r="Y12" s="29"/>
      <c r="Z12" s="29"/>
    </row>
    <row r="13" s="26" customFormat="1" customHeight="1" spans="1:26">
      <c r="A13" s="29">
        <v>11</v>
      </c>
      <c r="B13" s="29" t="s">
        <v>66</v>
      </c>
      <c r="C13" s="29">
        <v>133360</v>
      </c>
      <c r="D13" s="29" t="s">
        <v>66</v>
      </c>
      <c r="E13" s="29" t="s">
        <v>67</v>
      </c>
      <c r="F13" s="29" t="s">
        <v>48</v>
      </c>
      <c r="G13" s="29">
        <v>10.1</v>
      </c>
      <c r="H13" s="29">
        <v>49.9</v>
      </c>
      <c r="I13" s="40">
        <f t="shared" si="0"/>
        <v>0.797595190380762</v>
      </c>
      <c r="J13" s="29">
        <f>H13*K13</f>
        <v>3.992</v>
      </c>
      <c r="K13" s="29">
        <v>0.08</v>
      </c>
      <c r="L13" s="29">
        <v>17579</v>
      </c>
      <c r="M13" s="44">
        <v>1464.91666666667</v>
      </c>
      <c r="N13" s="29">
        <v>631837.32</v>
      </c>
      <c r="O13" s="29">
        <v>453730.16</v>
      </c>
      <c r="P13" s="40">
        <f t="shared" si="2"/>
        <v>0.718112314100091</v>
      </c>
      <c r="Q13" s="29">
        <v>1546</v>
      </c>
      <c r="R13" s="29">
        <v>40463.18</v>
      </c>
      <c r="S13" s="29">
        <v>27246.08</v>
      </c>
      <c r="T13" s="40">
        <f t="shared" si="3"/>
        <v>0.673354887084999</v>
      </c>
      <c r="U13" s="29" t="s">
        <v>68</v>
      </c>
      <c r="V13" s="29">
        <f>H13/2</f>
        <v>24.95</v>
      </c>
      <c r="W13" s="40">
        <f t="shared" si="4"/>
        <v>0.595190380761523</v>
      </c>
      <c r="X13" s="29">
        <v>2400</v>
      </c>
      <c r="Y13" s="29" t="s">
        <v>69</v>
      </c>
      <c r="Z13" s="29" t="s">
        <v>44</v>
      </c>
    </row>
    <row r="14" s="26" customFormat="1" ht="64" customHeight="1" spans="1:26">
      <c r="A14" s="29">
        <v>12</v>
      </c>
      <c r="B14" s="33" t="s">
        <v>70</v>
      </c>
      <c r="C14" s="29">
        <v>203192</v>
      </c>
      <c r="D14" s="34" t="s">
        <v>70</v>
      </c>
      <c r="E14" s="29" t="s">
        <v>71</v>
      </c>
      <c r="F14" s="29" t="s">
        <v>72</v>
      </c>
      <c r="G14" s="29">
        <v>141.81</v>
      </c>
      <c r="H14" s="29">
        <v>468</v>
      </c>
      <c r="I14" s="40">
        <f t="shared" si="0"/>
        <v>0.696987179487179</v>
      </c>
      <c r="J14" s="29">
        <f>H14*K14</f>
        <v>32.76</v>
      </c>
      <c r="K14" s="29">
        <v>0.07</v>
      </c>
      <c r="L14" s="29"/>
      <c r="M14" s="29"/>
      <c r="N14" s="29"/>
      <c r="O14" s="29"/>
      <c r="P14" s="29"/>
      <c r="Q14" s="29">
        <v>705</v>
      </c>
      <c r="R14" s="29"/>
      <c r="S14" s="29"/>
      <c r="T14" s="29"/>
      <c r="U14" s="29" t="s">
        <v>73</v>
      </c>
      <c r="V14" s="29">
        <v>199</v>
      </c>
      <c r="W14" s="40">
        <f t="shared" si="4"/>
        <v>0.287386934673367</v>
      </c>
      <c r="X14" s="29">
        <v>1000</v>
      </c>
      <c r="Y14" s="29" t="s">
        <v>74</v>
      </c>
      <c r="Z14" s="29" t="s">
        <v>75</v>
      </c>
    </row>
    <row r="15" s="26" customFormat="1" customHeight="1" spans="1:26">
      <c r="A15" s="29">
        <v>13</v>
      </c>
      <c r="B15" s="29" t="s">
        <v>76</v>
      </c>
      <c r="C15" s="29">
        <v>257355</v>
      </c>
      <c r="D15" s="29" t="s">
        <v>77</v>
      </c>
      <c r="E15" s="29" t="s">
        <v>78</v>
      </c>
      <c r="F15" s="29" t="s">
        <v>79</v>
      </c>
      <c r="G15" s="29">
        <v>15</v>
      </c>
      <c r="H15" s="29">
        <v>99</v>
      </c>
      <c r="I15" s="40">
        <f t="shared" si="0"/>
        <v>0.848484848484849</v>
      </c>
      <c r="J15" s="29">
        <f>H15*0.08</f>
        <v>7.92</v>
      </c>
      <c r="K15" s="29">
        <v>0.08</v>
      </c>
      <c r="L15" s="29">
        <v>40423</v>
      </c>
      <c r="M15" s="44">
        <v>3368.58333333333</v>
      </c>
      <c r="N15" s="29">
        <v>1296589.39</v>
      </c>
      <c r="O15" s="29">
        <v>690224.11</v>
      </c>
      <c r="P15" s="40">
        <f>O15/N15</f>
        <v>0.532338237011179</v>
      </c>
      <c r="Q15" s="29">
        <v>3972</v>
      </c>
      <c r="R15" s="29">
        <v>85538.49</v>
      </c>
      <c r="S15" s="29">
        <v>36128.49</v>
      </c>
      <c r="T15" s="40">
        <f>S15/R15</f>
        <v>0.422365300112265</v>
      </c>
      <c r="U15" s="29" t="s">
        <v>80</v>
      </c>
      <c r="V15" s="29">
        <v>33</v>
      </c>
      <c r="W15" s="40">
        <f t="shared" si="4"/>
        <v>0.545454545454545</v>
      </c>
      <c r="X15" s="29">
        <v>4000</v>
      </c>
      <c r="Y15" s="29" t="s">
        <v>81</v>
      </c>
      <c r="Z15" s="29" t="s">
        <v>38</v>
      </c>
    </row>
    <row r="16" s="26" customFormat="1" customHeight="1" spans="1:26">
      <c r="A16" s="29">
        <v>14</v>
      </c>
      <c r="B16" s="29"/>
      <c r="C16" s="29">
        <v>232108</v>
      </c>
      <c r="D16" s="29" t="s">
        <v>82</v>
      </c>
      <c r="E16" s="29" t="s">
        <v>83</v>
      </c>
      <c r="F16" s="29" t="s">
        <v>84</v>
      </c>
      <c r="G16" s="29">
        <v>13.44</v>
      </c>
      <c r="H16" s="29">
        <v>76</v>
      </c>
      <c r="I16" s="40">
        <f t="shared" si="0"/>
        <v>0.823157894736842</v>
      </c>
      <c r="J16" s="29">
        <f>H16*0.08</f>
        <v>6.08</v>
      </c>
      <c r="K16" s="29"/>
      <c r="L16" s="29">
        <v>6406</v>
      </c>
      <c r="M16" s="44">
        <v>533.833333333333</v>
      </c>
      <c r="N16" s="29">
        <v>198637.26</v>
      </c>
      <c r="O16" s="29">
        <v>97411.28</v>
      </c>
      <c r="P16" s="40">
        <f>O16/N16</f>
        <v>0.490397823651011</v>
      </c>
      <c r="Q16" s="29">
        <v>509</v>
      </c>
      <c r="R16" s="29">
        <v>12446.02</v>
      </c>
      <c r="S16" s="29">
        <v>5925.8</v>
      </c>
      <c r="T16" s="40">
        <f>S16/R16</f>
        <v>0.476120076940259</v>
      </c>
      <c r="U16" s="29" t="s">
        <v>80</v>
      </c>
      <c r="V16" s="29">
        <v>33</v>
      </c>
      <c r="W16" s="40">
        <f t="shared" si="4"/>
        <v>0.592727272727273</v>
      </c>
      <c r="X16" s="29"/>
      <c r="Y16" s="29"/>
      <c r="Z16" s="29"/>
    </row>
    <row r="17" s="26" customFormat="1" customHeight="1" spans="1:26">
      <c r="A17" s="29">
        <v>15</v>
      </c>
      <c r="B17" s="29" t="s">
        <v>85</v>
      </c>
      <c r="C17" s="29">
        <v>263586</v>
      </c>
      <c r="D17" s="29" t="s">
        <v>86</v>
      </c>
      <c r="E17" s="29" t="s">
        <v>87</v>
      </c>
      <c r="F17" s="29" t="s">
        <v>88</v>
      </c>
      <c r="G17" s="29">
        <v>16.97</v>
      </c>
      <c r="H17" s="29">
        <v>168</v>
      </c>
      <c r="I17" s="40">
        <f t="shared" ref="I17:I40" si="5">(H17-G17)/H17</f>
        <v>0.898988095238095</v>
      </c>
      <c r="J17" s="29">
        <f>H17*0.15</f>
        <v>25.2</v>
      </c>
      <c r="K17" s="29" t="s">
        <v>89</v>
      </c>
      <c r="L17" s="29">
        <v>119</v>
      </c>
      <c r="M17" s="44">
        <v>9.91666666666667</v>
      </c>
      <c r="N17" s="29">
        <v>4992.16</v>
      </c>
      <c r="O17" s="29">
        <v>2972.73</v>
      </c>
      <c r="P17" s="40">
        <f t="shared" ref="P17:P40" si="6">O17/N17</f>
        <v>0.595479712188712</v>
      </c>
      <c r="Q17" s="29">
        <v>11</v>
      </c>
      <c r="R17" s="29">
        <v>1018.08</v>
      </c>
      <c r="S17" s="29">
        <v>848.38</v>
      </c>
      <c r="T17" s="40">
        <f t="shared" ref="T17:T40" si="7">S17/R17</f>
        <v>0.833313688511708</v>
      </c>
      <c r="U17" s="29" t="s">
        <v>90</v>
      </c>
      <c r="V17" s="29">
        <f>H17/2</f>
        <v>84</v>
      </c>
      <c r="W17" s="40">
        <f t="shared" si="4"/>
        <v>0.797976190476191</v>
      </c>
      <c r="X17" s="29">
        <v>31000</v>
      </c>
      <c r="Y17" s="29" t="s">
        <v>91</v>
      </c>
      <c r="Z17" s="29" t="s">
        <v>29</v>
      </c>
    </row>
    <row r="18" s="26" customFormat="1" customHeight="1" spans="1:26">
      <c r="A18" s="29">
        <v>16</v>
      </c>
      <c r="B18" s="29"/>
      <c r="C18" s="29">
        <v>211694</v>
      </c>
      <c r="D18" s="29" t="s">
        <v>92</v>
      </c>
      <c r="E18" s="29" t="s">
        <v>93</v>
      </c>
      <c r="F18" s="29" t="s">
        <v>88</v>
      </c>
      <c r="G18" s="29">
        <v>9.6</v>
      </c>
      <c r="H18" s="29">
        <v>118</v>
      </c>
      <c r="I18" s="40">
        <f t="shared" si="5"/>
        <v>0.91864406779661</v>
      </c>
      <c r="J18" s="29">
        <f t="shared" ref="J18:J30" si="8">H18*0.15</f>
        <v>17.7</v>
      </c>
      <c r="K18" s="29"/>
      <c r="L18" s="29">
        <v>49</v>
      </c>
      <c r="M18" s="44">
        <v>4.08333333333333</v>
      </c>
      <c r="N18" s="29">
        <v>3396.95</v>
      </c>
      <c r="O18" s="29">
        <v>2926.55</v>
      </c>
      <c r="P18" s="40">
        <f t="shared" si="6"/>
        <v>0.8615228366623</v>
      </c>
      <c r="Q18" s="29">
        <v>6</v>
      </c>
      <c r="R18" s="29">
        <v>387.04</v>
      </c>
      <c r="S18" s="29">
        <v>339.04</v>
      </c>
      <c r="T18" s="40">
        <f t="shared" si="7"/>
        <v>0.875981810665564</v>
      </c>
      <c r="U18" s="29"/>
      <c r="V18" s="29">
        <f t="shared" ref="V18:V30" si="9">H18/2</f>
        <v>59</v>
      </c>
      <c r="W18" s="40">
        <f t="shared" si="4"/>
        <v>0.83728813559322</v>
      </c>
      <c r="X18" s="29"/>
      <c r="Y18" s="29"/>
      <c r="Z18" s="29"/>
    </row>
    <row r="19" s="26" customFormat="1" customHeight="1" spans="1:26">
      <c r="A19" s="29">
        <v>17</v>
      </c>
      <c r="B19" s="29"/>
      <c r="C19" s="29">
        <v>213661</v>
      </c>
      <c r="D19" s="29" t="s">
        <v>94</v>
      </c>
      <c r="E19" s="29" t="s">
        <v>95</v>
      </c>
      <c r="F19" s="29" t="s">
        <v>88</v>
      </c>
      <c r="G19" s="29">
        <v>11.11</v>
      </c>
      <c r="H19" s="29">
        <v>118</v>
      </c>
      <c r="I19" s="40">
        <f t="shared" si="5"/>
        <v>0.905847457627119</v>
      </c>
      <c r="J19" s="29">
        <f t="shared" si="8"/>
        <v>17.7</v>
      </c>
      <c r="K19" s="29"/>
      <c r="L19" s="29">
        <v>89</v>
      </c>
      <c r="M19" s="44">
        <v>7.41666666666667</v>
      </c>
      <c r="N19" s="29">
        <v>6243.21</v>
      </c>
      <c r="O19" s="29">
        <v>5254.42</v>
      </c>
      <c r="P19" s="40">
        <f t="shared" si="6"/>
        <v>0.84162153763849</v>
      </c>
      <c r="Q19" s="29">
        <v>199</v>
      </c>
      <c r="R19" s="29">
        <v>8911</v>
      </c>
      <c r="S19" s="29">
        <v>6844.54</v>
      </c>
      <c r="T19" s="40">
        <f t="shared" si="7"/>
        <v>0.768100100998766</v>
      </c>
      <c r="U19" s="29"/>
      <c r="V19" s="29">
        <f t="shared" si="9"/>
        <v>59</v>
      </c>
      <c r="W19" s="40">
        <f t="shared" si="4"/>
        <v>0.811694915254237</v>
      </c>
      <c r="X19" s="29"/>
      <c r="Y19" s="29"/>
      <c r="Z19" s="29"/>
    </row>
    <row r="20" s="26" customFormat="1" customHeight="1" spans="1:26">
      <c r="A20" s="29">
        <v>18</v>
      </c>
      <c r="B20" s="29"/>
      <c r="C20" s="29">
        <v>266787</v>
      </c>
      <c r="D20" s="29" t="s">
        <v>96</v>
      </c>
      <c r="E20" s="29" t="s">
        <v>97</v>
      </c>
      <c r="F20" s="29" t="s">
        <v>88</v>
      </c>
      <c r="G20" s="29">
        <v>16.16</v>
      </c>
      <c r="H20" s="29">
        <v>168</v>
      </c>
      <c r="I20" s="40">
        <f t="shared" si="5"/>
        <v>0.903809523809524</v>
      </c>
      <c r="J20" s="29">
        <f t="shared" si="8"/>
        <v>25.2</v>
      </c>
      <c r="K20" s="29"/>
      <c r="L20" s="29">
        <v>51</v>
      </c>
      <c r="M20" s="44">
        <v>4.25</v>
      </c>
      <c r="N20" s="29">
        <v>5038</v>
      </c>
      <c r="O20" s="29">
        <v>4213.84</v>
      </c>
      <c r="P20" s="40">
        <f t="shared" si="6"/>
        <v>0.836411274315204</v>
      </c>
      <c r="Q20" s="29">
        <v>13</v>
      </c>
      <c r="R20" s="29">
        <v>1010.86</v>
      </c>
      <c r="S20" s="29">
        <v>849.26</v>
      </c>
      <c r="T20" s="40">
        <f t="shared" si="7"/>
        <v>0.840136121718141</v>
      </c>
      <c r="U20" s="29"/>
      <c r="V20" s="29">
        <f t="shared" si="9"/>
        <v>84</v>
      </c>
      <c r="W20" s="40">
        <f t="shared" si="4"/>
        <v>0.807619047619048</v>
      </c>
      <c r="X20" s="29"/>
      <c r="Y20" s="29"/>
      <c r="Z20" s="29"/>
    </row>
    <row r="21" s="26" customFormat="1" customHeight="1" spans="1:26">
      <c r="A21" s="29">
        <v>19</v>
      </c>
      <c r="B21" s="29"/>
      <c r="C21" s="29">
        <v>231160</v>
      </c>
      <c r="D21" s="29" t="s">
        <v>98</v>
      </c>
      <c r="E21" s="29" t="s">
        <v>99</v>
      </c>
      <c r="F21" s="29" t="s">
        <v>88</v>
      </c>
      <c r="G21" s="29">
        <v>18.18</v>
      </c>
      <c r="H21" s="29">
        <v>128</v>
      </c>
      <c r="I21" s="40">
        <f t="shared" si="5"/>
        <v>0.85796875</v>
      </c>
      <c r="J21" s="29">
        <f t="shared" si="8"/>
        <v>19.2</v>
      </c>
      <c r="K21" s="29"/>
      <c r="L21" s="29">
        <v>109</v>
      </c>
      <c r="M21" s="44">
        <v>9.08333333333333</v>
      </c>
      <c r="N21" s="29">
        <v>8168.61</v>
      </c>
      <c r="O21" s="29">
        <v>6186.99</v>
      </c>
      <c r="P21" s="40">
        <f t="shared" si="6"/>
        <v>0.757410379489289</v>
      </c>
      <c r="Q21" s="29">
        <v>14</v>
      </c>
      <c r="R21" s="29">
        <v>870.71</v>
      </c>
      <c r="S21" s="29">
        <v>634.37</v>
      </c>
      <c r="T21" s="40">
        <f t="shared" si="7"/>
        <v>0.728566342410217</v>
      </c>
      <c r="U21" s="29"/>
      <c r="V21" s="29">
        <f t="shared" si="9"/>
        <v>64</v>
      </c>
      <c r="W21" s="40">
        <f t="shared" si="4"/>
        <v>0.7159375</v>
      </c>
      <c r="X21" s="29"/>
      <c r="Y21" s="29"/>
      <c r="Z21" s="29"/>
    </row>
    <row r="22" s="26" customFormat="1" customHeight="1" spans="1:26">
      <c r="A22" s="29">
        <v>20</v>
      </c>
      <c r="B22" s="29"/>
      <c r="C22" s="29">
        <v>266790</v>
      </c>
      <c r="D22" s="29" t="s">
        <v>100</v>
      </c>
      <c r="E22" s="29" t="s">
        <v>101</v>
      </c>
      <c r="F22" s="29" t="s">
        <v>88</v>
      </c>
      <c r="G22" s="29">
        <v>9.09</v>
      </c>
      <c r="H22" s="29">
        <v>118</v>
      </c>
      <c r="I22" s="40">
        <f t="shared" si="5"/>
        <v>0.922966101694915</v>
      </c>
      <c r="J22" s="29">
        <f t="shared" si="8"/>
        <v>17.7</v>
      </c>
      <c r="K22" s="29"/>
      <c r="L22" s="29">
        <v>106</v>
      </c>
      <c r="M22" s="44">
        <v>8.83333333333333</v>
      </c>
      <c r="N22" s="29">
        <v>920.26</v>
      </c>
      <c r="O22" s="29">
        <v>-43.28</v>
      </c>
      <c r="P22" s="40">
        <f t="shared" si="6"/>
        <v>-0.047030187121031</v>
      </c>
      <c r="Q22" s="29" t="e">
        <v>#N/A</v>
      </c>
      <c r="R22" s="29"/>
      <c r="S22" s="29" t="e">
        <v>#N/A</v>
      </c>
      <c r="T22" s="40" t="e">
        <f t="shared" si="7"/>
        <v>#N/A</v>
      </c>
      <c r="U22" s="29"/>
      <c r="V22" s="29">
        <f t="shared" si="9"/>
        <v>59</v>
      </c>
      <c r="W22" s="40">
        <f t="shared" si="4"/>
        <v>0.84593220338983</v>
      </c>
      <c r="X22" s="29"/>
      <c r="Y22" s="29"/>
      <c r="Z22" s="29"/>
    </row>
    <row r="23" s="26" customFormat="1" customHeight="1" spans="1:26">
      <c r="A23" s="29">
        <v>21</v>
      </c>
      <c r="B23" s="29"/>
      <c r="C23" s="29">
        <v>266791</v>
      </c>
      <c r="D23" s="29" t="s">
        <v>102</v>
      </c>
      <c r="E23" s="29" t="s">
        <v>101</v>
      </c>
      <c r="F23" s="29" t="s">
        <v>88</v>
      </c>
      <c r="G23" s="29">
        <v>9.09</v>
      </c>
      <c r="H23" s="29">
        <v>118</v>
      </c>
      <c r="I23" s="40">
        <f t="shared" si="5"/>
        <v>0.922966101694915</v>
      </c>
      <c r="J23" s="29">
        <f t="shared" si="8"/>
        <v>17.7</v>
      </c>
      <c r="K23" s="29"/>
      <c r="L23" s="29">
        <v>121</v>
      </c>
      <c r="M23" s="44">
        <v>10.0833333333333</v>
      </c>
      <c r="N23" s="29">
        <v>1111.23</v>
      </c>
      <c r="O23" s="29">
        <v>11.33</v>
      </c>
      <c r="P23" s="40">
        <f t="shared" si="6"/>
        <v>0.010195909037733</v>
      </c>
      <c r="Q23" s="29">
        <v>2</v>
      </c>
      <c r="R23" s="29">
        <v>162.84</v>
      </c>
      <c r="S23" s="29">
        <v>144.66</v>
      </c>
      <c r="T23" s="40">
        <f t="shared" si="7"/>
        <v>0.888356669123066</v>
      </c>
      <c r="U23" s="29"/>
      <c r="V23" s="29">
        <f t="shared" si="9"/>
        <v>59</v>
      </c>
      <c r="W23" s="40">
        <f t="shared" si="4"/>
        <v>0.84593220338983</v>
      </c>
      <c r="X23" s="29"/>
      <c r="Y23" s="29"/>
      <c r="Z23" s="29"/>
    </row>
    <row r="24" s="26" customFormat="1" customHeight="1" spans="1:26">
      <c r="A24" s="29">
        <v>22</v>
      </c>
      <c r="B24" s="29"/>
      <c r="C24" s="29">
        <v>266806</v>
      </c>
      <c r="D24" s="29" t="s">
        <v>103</v>
      </c>
      <c r="E24" s="29" t="s">
        <v>104</v>
      </c>
      <c r="F24" s="29" t="s">
        <v>88</v>
      </c>
      <c r="G24" s="29">
        <v>15.76</v>
      </c>
      <c r="H24" s="29">
        <v>168</v>
      </c>
      <c r="I24" s="40">
        <f t="shared" si="5"/>
        <v>0.906190476190476</v>
      </c>
      <c r="J24" s="29">
        <f t="shared" si="8"/>
        <v>25.2</v>
      </c>
      <c r="K24" s="29"/>
      <c r="L24" s="29">
        <v>23</v>
      </c>
      <c r="M24" s="44">
        <v>1.91666666666667</v>
      </c>
      <c r="N24" s="29">
        <v>2389.22</v>
      </c>
      <c r="O24" s="29">
        <v>2026.74</v>
      </c>
      <c r="P24" s="40">
        <f t="shared" si="6"/>
        <v>0.848285214421443</v>
      </c>
      <c r="Q24" s="29">
        <v>2</v>
      </c>
      <c r="R24" s="29">
        <v>168</v>
      </c>
      <c r="S24" s="29">
        <v>136.48</v>
      </c>
      <c r="T24" s="40">
        <f t="shared" si="7"/>
        <v>0.812380952380952</v>
      </c>
      <c r="U24" s="29"/>
      <c r="V24" s="29">
        <f t="shared" si="9"/>
        <v>84</v>
      </c>
      <c r="W24" s="40">
        <f t="shared" si="4"/>
        <v>0.812380952380952</v>
      </c>
      <c r="X24" s="29"/>
      <c r="Y24" s="29"/>
      <c r="Z24" s="29"/>
    </row>
    <row r="25" s="26" customFormat="1" customHeight="1" spans="1:26">
      <c r="A25" s="29">
        <v>23</v>
      </c>
      <c r="B25" s="29"/>
      <c r="C25" s="29">
        <v>238759</v>
      </c>
      <c r="D25" s="29" t="s">
        <v>105</v>
      </c>
      <c r="E25" s="29" t="s">
        <v>106</v>
      </c>
      <c r="F25" s="29" t="s">
        <v>88</v>
      </c>
      <c r="G25" s="29">
        <v>18.18</v>
      </c>
      <c r="H25" s="29">
        <v>118</v>
      </c>
      <c r="I25" s="40">
        <f t="shared" si="5"/>
        <v>0.84593220338983</v>
      </c>
      <c r="J25" s="29">
        <f t="shared" si="8"/>
        <v>17.7</v>
      </c>
      <c r="K25" s="29"/>
      <c r="L25" s="29">
        <v>58</v>
      </c>
      <c r="M25" s="44">
        <v>4.83333333333333</v>
      </c>
      <c r="N25" s="29">
        <v>3549.53</v>
      </c>
      <c r="O25" s="29">
        <v>2495.09</v>
      </c>
      <c r="P25" s="40">
        <f t="shared" si="6"/>
        <v>0.702935318197057</v>
      </c>
      <c r="Q25" s="29">
        <v>3</v>
      </c>
      <c r="R25" s="29">
        <v>243.08</v>
      </c>
      <c r="S25" s="29">
        <v>188.54</v>
      </c>
      <c r="T25" s="40">
        <f t="shared" si="7"/>
        <v>0.775629422412374</v>
      </c>
      <c r="U25" s="29"/>
      <c r="V25" s="29">
        <f t="shared" si="9"/>
        <v>59</v>
      </c>
      <c r="W25" s="40">
        <f t="shared" si="4"/>
        <v>0.691864406779661</v>
      </c>
      <c r="X25" s="29"/>
      <c r="Y25" s="29"/>
      <c r="Z25" s="29"/>
    </row>
    <row r="26" s="26" customFormat="1" customHeight="1" spans="1:26">
      <c r="A26" s="29">
        <v>24</v>
      </c>
      <c r="B26" s="29"/>
      <c r="C26" s="29">
        <v>128495</v>
      </c>
      <c r="D26" s="29" t="s">
        <v>107</v>
      </c>
      <c r="E26" s="29" t="s">
        <v>108</v>
      </c>
      <c r="F26" s="29" t="s">
        <v>88</v>
      </c>
      <c r="G26" s="29">
        <v>26.26</v>
      </c>
      <c r="H26" s="29">
        <v>188</v>
      </c>
      <c r="I26" s="40">
        <f t="shared" si="5"/>
        <v>0.86031914893617</v>
      </c>
      <c r="J26" s="29">
        <f t="shared" si="8"/>
        <v>28.2</v>
      </c>
      <c r="K26" s="29"/>
      <c r="L26" s="29">
        <v>22</v>
      </c>
      <c r="M26" s="44">
        <v>1.83333333333333</v>
      </c>
      <c r="N26" s="29">
        <v>2295.96</v>
      </c>
      <c r="O26" s="29">
        <v>1718.24</v>
      </c>
      <c r="P26" s="40">
        <f t="shared" si="6"/>
        <v>0.74837540723706</v>
      </c>
      <c r="Q26" s="29">
        <v>1</v>
      </c>
      <c r="R26" s="29">
        <v>94</v>
      </c>
      <c r="S26" s="29">
        <v>67.74</v>
      </c>
      <c r="T26" s="40">
        <f t="shared" si="7"/>
        <v>0.72063829787234</v>
      </c>
      <c r="U26" s="29"/>
      <c r="V26" s="29">
        <f t="shared" si="9"/>
        <v>94</v>
      </c>
      <c r="W26" s="40">
        <f t="shared" si="4"/>
        <v>0.72063829787234</v>
      </c>
      <c r="X26" s="29"/>
      <c r="Y26" s="29"/>
      <c r="Z26" s="29"/>
    </row>
    <row r="27" s="26" customFormat="1" customHeight="1" spans="1:26">
      <c r="A27" s="29">
        <v>25</v>
      </c>
      <c r="B27" s="29"/>
      <c r="C27" s="29">
        <v>229170</v>
      </c>
      <c r="D27" s="29" t="s">
        <v>109</v>
      </c>
      <c r="E27" s="29" t="s">
        <v>110</v>
      </c>
      <c r="F27" s="29" t="s">
        <v>88</v>
      </c>
      <c r="G27" s="29">
        <v>11.11</v>
      </c>
      <c r="H27" s="29">
        <v>118</v>
      </c>
      <c r="I27" s="40">
        <f t="shared" si="5"/>
        <v>0.905847457627119</v>
      </c>
      <c r="J27" s="29">
        <f t="shared" si="8"/>
        <v>17.7</v>
      </c>
      <c r="K27" s="29"/>
      <c r="L27" s="29">
        <v>177</v>
      </c>
      <c r="M27" s="44">
        <v>14.75</v>
      </c>
      <c r="N27" s="29">
        <v>15233.86</v>
      </c>
      <c r="O27" s="29">
        <v>13267.39</v>
      </c>
      <c r="P27" s="40">
        <f t="shared" si="6"/>
        <v>0.870914528556781</v>
      </c>
      <c r="Q27" s="29">
        <v>22</v>
      </c>
      <c r="R27" s="29">
        <v>1592.26</v>
      </c>
      <c r="S27" s="29">
        <v>1370.06</v>
      </c>
      <c r="T27" s="40">
        <f t="shared" si="7"/>
        <v>0.860449926519538</v>
      </c>
      <c r="U27" s="29"/>
      <c r="V27" s="29">
        <f t="shared" si="9"/>
        <v>59</v>
      </c>
      <c r="W27" s="40">
        <f t="shared" si="4"/>
        <v>0.811694915254237</v>
      </c>
      <c r="X27" s="29"/>
      <c r="Y27" s="29"/>
      <c r="Z27" s="29"/>
    </row>
    <row r="28" s="26" customFormat="1" customHeight="1" spans="1:26">
      <c r="A28" s="29">
        <v>26</v>
      </c>
      <c r="B28" s="29"/>
      <c r="C28" s="29">
        <v>266789</v>
      </c>
      <c r="D28" s="29" t="s">
        <v>111</v>
      </c>
      <c r="E28" s="29" t="s">
        <v>112</v>
      </c>
      <c r="F28" s="29" t="s">
        <v>88</v>
      </c>
      <c r="G28" s="29">
        <v>20.2</v>
      </c>
      <c r="H28" s="29">
        <v>148</v>
      </c>
      <c r="I28" s="40">
        <f t="shared" si="5"/>
        <v>0.863513513513513</v>
      </c>
      <c r="J28" s="29">
        <f t="shared" si="8"/>
        <v>22.2</v>
      </c>
      <c r="K28" s="29"/>
      <c r="L28" s="29">
        <v>32</v>
      </c>
      <c r="M28" s="44">
        <v>2.66666666666667</v>
      </c>
      <c r="N28" s="29">
        <v>3012.57</v>
      </c>
      <c r="O28" s="29">
        <v>2366.17</v>
      </c>
      <c r="P28" s="40">
        <f t="shared" si="6"/>
        <v>0.785432371695927</v>
      </c>
      <c r="Q28" s="29">
        <v>4</v>
      </c>
      <c r="R28" s="29">
        <v>317.84</v>
      </c>
      <c r="S28" s="29">
        <v>237.04</v>
      </c>
      <c r="T28" s="40">
        <f t="shared" si="7"/>
        <v>0.745784042285427</v>
      </c>
      <c r="U28" s="29"/>
      <c r="V28" s="29">
        <f t="shared" si="9"/>
        <v>74</v>
      </c>
      <c r="W28" s="40">
        <f t="shared" si="4"/>
        <v>0.727027027027027</v>
      </c>
      <c r="X28" s="29"/>
      <c r="Y28" s="29"/>
      <c r="Z28" s="29"/>
    </row>
    <row r="29" s="26" customFormat="1" customHeight="1" spans="1:26">
      <c r="A29" s="29">
        <v>27</v>
      </c>
      <c r="B29" s="29"/>
      <c r="C29" s="29">
        <v>270677</v>
      </c>
      <c r="D29" s="29" t="s">
        <v>113</v>
      </c>
      <c r="E29" s="29" t="s">
        <v>114</v>
      </c>
      <c r="F29" s="29" t="s">
        <v>88</v>
      </c>
      <c r="G29" s="29">
        <v>19.19</v>
      </c>
      <c r="H29" s="29">
        <v>128</v>
      </c>
      <c r="I29" s="40">
        <f t="shared" si="5"/>
        <v>0.850078125</v>
      </c>
      <c r="J29" s="29">
        <f t="shared" si="8"/>
        <v>19.2</v>
      </c>
      <c r="K29" s="29"/>
      <c r="L29" s="29">
        <v>273</v>
      </c>
      <c r="M29" s="44">
        <v>22.75</v>
      </c>
      <c r="N29" s="29">
        <v>19362.57</v>
      </c>
      <c r="O29" s="29">
        <v>14123.71</v>
      </c>
      <c r="P29" s="40">
        <f t="shared" si="6"/>
        <v>0.729433644397412</v>
      </c>
      <c r="Q29" s="29">
        <v>41</v>
      </c>
      <c r="R29" s="29">
        <v>2083.26</v>
      </c>
      <c r="S29" s="29">
        <v>1430.8</v>
      </c>
      <c r="T29" s="40">
        <f t="shared" si="7"/>
        <v>0.686808175647783</v>
      </c>
      <c r="U29" s="29"/>
      <c r="V29" s="29">
        <f t="shared" si="9"/>
        <v>64</v>
      </c>
      <c r="W29" s="40">
        <f t="shared" si="4"/>
        <v>0.70015625</v>
      </c>
      <c r="X29" s="29"/>
      <c r="Y29" s="29"/>
      <c r="Z29" s="29"/>
    </row>
    <row r="30" s="26" customFormat="1" customHeight="1" spans="1:26">
      <c r="A30" s="29">
        <v>28</v>
      </c>
      <c r="B30" s="29"/>
      <c r="C30" s="29">
        <v>270674</v>
      </c>
      <c r="D30" s="29" t="s">
        <v>115</v>
      </c>
      <c r="E30" s="29" t="s">
        <v>116</v>
      </c>
      <c r="F30" s="29" t="s">
        <v>88</v>
      </c>
      <c r="G30" s="29">
        <v>18.18</v>
      </c>
      <c r="H30" s="29">
        <v>128</v>
      </c>
      <c r="I30" s="40">
        <f t="shared" si="5"/>
        <v>0.85796875</v>
      </c>
      <c r="J30" s="29">
        <f t="shared" si="8"/>
        <v>19.2</v>
      </c>
      <c r="K30" s="29"/>
      <c r="L30" s="29">
        <v>123</v>
      </c>
      <c r="M30" s="44">
        <v>10.25</v>
      </c>
      <c r="N30" s="29">
        <v>9371.39</v>
      </c>
      <c r="O30" s="29">
        <v>7135.25</v>
      </c>
      <c r="P30" s="40">
        <f t="shared" si="6"/>
        <v>0.761386517901827</v>
      </c>
      <c r="Q30" s="29">
        <v>25</v>
      </c>
      <c r="R30" s="29">
        <v>1481</v>
      </c>
      <c r="S30" s="29">
        <v>1117.4</v>
      </c>
      <c r="T30" s="40">
        <f t="shared" si="7"/>
        <v>0.754490209318028</v>
      </c>
      <c r="U30" s="29"/>
      <c r="V30" s="29">
        <f t="shared" si="9"/>
        <v>64</v>
      </c>
      <c r="W30" s="40">
        <f t="shared" si="4"/>
        <v>0.7159375</v>
      </c>
      <c r="X30" s="29"/>
      <c r="Y30" s="29"/>
      <c r="Z30" s="29"/>
    </row>
    <row r="31" s="26" customFormat="1" customHeight="1" spans="1:26">
      <c r="A31" s="29">
        <v>29</v>
      </c>
      <c r="B31" s="29" t="s">
        <v>117</v>
      </c>
      <c r="C31" s="29">
        <v>104690</v>
      </c>
      <c r="D31" s="29" t="s">
        <v>117</v>
      </c>
      <c r="E31" s="29" t="s">
        <v>118</v>
      </c>
      <c r="F31" s="29" t="s">
        <v>119</v>
      </c>
      <c r="G31" s="29">
        <v>11.6</v>
      </c>
      <c r="H31" s="29">
        <v>29</v>
      </c>
      <c r="I31" s="40">
        <f t="shared" si="5"/>
        <v>0.6</v>
      </c>
      <c r="J31" s="29">
        <f>H31*K31</f>
        <v>1.45</v>
      </c>
      <c r="K31" s="29">
        <v>0.05</v>
      </c>
      <c r="L31" s="29">
        <v>27599</v>
      </c>
      <c r="M31" s="44">
        <v>2299.91666666667</v>
      </c>
      <c r="N31" s="29">
        <v>711925.35</v>
      </c>
      <c r="O31" s="29">
        <v>404350.78</v>
      </c>
      <c r="P31" s="40">
        <f t="shared" si="6"/>
        <v>0.567967947763063</v>
      </c>
      <c r="Q31" s="29">
        <v>4480</v>
      </c>
      <c r="R31" s="29">
        <v>103686.49</v>
      </c>
      <c r="S31" s="29">
        <v>59322.65</v>
      </c>
      <c r="T31" s="40">
        <f t="shared" si="7"/>
        <v>0.572134807533749</v>
      </c>
      <c r="U31" s="29" t="s">
        <v>49</v>
      </c>
      <c r="V31" s="29">
        <f>H31</f>
        <v>29</v>
      </c>
      <c r="W31" s="40">
        <f t="shared" si="4"/>
        <v>0.6</v>
      </c>
      <c r="X31" s="29">
        <v>4100</v>
      </c>
      <c r="Y31" s="29" t="s">
        <v>62</v>
      </c>
      <c r="Z31" s="29" t="s">
        <v>120</v>
      </c>
    </row>
    <row r="32" s="26" customFormat="1" customHeight="1" spans="1:26">
      <c r="A32" s="29">
        <v>30</v>
      </c>
      <c r="B32" s="29" t="s">
        <v>121</v>
      </c>
      <c r="C32" s="29">
        <v>27622</v>
      </c>
      <c r="D32" s="29" t="s">
        <v>121</v>
      </c>
      <c r="E32" s="29" t="s">
        <v>122</v>
      </c>
      <c r="F32" s="29" t="s">
        <v>119</v>
      </c>
      <c r="G32" s="29">
        <v>13.2</v>
      </c>
      <c r="H32" s="29">
        <v>29.8</v>
      </c>
      <c r="I32" s="40">
        <f t="shared" si="5"/>
        <v>0.557046979865772</v>
      </c>
      <c r="J32" s="29">
        <f>H32*K32</f>
        <v>1.49</v>
      </c>
      <c r="K32" s="29">
        <v>0.05</v>
      </c>
      <c r="L32" s="29">
        <v>3348</v>
      </c>
      <c r="M32" s="44">
        <v>279</v>
      </c>
      <c r="N32" s="29">
        <v>91497.32</v>
      </c>
      <c r="O32" s="29">
        <v>47303.74</v>
      </c>
      <c r="P32" s="40">
        <f t="shared" si="6"/>
        <v>0.516995907639699</v>
      </c>
      <c r="Q32" s="29">
        <v>81</v>
      </c>
      <c r="R32" s="29">
        <v>2061.48</v>
      </c>
      <c r="S32" s="29">
        <v>1084.69</v>
      </c>
      <c r="T32" s="40">
        <f t="shared" si="7"/>
        <v>0.526170518268429</v>
      </c>
      <c r="U32" s="29" t="s">
        <v>49</v>
      </c>
      <c r="V32" s="29">
        <f>H32</f>
        <v>29.8</v>
      </c>
      <c r="W32" s="40">
        <f t="shared" si="4"/>
        <v>0.557046979865772</v>
      </c>
      <c r="X32" s="29">
        <v>2400</v>
      </c>
      <c r="Y32" s="29" t="s">
        <v>62</v>
      </c>
      <c r="Z32" s="29"/>
    </row>
    <row r="33" s="26" customFormat="1" customHeight="1" spans="1:26">
      <c r="A33" s="29">
        <v>31</v>
      </c>
      <c r="B33" s="29" t="s">
        <v>123</v>
      </c>
      <c r="C33" s="29">
        <v>96799</v>
      </c>
      <c r="D33" s="29" t="s">
        <v>123</v>
      </c>
      <c r="E33" s="29" t="s">
        <v>124</v>
      </c>
      <c r="F33" s="29" t="s">
        <v>119</v>
      </c>
      <c r="G33" s="29">
        <v>9.7</v>
      </c>
      <c r="H33" s="29">
        <v>29.8</v>
      </c>
      <c r="I33" s="40">
        <f t="shared" si="5"/>
        <v>0.674496644295302</v>
      </c>
      <c r="J33" s="29">
        <f>H33*K33</f>
        <v>2.086</v>
      </c>
      <c r="K33" s="29">
        <v>0.07</v>
      </c>
      <c r="L33" s="29">
        <v>11575</v>
      </c>
      <c r="M33" s="44">
        <v>964.583333333333</v>
      </c>
      <c r="N33" s="29">
        <v>311084.03</v>
      </c>
      <c r="O33" s="29">
        <v>215496.58</v>
      </c>
      <c r="P33" s="40">
        <f t="shared" si="6"/>
        <v>0.692727878059185</v>
      </c>
      <c r="Q33" s="29">
        <v>1165</v>
      </c>
      <c r="R33" s="29">
        <v>28183.72</v>
      </c>
      <c r="S33" s="29">
        <v>20152.02</v>
      </c>
      <c r="T33" s="40">
        <f t="shared" si="7"/>
        <v>0.715023424870812</v>
      </c>
      <c r="U33" s="29" t="s">
        <v>27</v>
      </c>
      <c r="V33" s="29">
        <f>(H33/2+H33)/2</f>
        <v>22.35</v>
      </c>
      <c r="W33" s="40">
        <f t="shared" si="4"/>
        <v>0.565995525727069</v>
      </c>
      <c r="X33" s="29">
        <v>2200</v>
      </c>
      <c r="Y33" s="29" t="s">
        <v>125</v>
      </c>
      <c r="Z33" s="29" t="s">
        <v>38</v>
      </c>
    </row>
    <row r="34" s="26" customFormat="1" customHeight="1" spans="1:26">
      <c r="A34" s="29">
        <v>32</v>
      </c>
      <c r="B34" s="29" t="s">
        <v>126</v>
      </c>
      <c r="C34" s="29">
        <v>37050</v>
      </c>
      <c r="D34" s="29" t="s">
        <v>126</v>
      </c>
      <c r="E34" s="29" t="s">
        <v>127</v>
      </c>
      <c r="F34" s="29" t="s">
        <v>119</v>
      </c>
      <c r="G34" s="29">
        <v>10.5</v>
      </c>
      <c r="H34" s="29">
        <v>29.8</v>
      </c>
      <c r="I34" s="40">
        <f t="shared" si="5"/>
        <v>0.647651006711409</v>
      </c>
      <c r="J34" s="29">
        <f>H34*K34</f>
        <v>2.086</v>
      </c>
      <c r="K34" s="29">
        <v>0.07</v>
      </c>
      <c r="L34" s="29">
        <v>30454</v>
      </c>
      <c r="M34" s="44">
        <v>2537.83333333333</v>
      </c>
      <c r="N34" s="29">
        <v>536176.86</v>
      </c>
      <c r="O34" s="29">
        <v>218140.46</v>
      </c>
      <c r="P34" s="40">
        <f t="shared" si="6"/>
        <v>0.406844226735186</v>
      </c>
      <c r="Q34" s="29">
        <v>574</v>
      </c>
      <c r="R34" s="29">
        <v>11297.32</v>
      </c>
      <c r="S34" s="29">
        <v>6271.85</v>
      </c>
      <c r="T34" s="40">
        <f t="shared" si="7"/>
        <v>0.555162640343019</v>
      </c>
      <c r="U34" s="29" t="s">
        <v>49</v>
      </c>
      <c r="V34" s="29">
        <f>59.8/2</f>
        <v>29.9</v>
      </c>
      <c r="W34" s="40">
        <f t="shared" si="4"/>
        <v>0.648829431438127</v>
      </c>
      <c r="X34" s="29">
        <v>800</v>
      </c>
      <c r="Y34" s="29" t="s">
        <v>125</v>
      </c>
      <c r="Z34" s="29" t="s">
        <v>38</v>
      </c>
    </row>
    <row r="35" s="26" customFormat="1" customHeight="1" spans="1:26">
      <c r="A35" s="29">
        <v>33</v>
      </c>
      <c r="B35" s="29" t="s">
        <v>128</v>
      </c>
      <c r="C35" s="29">
        <v>120776</v>
      </c>
      <c r="D35" s="29" t="s">
        <v>128</v>
      </c>
      <c r="E35" s="29" t="s">
        <v>129</v>
      </c>
      <c r="F35" s="29" t="s">
        <v>119</v>
      </c>
      <c r="G35" s="29">
        <v>11.7</v>
      </c>
      <c r="H35" s="29">
        <v>26</v>
      </c>
      <c r="I35" s="40">
        <f t="shared" si="5"/>
        <v>0.55</v>
      </c>
      <c r="J35" s="29">
        <f>H35*K35</f>
        <v>1.3</v>
      </c>
      <c r="K35" s="29">
        <v>0.05</v>
      </c>
      <c r="L35" s="29">
        <v>6329</v>
      </c>
      <c r="M35" s="44">
        <v>527.416666666667</v>
      </c>
      <c r="N35" s="29">
        <v>153119.89</v>
      </c>
      <c r="O35" s="29">
        <v>82946.02</v>
      </c>
      <c r="P35" s="40">
        <f t="shared" si="6"/>
        <v>0.541706371393031</v>
      </c>
      <c r="Q35" s="29">
        <v>351</v>
      </c>
      <c r="R35" s="29">
        <v>7318.45</v>
      </c>
      <c r="S35" s="29">
        <v>4191.95</v>
      </c>
      <c r="T35" s="40">
        <f t="shared" si="7"/>
        <v>0.572792052962034</v>
      </c>
      <c r="U35" s="29" t="s">
        <v>49</v>
      </c>
      <c r="V35" s="29">
        <f t="shared" ref="V35:V40" si="10">H35</f>
        <v>26</v>
      </c>
      <c r="W35" s="40">
        <f t="shared" si="4"/>
        <v>0.55</v>
      </c>
      <c r="X35" s="29">
        <v>2000</v>
      </c>
      <c r="Y35" s="29" t="s">
        <v>130</v>
      </c>
      <c r="Z35" s="29" t="s">
        <v>38</v>
      </c>
    </row>
    <row r="36" s="26" customFormat="1" customHeight="1" spans="1:26">
      <c r="A36" s="29">
        <v>34</v>
      </c>
      <c r="B36" s="29" t="s">
        <v>131</v>
      </c>
      <c r="C36" s="29">
        <v>137775</v>
      </c>
      <c r="D36" s="29" t="s">
        <v>132</v>
      </c>
      <c r="E36" s="29" t="s">
        <v>133</v>
      </c>
      <c r="F36" s="29" t="s">
        <v>134</v>
      </c>
      <c r="G36" s="29">
        <v>33.48</v>
      </c>
      <c r="H36" s="29">
        <v>58</v>
      </c>
      <c r="I36" s="40">
        <f t="shared" si="5"/>
        <v>0.422758620689655</v>
      </c>
      <c r="J36" s="29">
        <f>H36*0.045</f>
        <v>2.61</v>
      </c>
      <c r="K36" s="29">
        <v>0.045</v>
      </c>
      <c r="L36" s="29">
        <v>11832</v>
      </c>
      <c r="M36" s="44">
        <v>986</v>
      </c>
      <c r="N36" s="29">
        <v>490622.68</v>
      </c>
      <c r="O36" s="29">
        <v>237952.67</v>
      </c>
      <c r="P36" s="40">
        <f t="shared" si="6"/>
        <v>0.485001366019198</v>
      </c>
      <c r="Q36" s="29">
        <v>1387</v>
      </c>
      <c r="R36" s="29">
        <v>55127.93</v>
      </c>
      <c r="S36" s="29">
        <v>29354.96</v>
      </c>
      <c r="T36" s="40">
        <f t="shared" si="7"/>
        <v>0.532487978416748</v>
      </c>
      <c r="U36" s="29" t="s">
        <v>49</v>
      </c>
      <c r="V36" s="29">
        <f t="shared" si="10"/>
        <v>58</v>
      </c>
      <c r="W36" s="40">
        <f t="shared" ref="W36:W73" si="11">(V36-G36)/V36</f>
        <v>0.422758620689655</v>
      </c>
      <c r="X36" s="29">
        <v>3500</v>
      </c>
      <c r="Y36" s="29" t="s">
        <v>135</v>
      </c>
      <c r="Z36" s="29" t="s">
        <v>38</v>
      </c>
    </row>
    <row r="37" s="26" customFormat="1" customHeight="1" spans="1:26">
      <c r="A37" s="29">
        <v>35</v>
      </c>
      <c r="B37" s="29"/>
      <c r="C37" s="29">
        <v>141233</v>
      </c>
      <c r="D37" s="29" t="s">
        <v>132</v>
      </c>
      <c r="E37" s="29" t="s">
        <v>136</v>
      </c>
      <c r="F37" s="29" t="s">
        <v>134</v>
      </c>
      <c r="G37" s="29">
        <v>30.6</v>
      </c>
      <c r="H37" s="29">
        <v>53</v>
      </c>
      <c r="I37" s="40">
        <f t="shared" si="5"/>
        <v>0.422641509433962</v>
      </c>
      <c r="J37" s="29">
        <f>H37*0.045</f>
        <v>2.385</v>
      </c>
      <c r="K37" s="29"/>
      <c r="L37" s="29">
        <v>19274</v>
      </c>
      <c r="M37" s="44">
        <v>1606.16666666667</v>
      </c>
      <c r="N37" s="29">
        <v>739828.92</v>
      </c>
      <c r="O37" s="29">
        <v>328694.48</v>
      </c>
      <c r="P37" s="40">
        <f t="shared" si="6"/>
        <v>0.44428444348999</v>
      </c>
      <c r="Q37" s="29">
        <v>2087</v>
      </c>
      <c r="R37" s="29">
        <v>76486.28</v>
      </c>
      <c r="S37" s="29">
        <v>40268.04</v>
      </c>
      <c r="T37" s="40">
        <f t="shared" si="7"/>
        <v>0.526474029067697</v>
      </c>
      <c r="U37" s="29" t="s">
        <v>49</v>
      </c>
      <c r="V37" s="29">
        <f t="shared" si="10"/>
        <v>53</v>
      </c>
      <c r="W37" s="40">
        <f t="shared" si="11"/>
        <v>0.422641509433962</v>
      </c>
      <c r="X37" s="29"/>
      <c r="Y37" s="29"/>
      <c r="Z37" s="29"/>
    </row>
    <row r="38" s="26" customFormat="1" customHeight="1" spans="1:26">
      <c r="A38" s="29">
        <v>36</v>
      </c>
      <c r="B38" s="29" t="s">
        <v>137</v>
      </c>
      <c r="C38" s="29">
        <v>195323</v>
      </c>
      <c r="D38" s="29" t="s">
        <v>137</v>
      </c>
      <c r="E38" s="29" t="s">
        <v>138</v>
      </c>
      <c r="F38" s="29" t="s">
        <v>139</v>
      </c>
      <c r="G38" s="29">
        <v>66.26</v>
      </c>
      <c r="H38" s="29">
        <v>168</v>
      </c>
      <c r="I38" s="40">
        <f t="shared" si="5"/>
        <v>0.605595238095238</v>
      </c>
      <c r="J38" s="29">
        <f t="shared" ref="J36:J67" si="12">H38*K38</f>
        <v>11.76</v>
      </c>
      <c r="K38" s="29">
        <v>0.07</v>
      </c>
      <c r="L38" s="29">
        <v>1409</v>
      </c>
      <c r="M38" s="44">
        <v>117.416666666667</v>
      </c>
      <c r="N38" s="29">
        <v>222680.29</v>
      </c>
      <c r="O38" s="29">
        <v>88839.61</v>
      </c>
      <c r="P38" s="40">
        <f t="shared" si="6"/>
        <v>0.398955875259548</v>
      </c>
      <c r="Q38" s="29">
        <v>106</v>
      </c>
      <c r="R38" s="29">
        <v>12261.47</v>
      </c>
      <c r="S38" s="29">
        <v>5671.58</v>
      </c>
      <c r="T38" s="40">
        <f t="shared" si="7"/>
        <v>0.462553021782869</v>
      </c>
      <c r="U38" s="29" t="s">
        <v>49</v>
      </c>
      <c r="V38" s="29">
        <f t="shared" si="10"/>
        <v>168</v>
      </c>
      <c r="W38" s="40">
        <f t="shared" si="11"/>
        <v>0.605595238095238</v>
      </c>
      <c r="X38" s="29">
        <v>300</v>
      </c>
      <c r="Y38" s="29" t="s">
        <v>140</v>
      </c>
      <c r="Z38" s="29" t="s">
        <v>141</v>
      </c>
    </row>
    <row r="39" s="26" customFormat="1" customHeight="1" spans="1:26">
      <c r="A39" s="29">
        <v>37</v>
      </c>
      <c r="B39" s="29" t="s">
        <v>142</v>
      </c>
      <c r="C39" s="29">
        <v>194347</v>
      </c>
      <c r="D39" s="29" t="s">
        <v>142</v>
      </c>
      <c r="E39" s="29" t="s">
        <v>143</v>
      </c>
      <c r="F39" s="29" t="s">
        <v>139</v>
      </c>
      <c r="G39" s="29">
        <v>139.38</v>
      </c>
      <c r="H39" s="29">
        <v>198</v>
      </c>
      <c r="I39" s="40">
        <f t="shared" si="5"/>
        <v>0.296060606060606</v>
      </c>
      <c r="J39" s="29">
        <f t="shared" si="12"/>
        <v>5.94</v>
      </c>
      <c r="K39" s="29">
        <v>0.03</v>
      </c>
      <c r="L39" s="29">
        <v>1034</v>
      </c>
      <c r="M39" s="44">
        <v>86.1666666666667</v>
      </c>
      <c r="N39" s="29">
        <v>198062.51</v>
      </c>
      <c r="O39" s="29">
        <v>58629.97</v>
      </c>
      <c r="P39" s="40">
        <f t="shared" si="6"/>
        <v>0.296017504776649</v>
      </c>
      <c r="Q39" s="29">
        <v>105</v>
      </c>
      <c r="R39" s="29">
        <v>16783.1</v>
      </c>
      <c r="S39" s="29">
        <v>4637.9</v>
      </c>
      <c r="T39" s="40">
        <f t="shared" si="7"/>
        <v>0.276343464556608</v>
      </c>
      <c r="U39" s="29" t="s">
        <v>49</v>
      </c>
      <c r="V39" s="29">
        <f t="shared" si="10"/>
        <v>198</v>
      </c>
      <c r="W39" s="40">
        <f t="shared" si="11"/>
        <v>0.296060606060606</v>
      </c>
      <c r="X39" s="29">
        <v>200</v>
      </c>
      <c r="Y39" s="29" t="s">
        <v>144</v>
      </c>
      <c r="Z39" s="29" t="s">
        <v>44</v>
      </c>
    </row>
    <row r="40" s="26" customFormat="1" customHeight="1" spans="1:26">
      <c r="A40" s="29">
        <v>38</v>
      </c>
      <c r="B40" s="29" t="s">
        <v>145</v>
      </c>
      <c r="C40" s="29">
        <v>45545</v>
      </c>
      <c r="D40" s="29" t="s">
        <v>145</v>
      </c>
      <c r="E40" s="29" t="s">
        <v>146</v>
      </c>
      <c r="F40" s="29" t="s">
        <v>119</v>
      </c>
      <c r="G40" s="29">
        <v>11.3</v>
      </c>
      <c r="H40" s="29">
        <v>28.5</v>
      </c>
      <c r="I40" s="40">
        <f t="shared" si="5"/>
        <v>0.603508771929825</v>
      </c>
      <c r="J40" s="29">
        <f t="shared" si="12"/>
        <v>1.995</v>
      </c>
      <c r="K40" s="29">
        <v>0.07</v>
      </c>
      <c r="L40" s="29">
        <v>6330</v>
      </c>
      <c r="M40" s="44">
        <v>527.5</v>
      </c>
      <c r="N40" s="29">
        <v>159078.67</v>
      </c>
      <c r="O40" s="29">
        <v>89448.74</v>
      </c>
      <c r="P40" s="40">
        <f t="shared" si="6"/>
        <v>0.562292480820967</v>
      </c>
      <c r="Q40" s="29">
        <v>796</v>
      </c>
      <c r="R40" s="29">
        <v>16467.05</v>
      </c>
      <c r="S40" s="29">
        <v>9039.26</v>
      </c>
      <c r="T40" s="40">
        <f t="shared" si="7"/>
        <v>0.548930136241768</v>
      </c>
      <c r="U40" s="29" t="s">
        <v>49</v>
      </c>
      <c r="V40" s="29">
        <f t="shared" si="10"/>
        <v>28.5</v>
      </c>
      <c r="W40" s="40">
        <f t="shared" si="11"/>
        <v>0.603508771929825</v>
      </c>
      <c r="X40" s="29">
        <v>2000</v>
      </c>
      <c r="Y40" s="29" t="s">
        <v>125</v>
      </c>
      <c r="Z40" s="29" t="s">
        <v>38</v>
      </c>
    </row>
    <row r="41" s="26" customFormat="1" customHeight="1" spans="1:26">
      <c r="A41" s="29">
        <v>39</v>
      </c>
      <c r="B41" s="29" t="s">
        <v>147</v>
      </c>
      <c r="C41" s="29">
        <v>67665</v>
      </c>
      <c r="D41" s="29" t="s">
        <v>148</v>
      </c>
      <c r="E41" s="29" t="s">
        <v>149</v>
      </c>
      <c r="F41" s="29" t="s">
        <v>150</v>
      </c>
      <c r="G41" s="29">
        <v>15.92</v>
      </c>
      <c r="H41" s="29">
        <v>39.8</v>
      </c>
      <c r="I41" s="40">
        <f t="shared" ref="I32:I50" si="13">(H41-G41)/H41</f>
        <v>0.6</v>
      </c>
      <c r="J41" s="29">
        <f t="shared" si="12"/>
        <v>1.99</v>
      </c>
      <c r="K41" s="29">
        <v>0.05</v>
      </c>
      <c r="L41" s="29">
        <v>6519</v>
      </c>
      <c r="M41" s="44">
        <v>543.25</v>
      </c>
      <c r="N41" s="29">
        <v>196417.33</v>
      </c>
      <c r="O41" s="29">
        <v>92634.78</v>
      </c>
      <c r="P41" s="40">
        <f t="shared" ref="P41:P70" si="14">O41/N41</f>
        <v>0.471622234148076</v>
      </c>
      <c r="Q41" s="29">
        <v>554</v>
      </c>
      <c r="R41" s="29">
        <v>12437.36</v>
      </c>
      <c r="S41" s="29">
        <v>6513.07</v>
      </c>
      <c r="T41" s="40">
        <f t="shared" ref="T41:T70" si="15">S41/R41</f>
        <v>0.523669814172783</v>
      </c>
      <c r="U41" s="29" t="s">
        <v>151</v>
      </c>
      <c r="V41" s="29">
        <f>59.9/2</f>
        <v>29.95</v>
      </c>
      <c r="W41" s="40">
        <f t="shared" si="11"/>
        <v>0.468447412353923</v>
      </c>
      <c r="X41" s="29">
        <v>1200</v>
      </c>
      <c r="Y41" s="29" t="s">
        <v>125</v>
      </c>
      <c r="Z41" s="29" t="s">
        <v>38</v>
      </c>
    </row>
    <row r="42" s="26" customFormat="1" customHeight="1" spans="1:26">
      <c r="A42" s="29">
        <v>40</v>
      </c>
      <c r="B42" s="29"/>
      <c r="C42" s="29">
        <v>184102</v>
      </c>
      <c r="D42" s="29" t="s">
        <v>148</v>
      </c>
      <c r="E42" s="29" t="s">
        <v>152</v>
      </c>
      <c r="F42" s="29" t="s">
        <v>153</v>
      </c>
      <c r="G42" s="29">
        <v>15.92</v>
      </c>
      <c r="H42" s="29">
        <v>39.8</v>
      </c>
      <c r="I42" s="40">
        <f t="shared" si="13"/>
        <v>0.6</v>
      </c>
      <c r="J42" s="29">
        <f>H42*0.05</f>
        <v>1.99</v>
      </c>
      <c r="K42" s="29"/>
      <c r="L42" s="29">
        <v>6924</v>
      </c>
      <c r="M42" s="44">
        <v>577</v>
      </c>
      <c r="N42" s="29">
        <v>202681.8</v>
      </c>
      <c r="O42" s="29">
        <v>92446.44</v>
      </c>
      <c r="P42" s="40">
        <f t="shared" si="14"/>
        <v>0.456116138696222</v>
      </c>
      <c r="Q42" s="29">
        <v>506</v>
      </c>
      <c r="R42" s="29">
        <v>11017.37</v>
      </c>
      <c r="S42" s="29">
        <v>5685.57</v>
      </c>
      <c r="T42" s="40">
        <f t="shared" si="15"/>
        <v>0.516055102079716</v>
      </c>
      <c r="U42" s="29" t="s">
        <v>151</v>
      </c>
      <c r="V42" s="29">
        <f>59.9/2</f>
        <v>29.95</v>
      </c>
      <c r="W42" s="40">
        <f t="shared" si="11"/>
        <v>0.468447412353923</v>
      </c>
      <c r="X42" s="29"/>
      <c r="Y42" s="29"/>
      <c r="Z42" s="29"/>
    </row>
    <row r="43" s="26" customFormat="1" customHeight="1" spans="1:26">
      <c r="A43" s="29">
        <v>41</v>
      </c>
      <c r="B43" s="29" t="s">
        <v>154</v>
      </c>
      <c r="C43" s="29">
        <v>146</v>
      </c>
      <c r="D43" s="29" t="s">
        <v>154</v>
      </c>
      <c r="E43" s="29" t="s">
        <v>155</v>
      </c>
      <c r="F43" s="29" t="s">
        <v>153</v>
      </c>
      <c r="G43" s="29">
        <v>11.92</v>
      </c>
      <c r="H43" s="29">
        <v>28</v>
      </c>
      <c r="I43" s="40">
        <f t="shared" si="13"/>
        <v>0.574285714285714</v>
      </c>
      <c r="J43" s="29">
        <f t="shared" si="12"/>
        <v>1.4</v>
      </c>
      <c r="K43" s="29">
        <v>0.05</v>
      </c>
      <c r="L43" s="29">
        <v>14422.3</v>
      </c>
      <c r="M43" s="44">
        <v>1201.85833333333</v>
      </c>
      <c r="N43" s="29">
        <v>386164.62</v>
      </c>
      <c r="O43" s="29">
        <v>211757.83</v>
      </c>
      <c r="P43" s="40">
        <f t="shared" si="14"/>
        <v>0.548361551091863</v>
      </c>
      <c r="Q43" s="29">
        <v>1175</v>
      </c>
      <c r="R43" s="29">
        <v>26230.76</v>
      </c>
      <c r="S43" s="29">
        <v>14415.16</v>
      </c>
      <c r="T43" s="40">
        <f t="shared" si="15"/>
        <v>0.549551747642844</v>
      </c>
      <c r="U43" s="29" t="s">
        <v>49</v>
      </c>
      <c r="V43" s="29">
        <f>H43</f>
        <v>28</v>
      </c>
      <c r="W43" s="40">
        <f t="shared" si="11"/>
        <v>0.574285714285714</v>
      </c>
      <c r="X43" s="29">
        <v>1300</v>
      </c>
      <c r="Y43" s="29" t="s">
        <v>62</v>
      </c>
      <c r="Z43" s="29" t="s">
        <v>38</v>
      </c>
    </row>
    <row r="44" s="26" customFormat="1" customHeight="1" spans="1:26">
      <c r="A44" s="29">
        <v>42</v>
      </c>
      <c r="B44" s="29" t="s">
        <v>156</v>
      </c>
      <c r="C44" s="29">
        <v>184082</v>
      </c>
      <c r="D44" s="29" t="s">
        <v>156</v>
      </c>
      <c r="E44" s="29" t="s">
        <v>157</v>
      </c>
      <c r="F44" s="29" t="s">
        <v>153</v>
      </c>
      <c r="G44" s="29">
        <v>17.7</v>
      </c>
      <c r="H44" s="29">
        <v>59</v>
      </c>
      <c r="I44" s="40">
        <f t="shared" si="13"/>
        <v>0.7</v>
      </c>
      <c r="J44" s="29">
        <f t="shared" si="12"/>
        <v>4.13</v>
      </c>
      <c r="K44" s="29">
        <v>0.07</v>
      </c>
      <c r="L44" s="29">
        <v>3512</v>
      </c>
      <c r="M44" s="44">
        <v>292.666666666667</v>
      </c>
      <c r="N44" s="29">
        <v>172619.29</v>
      </c>
      <c r="O44" s="29">
        <v>107388.82</v>
      </c>
      <c r="P44" s="40">
        <f t="shared" si="14"/>
        <v>0.622113669914874</v>
      </c>
      <c r="Q44" s="29">
        <v>146</v>
      </c>
      <c r="R44" s="29">
        <v>6381.9</v>
      </c>
      <c r="S44" s="29">
        <v>3964.85</v>
      </c>
      <c r="T44" s="40">
        <f t="shared" si="15"/>
        <v>0.621264827089111</v>
      </c>
      <c r="U44" s="29" t="s">
        <v>158</v>
      </c>
      <c r="V44" s="29">
        <v>44.25</v>
      </c>
      <c r="W44" s="40">
        <f t="shared" si="11"/>
        <v>0.6</v>
      </c>
      <c r="X44" s="29">
        <v>700</v>
      </c>
      <c r="Y44" s="29" t="s">
        <v>159</v>
      </c>
      <c r="Z44" s="29" t="s">
        <v>38</v>
      </c>
    </row>
    <row r="45" s="26" customFormat="1" customHeight="1" spans="1:26">
      <c r="A45" s="29">
        <v>43</v>
      </c>
      <c r="B45" s="29" t="s">
        <v>160</v>
      </c>
      <c r="C45" s="29">
        <v>131752</v>
      </c>
      <c r="D45" s="29" t="s">
        <v>161</v>
      </c>
      <c r="E45" s="29" t="s">
        <v>162</v>
      </c>
      <c r="F45" s="29" t="s">
        <v>153</v>
      </c>
      <c r="G45" s="29">
        <v>10.72</v>
      </c>
      <c r="H45" s="29">
        <v>27.8</v>
      </c>
      <c r="I45" s="40">
        <f t="shared" si="13"/>
        <v>0.614388489208633</v>
      </c>
      <c r="J45" s="29">
        <f t="shared" si="12"/>
        <v>1.946</v>
      </c>
      <c r="K45" s="29">
        <v>0.07</v>
      </c>
      <c r="L45" s="29">
        <v>17634</v>
      </c>
      <c r="M45" s="44">
        <v>1469.5</v>
      </c>
      <c r="N45" s="29">
        <v>450339.95</v>
      </c>
      <c r="O45" s="29">
        <v>261294.2</v>
      </c>
      <c r="P45" s="40">
        <f t="shared" si="14"/>
        <v>0.58021545723403</v>
      </c>
      <c r="Q45" s="29">
        <v>2058</v>
      </c>
      <c r="R45" s="29">
        <v>48831.34</v>
      </c>
      <c r="S45" s="29">
        <v>28619.37</v>
      </c>
      <c r="T45" s="40">
        <f t="shared" si="15"/>
        <v>0.586086107815186</v>
      </c>
      <c r="U45" s="29" t="s">
        <v>49</v>
      </c>
      <c r="V45" s="29">
        <f>H45</f>
        <v>27.8</v>
      </c>
      <c r="W45" s="40">
        <f t="shared" si="11"/>
        <v>0.614388489208633</v>
      </c>
      <c r="X45" s="29">
        <v>3100</v>
      </c>
      <c r="Y45" s="29" t="s">
        <v>163</v>
      </c>
      <c r="Z45" s="29" t="s">
        <v>38</v>
      </c>
    </row>
    <row r="46" s="26" customFormat="1" customHeight="1" spans="1:26">
      <c r="A46" s="29">
        <v>44</v>
      </c>
      <c r="B46" s="29"/>
      <c r="C46" s="29">
        <v>107632</v>
      </c>
      <c r="D46" s="29" t="s">
        <v>164</v>
      </c>
      <c r="E46" s="29" t="s">
        <v>165</v>
      </c>
      <c r="F46" s="29" t="s">
        <v>153</v>
      </c>
      <c r="G46" s="29">
        <v>24.88</v>
      </c>
      <c r="H46" s="29">
        <v>59.8</v>
      </c>
      <c r="I46" s="40">
        <f t="shared" si="13"/>
        <v>0.583946488294314</v>
      </c>
      <c r="J46" s="29">
        <f t="shared" si="12"/>
        <v>2.99</v>
      </c>
      <c r="K46" s="29">
        <v>0.05</v>
      </c>
      <c r="L46" s="29">
        <v>5760</v>
      </c>
      <c r="M46" s="44">
        <v>480</v>
      </c>
      <c r="N46" s="29">
        <v>330581.73</v>
      </c>
      <c r="O46" s="29">
        <v>187272.92</v>
      </c>
      <c r="P46" s="40">
        <f t="shared" si="14"/>
        <v>0.566495069161868</v>
      </c>
      <c r="Q46" s="29">
        <v>678</v>
      </c>
      <c r="R46" s="29">
        <v>30008.85</v>
      </c>
      <c r="S46" s="29">
        <v>16422.77</v>
      </c>
      <c r="T46" s="40">
        <f t="shared" si="15"/>
        <v>0.547264223720669</v>
      </c>
      <c r="U46" s="29" t="s">
        <v>49</v>
      </c>
      <c r="V46" s="29">
        <f>H46</f>
        <v>59.8</v>
      </c>
      <c r="W46" s="40">
        <f t="shared" si="11"/>
        <v>0.583946488294314</v>
      </c>
      <c r="X46" s="29"/>
      <c r="Y46" s="29"/>
      <c r="Z46" s="29"/>
    </row>
    <row r="47" s="27" customFormat="1" customHeight="1" spans="1:26">
      <c r="A47" s="29">
        <v>45</v>
      </c>
      <c r="B47" s="29" t="s">
        <v>166</v>
      </c>
      <c r="C47" s="29">
        <v>202044</v>
      </c>
      <c r="D47" s="29" t="s">
        <v>166</v>
      </c>
      <c r="E47" s="29" t="s">
        <v>167</v>
      </c>
      <c r="F47" s="29" t="s">
        <v>168</v>
      </c>
      <c r="G47" s="29">
        <v>15.2</v>
      </c>
      <c r="H47" s="29">
        <v>38</v>
      </c>
      <c r="I47" s="40">
        <f t="shared" si="13"/>
        <v>0.6</v>
      </c>
      <c r="J47" s="29">
        <f t="shared" si="12"/>
        <v>1.9</v>
      </c>
      <c r="K47" s="29">
        <v>0.05</v>
      </c>
      <c r="L47" s="29">
        <v>7914</v>
      </c>
      <c r="M47" s="44">
        <v>659.5</v>
      </c>
      <c r="N47" s="29">
        <v>285353.24</v>
      </c>
      <c r="O47" s="29">
        <v>161272.85</v>
      </c>
      <c r="P47" s="40">
        <f t="shared" si="14"/>
        <v>0.565169156656501</v>
      </c>
      <c r="Q47" s="29">
        <v>587</v>
      </c>
      <c r="R47" s="29">
        <v>18220.3</v>
      </c>
      <c r="S47" s="29">
        <v>10681.1</v>
      </c>
      <c r="T47" s="40">
        <f t="shared" si="15"/>
        <v>0.586219765865546</v>
      </c>
      <c r="U47" s="29" t="s">
        <v>49</v>
      </c>
      <c r="V47" s="29">
        <f>H47</f>
        <v>38</v>
      </c>
      <c r="W47" s="40">
        <f t="shared" si="11"/>
        <v>0.6</v>
      </c>
      <c r="X47" s="29">
        <v>500</v>
      </c>
      <c r="Y47" s="29" t="s">
        <v>125</v>
      </c>
      <c r="Z47" s="29" t="s">
        <v>38</v>
      </c>
    </row>
    <row r="48" s="27" customFormat="1" customHeight="1" spans="1:26">
      <c r="A48" s="29">
        <v>46</v>
      </c>
      <c r="B48" s="29" t="s">
        <v>169</v>
      </c>
      <c r="C48" s="29">
        <v>118408</v>
      </c>
      <c r="D48" s="29" t="s">
        <v>170</v>
      </c>
      <c r="E48" s="29" t="s">
        <v>171</v>
      </c>
      <c r="F48" s="29" t="s">
        <v>172</v>
      </c>
      <c r="G48" s="29">
        <v>16</v>
      </c>
      <c r="H48" s="29">
        <v>35.8</v>
      </c>
      <c r="I48" s="40">
        <f t="shared" si="13"/>
        <v>0.553072625698324</v>
      </c>
      <c r="J48" s="29">
        <f t="shared" si="12"/>
        <v>1.79</v>
      </c>
      <c r="K48" s="29">
        <v>0.05</v>
      </c>
      <c r="L48" s="29">
        <v>9460</v>
      </c>
      <c r="M48" s="44">
        <v>788.333333333333</v>
      </c>
      <c r="N48" s="29">
        <v>304943.7</v>
      </c>
      <c r="O48" s="29">
        <v>149808.69</v>
      </c>
      <c r="P48" s="40">
        <f t="shared" si="14"/>
        <v>0.491266715790489</v>
      </c>
      <c r="Q48" s="29">
        <v>753</v>
      </c>
      <c r="R48" s="29">
        <v>19513.81</v>
      </c>
      <c r="S48" s="29">
        <v>9545.81</v>
      </c>
      <c r="T48" s="40">
        <f t="shared" si="15"/>
        <v>0.489182276551837</v>
      </c>
      <c r="U48" s="29" t="s">
        <v>49</v>
      </c>
      <c r="V48" s="29">
        <f>H48</f>
        <v>35.8</v>
      </c>
      <c r="W48" s="40">
        <f t="shared" si="11"/>
        <v>0.553072625698324</v>
      </c>
      <c r="X48" s="29">
        <v>1200</v>
      </c>
      <c r="Y48" s="29" t="s">
        <v>125</v>
      </c>
      <c r="Z48" s="29" t="s">
        <v>49</v>
      </c>
    </row>
    <row r="49" s="27" customFormat="1" customHeight="1" spans="1:26">
      <c r="A49" s="29">
        <v>47</v>
      </c>
      <c r="B49" s="29"/>
      <c r="C49" s="29">
        <v>2506345</v>
      </c>
      <c r="D49" s="29" t="s">
        <v>173</v>
      </c>
      <c r="E49" s="29"/>
      <c r="F49" s="29"/>
      <c r="G49" s="29"/>
      <c r="H49" s="29"/>
      <c r="I49" s="40"/>
      <c r="J49" s="29">
        <f t="shared" si="12"/>
        <v>0</v>
      </c>
      <c r="K49" s="29"/>
      <c r="L49" s="29" t="e">
        <v>#N/A</v>
      </c>
      <c r="M49" s="44" t="e">
        <v>#N/A</v>
      </c>
      <c r="N49" s="29" t="e">
        <v>#N/A</v>
      </c>
      <c r="O49" s="29" t="e">
        <v>#N/A</v>
      </c>
      <c r="P49" s="40" t="e">
        <f t="shared" si="14"/>
        <v>#N/A</v>
      </c>
      <c r="Q49" s="29" t="e">
        <v>#N/A</v>
      </c>
      <c r="R49" s="29" t="e">
        <v>#N/A</v>
      </c>
      <c r="S49" s="29" t="e">
        <v>#N/A</v>
      </c>
      <c r="T49" s="40" t="e">
        <f t="shared" si="15"/>
        <v>#N/A</v>
      </c>
      <c r="U49" s="29" t="s">
        <v>49</v>
      </c>
      <c r="V49" s="29"/>
      <c r="W49" s="40"/>
      <c r="X49" s="29"/>
      <c r="Y49" s="29"/>
      <c r="Z49" s="29"/>
    </row>
    <row r="50" s="27" customFormat="1" customHeight="1" spans="1:26">
      <c r="A50" s="29">
        <v>48</v>
      </c>
      <c r="B50" s="29" t="s">
        <v>174</v>
      </c>
      <c r="C50" s="29">
        <v>260320</v>
      </c>
      <c r="D50" s="29" t="s">
        <v>174</v>
      </c>
      <c r="E50" s="29" t="s">
        <v>175</v>
      </c>
      <c r="F50" s="29" t="s">
        <v>176</v>
      </c>
      <c r="G50" s="29">
        <v>16</v>
      </c>
      <c r="H50" s="29">
        <v>49</v>
      </c>
      <c r="I50" s="40">
        <f>(H50-G50)/H50</f>
        <v>0.673469387755102</v>
      </c>
      <c r="J50" s="29">
        <f t="shared" si="12"/>
        <v>3.43</v>
      </c>
      <c r="K50" s="29">
        <v>0.07</v>
      </c>
      <c r="L50" s="29">
        <v>4303</v>
      </c>
      <c r="M50" s="44">
        <v>358.583333333333</v>
      </c>
      <c r="N50" s="29">
        <v>146130.74</v>
      </c>
      <c r="O50" s="29">
        <v>66443.34</v>
      </c>
      <c r="P50" s="40">
        <f t="shared" si="14"/>
        <v>0.454684209496236</v>
      </c>
      <c r="Q50" s="29">
        <v>153</v>
      </c>
      <c r="R50" s="29">
        <v>4453.88</v>
      </c>
      <c r="S50" s="29">
        <v>2274.88</v>
      </c>
      <c r="T50" s="40">
        <f t="shared" si="15"/>
        <v>0.510763648773654</v>
      </c>
      <c r="U50" s="29" t="s">
        <v>27</v>
      </c>
      <c r="V50" s="29">
        <f>(H50/2+H50)/2</f>
        <v>36.75</v>
      </c>
      <c r="W50" s="40">
        <f t="shared" si="11"/>
        <v>0.564625850340136</v>
      </c>
      <c r="X50" s="29">
        <v>500</v>
      </c>
      <c r="Y50" s="29" t="s">
        <v>177</v>
      </c>
      <c r="Z50" s="29" t="s">
        <v>38</v>
      </c>
    </row>
    <row r="51" s="26" customFormat="1" customHeight="1" spans="1:26">
      <c r="A51" s="29">
        <v>49</v>
      </c>
      <c r="B51" s="29" t="s">
        <v>178</v>
      </c>
      <c r="C51" s="29">
        <v>43016</v>
      </c>
      <c r="D51" s="29" t="s">
        <v>179</v>
      </c>
      <c r="E51" s="29" t="s">
        <v>180</v>
      </c>
      <c r="F51" s="29" t="s">
        <v>26</v>
      </c>
      <c r="G51" s="29">
        <v>10.26</v>
      </c>
      <c r="H51" s="29">
        <v>28.8</v>
      </c>
      <c r="I51" s="40">
        <f>(H51-G51)/H51</f>
        <v>0.64375</v>
      </c>
      <c r="J51" s="29">
        <f t="shared" si="12"/>
        <v>2.016</v>
      </c>
      <c r="K51" s="29">
        <v>0.07</v>
      </c>
      <c r="L51" s="29">
        <v>8778</v>
      </c>
      <c r="M51" s="44">
        <v>731.5</v>
      </c>
      <c r="N51" s="29">
        <v>224048.32</v>
      </c>
      <c r="O51" s="29">
        <v>133525.45</v>
      </c>
      <c r="P51" s="40">
        <f t="shared" si="14"/>
        <v>0.595967200289652</v>
      </c>
      <c r="Q51" s="29">
        <v>2021</v>
      </c>
      <c r="R51" s="29">
        <v>45145.75</v>
      </c>
      <c r="S51" s="29">
        <v>27621.67</v>
      </c>
      <c r="T51" s="40">
        <f t="shared" si="15"/>
        <v>0.611833229041493</v>
      </c>
      <c r="U51" s="29" t="s">
        <v>49</v>
      </c>
      <c r="V51" s="29">
        <f>H51</f>
        <v>28.8</v>
      </c>
      <c r="W51" s="40">
        <f t="shared" si="11"/>
        <v>0.64375</v>
      </c>
      <c r="X51" s="29">
        <v>2000</v>
      </c>
      <c r="Y51" s="29" t="s">
        <v>125</v>
      </c>
      <c r="Z51" s="29" t="s">
        <v>38</v>
      </c>
    </row>
    <row r="52" s="26" customFormat="1" customHeight="1" spans="1:26">
      <c r="A52" s="29">
        <v>50</v>
      </c>
      <c r="B52" s="29"/>
      <c r="C52" s="29">
        <v>150446</v>
      </c>
      <c r="D52" s="29" t="s">
        <v>181</v>
      </c>
      <c r="E52" s="29" t="s">
        <v>182</v>
      </c>
      <c r="F52" s="29" t="s">
        <v>26</v>
      </c>
      <c r="G52" s="29">
        <v>9.5</v>
      </c>
      <c r="H52" s="29">
        <v>29.5</v>
      </c>
      <c r="I52" s="40">
        <f>(H52-G52)/H52</f>
        <v>0.677966101694915</v>
      </c>
      <c r="J52" s="29">
        <f t="shared" si="12"/>
        <v>2.065</v>
      </c>
      <c r="K52" s="29">
        <v>0.07</v>
      </c>
      <c r="L52" s="29">
        <v>7993</v>
      </c>
      <c r="M52" s="44">
        <v>666.083333333333</v>
      </c>
      <c r="N52" s="29">
        <v>209939.37</v>
      </c>
      <c r="O52" s="29">
        <v>133855.34</v>
      </c>
      <c r="P52" s="40">
        <f t="shared" si="14"/>
        <v>0.637590462427319</v>
      </c>
      <c r="Q52" s="29">
        <v>727</v>
      </c>
      <c r="R52" s="29">
        <v>16964.58</v>
      </c>
      <c r="S52" s="29">
        <v>11122.08</v>
      </c>
      <c r="T52" s="40">
        <f t="shared" si="15"/>
        <v>0.655605974330045</v>
      </c>
      <c r="U52" s="29" t="s">
        <v>49</v>
      </c>
      <c r="V52" s="29">
        <f>H52</f>
        <v>29.5</v>
      </c>
      <c r="W52" s="40">
        <f t="shared" si="11"/>
        <v>0.677966101694915</v>
      </c>
      <c r="X52" s="29"/>
      <c r="Y52" s="29"/>
      <c r="Z52" s="29"/>
    </row>
    <row r="53" s="26" customFormat="1" customHeight="1" spans="1:26">
      <c r="A53" s="29">
        <v>51</v>
      </c>
      <c r="B53" s="29" t="s">
        <v>183</v>
      </c>
      <c r="C53" s="35">
        <v>155108</v>
      </c>
      <c r="D53" s="29" t="s">
        <v>184</v>
      </c>
      <c r="E53" s="29" t="s">
        <v>185</v>
      </c>
      <c r="F53" s="29" t="s">
        <v>186</v>
      </c>
      <c r="G53" s="29">
        <v>17.71</v>
      </c>
      <c r="H53" s="29">
        <v>45</v>
      </c>
      <c r="I53" s="40">
        <f>(H53-G53)/H53</f>
        <v>0.606444444444444</v>
      </c>
      <c r="J53" s="29">
        <f>H53*0.05</f>
        <v>2.25</v>
      </c>
      <c r="K53" s="29">
        <v>0.05</v>
      </c>
      <c r="L53" s="29">
        <v>19205</v>
      </c>
      <c r="M53" s="44">
        <v>1600.41666666667</v>
      </c>
      <c r="N53" s="29">
        <v>677775.29</v>
      </c>
      <c r="O53" s="29">
        <v>371385.51</v>
      </c>
      <c r="P53" s="40">
        <f t="shared" si="14"/>
        <v>0.547947845664306</v>
      </c>
      <c r="Q53" s="29">
        <v>1245</v>
      </c>
      <c r="R53" s="29">
        <v>32462.1</v>
      </c>
      <c r="S53" s="29">
        <v>18869.19</v>
      </c>
      <c r="T53" s="40">
        <f t="shared" si="15"/>
        <v>0.581268309813598</v>
      </c>
      <c r="U53" s="29" t="s">
        <v>187</v>
      </c>
      <c r="V53" s="29">
        <f>(H53/2+H53)/2</f>
        <v>33.75</v>
      </c>
      <c r="W53" s="40">
        <f t="shared" si="11"/>
        <v>0.475259259259259</v>
      </c>
      <c r="X53" s="29">
        <v>3500</v>
      </c>
      <c r="Y53" s="29" t="s">
        <v>163</v>
      </c>
      <c r="Z53" s="29" t="s">
        <v>44</v>
      </c>
    </row>
    <row r="54" s="26" customFormat="1" customHeight="1" spans="1:26">
      <c r="A54" s="29">
        <v>52</v>
      </c>
      <c r="B54" s="29"/>
      <c r="C54" s="29">
        <v>171499</v>
      </c>
      <c r="D54" s="29" t="s">
        <v>188</v>
      </c>
      <c r="E54" s="29" t="s">
        <v>189</v>
      </c>
      <c r="F54" s="29" t="s">
        <v>190</v>
      </c>
      <c r="G54" s="29">
        <v>21.31</v>
      </c>
      <c r="H54" s="29">
        <v>44.8</v>
      </c>
      <c r="I54" s="40">
        <f>(H54-G54)/H54</f>
        <v>0.524330357142857</v>
      </c>
      <c r="J54" s="29">
        <f>H54*0.05</f>
        <v>2.24</v>
      </c>
      <c r="K54" s="29"/>
      <c r="L54" s="29">
        <v>27692</v>
      </c>
      <c r="M54" s="44">
        <v>2307.66666666667</v>
      </c>
      <c r="N54" s="29">
        <v>1125472.8</v>
      </c>
      <c r="O54" s="29">
        <v>537767.66</v>
      </c>
      <c r="P54" s="40">
        <f t="shared" si="14"/>
        <v>0.477814888107469</v>
      </c>
      <c r="Q54" s="29">
        <v>1256</v>
      </c>
      <c r="R54" s="29">
        <v>44455.22</v>
      </c>
      <c r="S54" s="29">
        <v>21364.75</v>
      </c>
      <c r="T54" s="40">
        <f t="shared" si="15"/>
        <v>0.48059035586822</v>
      </c>
      <c r="U54" s="29" t="s">
        <v>49</v>
      </c>
      <c r="V54" s="29">
        <f>H54</f>
        <v>44.8</v>
      </c>
      <c r="W54" s="40">
        <f t="shared" si="11"/>
        <v>0.524330357142857</v>
      </c>
      <c r="X54" s="29"/>
      <c r="Y54" s="29" t="s">
        <v>163</v>
      </c>
      <c r="Z54" s="29"/>
    </row>
    <row r="55" s="26" customFormat="1" customHeight="1" spans="1:26">
      <c r="A55" s="29">
        <v>53</v>
      </c>
      <c r="B55" s="29" t="s">
        <v>191</v>
      </c>
      <c r="C55" s="31">
        <v>267525</v>
      </c>
      <c r="D55" s="29" t="s">
        <v>192</v>
      </c>
      <c r="E55" s="29"/>
      <c r="F55" s="29"/>
      <c r="G55" s="29"/>
      <c r="H55" s="29"/>
      <c r="I55" s="40"/>
      <c r="J55" s="29">
        <f t="shared" si="12"/>
        <v>0</v>
      </c>
      <c r="K55" s="29">
        <v>0.05</v>
      </c>
      <c r="L55" s="29" t="e">
        <v>#N/A</v>
      </c>
      <c r="M55" s="44" t="e">
        <v>#N/A</v>
      </c>
      <c r="N55" s="29" t="e">
        <v>#N/A</v>
      </c>
      <c r="O55" s="29" t="e">
        <v>#N/A</v>
      </c>
      <c r="P55" s="40" t="e">
        <f t="shared" si="14"/>
        <v>#N/A</v>
      </c>
      <c r="Q55" s="29" t="e">
        <v>#N/A</v>
      </c>
      <c r="R55" s="29" t="e">
        <v>#N/A</v>
      </c>
      <c r="S55" s="29" t="e">
        <v>#N/A</v>
      </c>
      <c r="T55" s="40" t="e">
        <f t="shared" si="15"/>
        <v>#N/A</v>
      </c>
      <c r="U55" s="29"/>
      <c r="V55" s="29">
        <v>0</v>
      </c>
      <c r="W55" s="40"/>
      <c r="X55" s="29">
        <v>400</v>
      </c>
      <c r="Y55" s="29" t="s">
        <v>193</v>
      </c>
      <c r="Z55" s="29" t="s">
        <v>49</v>
      </c>
    </row>
    <row r="56" s="26" customFormat="1" customHeight="1" spans="1:26">
      <c r="A56" s="29">
        <v>54</v>
      </c>
      <c r="B56" s="29"/>
      <c r="C56" s="31">
        <v>200790</v>
      </c>
      <c r="D56" s="29" t="s">
        <v>194</v>
      </c>
      <c r="E56" s="29"/>
      <c r="F56" s="29"/>
      <c r="G56" s="29"/>
      <c r="H56" s="29"/>
      <c r="I56" s="40"/>
      <c r="J56" s="29">
        <f t="shared" si="12"/>
        <v>0</v>
      </c>
      <c r="K56" s="29"/>
      <c r="L56" s="29" t="e">
        <v>#N/A</v>
      </c>
      <c r="M56" s="44" t="e">
        <v>#N/A</v>
      </c>
      <c r="N56" s="29" t="e">
        <v>#N/A</v>
      </c>
      <c r="O56" s="29" t="e">
        <v>#N/A</v>
      </c>
      <c r="P56" s="40" t="e">
        <f t="shared" si="14"/>
        <v>#N/A</v>
      </c>
      <c r="Q56" s="29" t="e">
        <v>#N/A</v>
      </c>
      <c r="R56" s="29" t="e">
        <v>#N/A</v>
      </c>
      <c r="S56" s="29" t="e">
        <v>#N/A</v>
      </c>
      <c r="T56" s="40" t="e">
        <f t="shared" si="15"/>
        <v>#N/A</v>
      </c>
      <c r="U56" s="29" t="s">
        <v>49</v>
      </c>
      <c r="V56" s="29">
        <f>H56</f>
        <v>0</v>
      </c>
      <c r="W56" s="40"/>
      <c r="X56" s="29"/>
      <c r="Y56" s="29"/>
      <c r="Z56" s="29"/>
    </row>
    <row r="57" s="26" customFormat="1" customHeight="1" spans="1:26">
      <c r="A57" s="29">
        <v>55</v>
      </c>
      <c r="B57" s="29"/>
      <c r="C57" s="31">
        <v>220987</v>
      </c>
      <c r="D57" s="29" t="s">
        <v>194</v>
      </c>
      <c r="E57" s="29" t="s">
        <v>195</v>
      </c>
      <c r="F57" s="29" t="s">
        <v>196</v>
      </c>
      <c r="G57" s="29">
        <v>129.28</v>
      </c>
      <c r="H57" s="29">
        <v>268</v>
      </c>
      <c r="I57" s="40">
        <f t="shared" ref="I57:I73" si="16">(H57-G57)/H57</f>
        <v>0.517611940298507</v>
      </c>
      <c r="J57" s="29">
        <f>H57*0.05</f>
        <v>13.4</v>
      </c>
      <c r="K57" s="29"/>
      <c r="L57" s="29">
        <v>1388</v>
      </c>
      <c r="M57" s="44">
        <v>115.666666666667</v>
      </c>
      <c r="N57" s="29">
        <v>313315.19</v>
      </c>
      <c r="O57" s="29">
        <v>127241.6</v>
      </c>
      <c r="P57" s="40">
        <f t="shared" si="14"/>
        <v>0.40611372847898</v>
      </c>
      <c r="Q57" s="29">
        <v>160</v>
      </c>
      <c r="R57" s="29">
        <v>27255.03</v>
      </c>
      <c r="S57" s="29">
        <v>9305.01</v>
      </c>
      <c r="T57" s="40">
        <f t="shared" si="15"/>
        <v>0.341405237858847</v>
      </c>
      <c r="U57" s="29" t="s">
        <v>197</v>
      </c>
      <c r="V57" s="29">
        <v>198</v>
      </c>
      <c r="W57" s="40">
        <f t="shared" si="11"/>
        <v>0.347070707070707</v>
      </c>
      <c r="X57" s="29"/>
      <c r="Y57" s="29"/>
      <c r="Z57" s="29"/>
    </row>
    <row r="58" s="26" customFormat="1" customHeight="1" spans="1:26">
      <c r="A58" s="29">
        <v>56</v>
      </c>
      <c r="B58" s="29"/>
      <c r="C58" s="31">
        <v>186345</v>
      </c>
      <c r="D58" s="29" t="s">
        <v>194</v>
      </c>
      <c r="E58" s="29" t="s">
        <v>198</v>
      </c>
      <c r="F58" s="29" t="s">
        <v>196</v>
      </c>
      <c r="G58" s="29">
        <v>65.65</v>
      </c>
      <c r="H58" s="29">
        <v>148</v>
      </c>
      <c r="I58" s="40">
        <f t="shared" si="16"/>
        <v>0.556418918918919</v>
      </c>
      <c r="J58" s="29">
        <f>H58*0.05</f>
        <v>7.4</v>
      </c>
      <c r="K58" s="29"/>
      <c r="L58" s="29">
        <v>2291.06</v>
      </c>
      <c r="M58" s="44">
        <v>190.921666666667</v>
      </c>
      <c r="N58" s="29">
        <v>206658.13</v>
      </c>
      <c r="O58" s="29">
        <v>54073.24</v>
      </c>
      <c r="P58" s="40">
        <f t="shared" si="14"/>
        <v>0.261655517738402</v>
      </c>
      <c r="Q58" s="29">
        <v>105.04</v>
      </c>
      <c r="R58" s="29">
        <v>10505</v>
      </c>
      <c r="S58" s="29">
        <v>4652.4</v>
      </c>
      <c r="T58" s="40">
        <f t="shared" si="15"/>
        <v>0.442874821513565</v>
      </c>
      <c r="U58" s="29" t="s">
        <v>49</v>
      </c>
      <c r="V58" s="29">
        <f>H58</f>
        <v>148</v>
      </c>
      <c r="W58" s="40">
        <f t="shared" si="11"/>
        <v>0.556418918918919</v>
      </c>
      <c r="X58" s="29"/>
      <c r="Y58" s="29"/>
      <c r="Z58" s="29"/>
    </row>
    <row r="59" s="26" customFormat="1" customHeight="1" spans="1:26">
      <c r="A59" s="29">
        <v>57</v>
      </c>
      <c r="B59" s="29" t="s">
        <v>199</v>
      </c>
      <c r="C59" s="29">
        <v>188362</v>
      </c>
      <c r="D59" s="29" t="s">
        <v>200</v>
      </c>
      <c r="E59" s="29" t="s">
        <v>201</v>
      </c>
      <c r="F59" s="29" t="s">
        <v>202</v>
      </c>
      <c r="G59" s="29">
        <v>50</v>
      </c>
      <c r="H59" s="29">
        <v>349</v>
      </c>
      <c r="I59" s="40">
        <f t="shared" si="16"/>
        <v>0.856733524355301</v>
      </c>
      <c r="J59" s="29">
        <f>H59*0.07</f>
        <v>24.43</v>
      </c>
      <c r="K59" s="29">
        <v>0.07</v>
      </c>
      <c r="L59" s="29">
        <v>1643</v>
      </c>
      <c r="M59" s="44">
        <v>136.916666666667</v>
      </c>
      <c r="N59" s="29">
        <v>288587.85</v>
      </c>
      <c r="O59" s="29">
        <v>183169.4</v>
      </c>
      <c r="P59" s="40">
        <f t="shared" si="14"/>
        <v>0.634709326813308</v>
      </c>
      <c r="Q59" s="29">
        <v>138</v>
      </c>
      <c r="R59" s="29">
        <v>17496</v>
      </c>
      <c r="S59" s="29">
        <v>11998</v>
      </c>
      <c r="T59" s="40">
        <f t="shared" si="15"/>
        <v>0.68575674439872</v>
      </c>
      <c r="U59" s="29" t="s">
        <v>203</v>
      </c>
      <c r="V59" s="29">
        <f>H59*2/3</f>
        <v>232.666666666667</v>
      </c>
      <c r="W59" s="40">
        <f t="shared" si="11"/>
        <v>0.785100286532951</v>
      </c>
      <c r="X59" s="29">
        <v>300</v>
      </c>
      <c r="Y59" s="29" t="s">
        <v>204</v>
      </c>
      <c r="Z59" s="29" t="s">
        <v>49</v>
      </c>
    </row>
    <row r="60" s="26" customFormat="1" customHeight="1" spans="1:26">
      <c r="A60" s="29">
        <v>58</v>
      </c>
      <c r="B60" s="29"/>
      <c r="C60" s="29">
        <v>808776</v>
      </c>
      <c r="D60" s="29" t="s">
        <v>205</v>
      </c>
      <c r="E60" s="29" t="s">
        <v>206</v>
      </c>
      <c r="F60" s="29" t="s">
        <v>207</v>
      </c>
      <c r="G60" s="29">
        <v>105</v>
      </c>
      <c r="H60" s="29">
        <v>268</v>
      </c>
      <c r="I60" s="40">
        <f t="shared" si="16"/>
        <v>0.608208955223881</v>
      </c>
      <c r="J60" s="29">
        <f>H60*0.07</f>
        <v>18.76</v>
      </c>
      <c r="K60" s="29"/>
      <c r="L60" s="29">
        <v>3</v>
      </c>
      <c r="M60" s="44">
        <v>0.25</v>
      </c>
      <c r="N60" s="29">
        <v>693.76</v>
      </c>
      <c r="O60" s="29">
        <v>378.76</v>
      </c>
      <c r="P60" s="40">
        <f t="shared" si="14"/>
        <v>0.545952490774908</v>
      </c>
      <c r="Q60" s="29">
        <v>12</v>
      </c>
      <c r="R60" s="29">
        <v>1340</v>
      </c>
      <c r="S60" s="29">
        <v>710</v>
      </c>
      <c r="T60" s="40">
        <f t="shared" si="15"/>
        <v>0.529850746268657</v>
      </c>
      <c r="U60" s="29" t="s">
        <v>203</v>
      </c>
      <c r="V60" s="29">
        <f>H60*2/3</f>
        <v>178.666666666667</v>
      </c>
      <c r="W60" s="40">
        <f t="shared" si="11"/>
        <v>0.412313432835821</v>
      </c>
      <c r="X60" s="29"/>
      <c r="Y60" s="29"/>
      <c r="Z60" s="29"/>
    </row>
    <row r="61" s="26" customFormat="1" customHeight="1" spans="1:26">
      <c r="A61" s="29">
        <v>59</v>
      </c>
      <c r="B61" s="29"/>
      <c r="C61" s="29">
        <v>808777</v>
      </c>
      <c r="D61" s="29" t="s">
        <v>205</v>
      </c>
      <c r="E61" s="29" t="s">
        <v>208</v>
      </c>
      <c r="F61" s="29" t="s">
        <v>207</v>
      </c>
      <c r="G61" s="29">
        <v>268</v>
      </c>
      <c r="H61" s="29">
        <v>688</v>
      </c>
      <c r="I61" s="40">
        <f t="shared" si="16"/>
        <v>0.61046511627907</v>
      </c>
      <c r="J61" s="29">
        <f>H61*0.07</f>
        <v>48.16</v>
      </c>
      <c r="K61" s="29"/>
      <c r="L61" s="29" t="e">
        <v>#N/A</v>
      </c>
      <c r="M61" s="44" t="e">
        <v>#N/A</v>
      </c>
      <c r="N61" s="29" t="e">
        <v>#N/A</v>
      </c>
      <c r="O61" s="29" t="e">
        <v>#N/A</v>
      </c>
      <c r="P61" s="40" t="e">
        <f t="shared" si="14"/>
        <v>#N/A</v>
      </c>
      <c r="Q61" s="29">
        <v>4</v>
      </c>
      <c r="R61" s="29">
        <v>1376</v>
      </c>
      <c r="S61" s="29">
        <v>572</v>
      </c>
      <c r="T61" s="40">
        <f t="shared" si="15"/>
        <v>0.415697674418605</v>
      </c>
      <c r="U61" s="29" t="s">
        <v>203</v>
      </c>
      <c r="V61" s="29">
        <f>H61*2/3</f>
        <v>458.666666666667</v>
      </c>
      <c r="W61" s="40">
        <f t="shared" si="11"/>
        <v>0.415697674418605</v>
      </c>
      <c r="X61" s="29"/>
      <c r="Y61" s="29"/>
      <c r="Z61" s="29"/>
    </row>
    <row r="62" s="26" customFormat="1" customHeight="1" spans="1:26">
      <c r="A62" s="29">
        <v>60</v>
      </c>
      <c r="B62" s="29" t="s">
        <v>209</v>
      </c>
      <c r="C62" s="29">
        <v>247889</v>
      </c>
      <c r="D62" s="29" t="s">
        <v>210</v>
      </c>
      <c r="E62" s="29" t="s">
        <v>211</v>
      </c>
      <c r="F62" s="29" t="s">
        <v>212</v>
      </c>
      <c r="G62" s="29">
        <v>9.12</v>
      </c>
      <c r="H62" s="29">
        <v>48</v>
      </c>
      <c r="I62" s="40">
        <f t="shared" si="16"/>
        <v>0.81</v>
      </c>
      <c r="J62" s="29">
        <f>H62*0.08</f>
        <v>3.84</v>
      </c>
      <c r="K62" s="29">
        <v>0.08</v>
      </c>
      <c r="L62" s="29">
        <v>1966</v>
      </c>
      <c r="M62" s="44">
        <v>163.833333333333</v>
      </c>
      <c r="N62" s="29">
        <v>86671.36</v>
      </c>
      <c r="O62" s="29">
        <v>68741.44</v>
      </c>
      <c r="P62" s="40">
        <f t="shared" si="14"/>
        <v>0.79312751063327</v>
      </c>
      <c r="Q62" s="29">
        <v>217</v>
      </c>
      <c r="R62" s="29">
        <v>7763.77</v>
      </c>
      <c r="S62" s="29">
        <v>6176.89</v>
      </c>
      <c r="T62" s="40">
        <f t="shared" si="15"/>
        <v>0.79560445505212</v>
      </c>
      <c r="U62" s="29" t="s">
        <v>213</v>
      </c>
      <c r="V62" s="29">
        <v>38</v>
      </c>
      <c r="W62" s="40">
        <f t="shared" si="11"/>
        <v>0.76</v>
      </c>
      <c r="X62" s="29">
        <v>740</v>
      </c>
      <c r="Y62" s="29" t="s">
        <v>214</v>
      </c>
      <c r="Z62" s="29" t="s">
        <v>38</v>
      </c>
    </row>
    <row r="63" s="26" customFormat="1" customHeight="1" spans="1:26">
      <c r="A63" s="29">
        <v>61</v>
      </c>
      <c r="B63" s="29"/>
      <c r="C63" s="29">
        <v>219410</v>
      </c>
      <c r="D63" s="29" t="s">
        <v>215</v>
      </c>
      <c r="E63" s="29" t="s">
        <v>216</v>
      </c>
      <c r="F63" s="29" t="s">
        <v>212</v>
      </c>
      <c r="G63" s="29">
        <v>10.36</v>
      </c>
      <c r="H63" s="29">
        <v>55</v>
      </c>
      <c r="I63" s="40">
        <f t="shared" si="16"/>
        <v>0.811636363636364</v>
      </c>
      <c r="J63" s="29">
        <f>H63*0.08</f>
        <v>4.4</v>
      </c>
      <c r="K63" s="29"/>
      <c r="L63" s="29">
        <v>2866</v>
      </c>
      <c r="M63" s="44">
        <v>238.833333333333</v>
      </c>
      <c r="N63" s="29">
        <v>123052.24</v>
      </c>
      <c r="O63" s="29">
        <v>91787.6</v>
      </c>
      <c r="P63" s="40">
        <f t="shared" si="14"/>
        <v>0.74592384502712</v>
      </c>
      <c r="Q63" s="29">
        <v>397</v>
      </c>
      <c r="R63" s="29">
        <v>13903.72</v>
      </c>
      <c r="S63" s="29">
        <v>10420.08</v>
      </c>
      <c r="T63" s="40">
        <f t="shared" si="15"/>
        <v>0.749445472147023</v>
      </c>
      <c r="U63" s="29" t="s">
        <v>80</v>
      </c>
      <c r="V63" s="29">
        <v>33</v>
      </c>
      <c r="W63" s="40">
        <f t="shared" si="11"/>
        <v>0.686060606060606</v>
      </c>
      <c r="X63" s="29"/>
      <c r="Y63" s="29"/>
      <c r="Z63" s="29"/>
    </row>
    <row r="64" s="26" customFormat="1" customHeight="1" spans="1:26">
      <c r="A64" s="29">
        <v>62</v>
      </c>
      <c r="B64" s="29" t="s">
        <v>217</v>
      </c>
      <c r="C64" s="32">
        <v>261069</v>
      </c>
      <c r="D64" s="36" t="s">
        <v>218</v>
      </c>
      <c r="E64" s="29" t="s">
        <v>219</v>
      </c>
      <c r="F64" s="29" t="s">
        <v>220</v>
      </c>
      <c r="G64" s="29">
        <v>4.85</v>
      </c>
      <c r="H64" s="29">
        <v>29.8</v>
      </c>
      <c r="I64" s="40">
        <f t="shared" si="16"/>
        <v>0.837248322147651</v>
      </c>
      <c r="J64" s="29">
        <f>H64*0.08</f>
        <v>2.384</v>
      </c>
      <c r="K64" s="29">
        <v>0.08</v>
      </c>
      <c r="L64" s="29">
        <v>4053</v>
      </c>
      <c r="M64" s="44">
        <v>337.75</v>
      </c>
      <c r="N64" s="29">
        <v>110440.56</v>
      </c>
      <c r="O64" s="29">
        <v>90735.77</v>
      </c>
      <c r="P64" s="40">
        <f t="shared" si="14"/>
        <v>0.821580133240904</v>
      </c>
      <c r="Q64" s="29">
        <v>691</v>
      </c>
      <c r="R64" s="29">
        <v>16084.9</v>
      </c>
      <c r="S64" s="29">
        <v>13260.21</v>
      </c>
      <c r="T64" s="40">
        <f t="shared" si="15"/>
        <v>0.824388712394855</v>
      </c>
      <c r="U64" s="29" t="s">
        <v>27</v>
      </c>
      <c r="V64" s="29">
        <f>(H64/2+H64)/2</f>
        <v>22.35</v>
      </c>
      <c r="W64" s="40">
        <f t="shared" si="11"/>
        <v>0.782997762863535</v>
      </c>
      <c r="X64" s="29">
        <v>5118</v>
      </c>
      <c r="Y64" s="29" t="s">
        <v>221</v>
      </c>
      <c r="Z64" s="29" t="s">
        <v>38</v>
      </c>
    </row>
    <row r="65" s="26" customFormat="1" customHeight="1" spans="1:26">
      <c r="A65" s="29">
        <v>63</v>
      </c>
      <c r="B65" s="29"/>
      <c r="C65" s="41">
        <v>114935</v>
      </c>
      <c r="D65" s="29" t="s">
        <v>222</v>
      </c>
      <c r="E65" s="29" t="s">
        <v>223</v>
      </c>
      <c r="F65" s="29" t="s">
        <v>220</v>
      </c>
      <c r="G65" s="29">
        <v>6.57</v>
      </c>
      <c r="H65" s="29">
        <v>26</v>
      </c>
      <c r="I65" s="40">
        <f t="shared" si="16"/>
        <v>0.747307692307692</v>
      </c>
      <c r="J65" s="29">
        <f t="shared" ref="J65:J70" si="17">H65*0.08</f>
        <v>2.08</v>
      </c>
      <c r="K65" s="29"/>
      <c r="L65" s="29">
        <v>13883</v>
      </c>
      <c r="M65" s="44">
        <v>1156.91666666667</v>
      </c>
      <c r="N65" s="29">
        <v>331776.57</v>
      </c>
      <c r="O65" s="29">
        <v>231677.31</v>
      </c>
      <c r="P65" s="40">
        <f t="shared" si="14"/>
        <v>0.698293161569547</v>
      </c>
      <c r="Q65" s="29">
        <v>2171</v>
      </c>
      <c r="R65" s="29">
        <v>42125.43</v>
      </c>
      <c r="S65" s="29">
        <v>30200.31</v>
      </c>
      <c r="T65" s="40">
        <f t="shared" si="15"/>
        <v>0.716913987584222</v>
      </c>
      <c r="U65" s="29" t="s">
        <v>49</v>
      </c>
      <c r="V65" s="29">
        <f>H65</f>
        <v>26</v>
      </c>
      <c r="W65" s="40">
        <f t="shared" si="11"/>
        <v>0.747307692307692</v>
      </c>
      <c r="X65" s="29"/>
      <c r="Y65" s="29"/>
      <c r="Z65" s="29"/>
    </row>
    <row r="66" s="26" customFormat="1" customHeight="1" spans="1:26">
      <c r="A66" s="29">
        <v>64</v>
      </c>
      <c r="B66" s="29"/>
      <c r="C66" s="41">
        <v>194034</v>
      </c>
      <c r="D66" s="29" t="s">
        <v>224</v>
      </c>
      <c r="E66" s="29" t="s">
        <v>225</v>
      </c>
      <c r="F66" s="29" t="s">
        <v>220</v>
      </c>
      <c r="G66" s="29">
        <v>5.25</v>
      </c>
      <c r="H66" s="29">
        <v>32</v>
      </c>
      <c r="I66" s="40">
        <f t="shared" si="16"/>
        <v>0.8359375</v>
      </c>
      <c r="J66" s="29">
        <f t="shared" si="17"/>
        <v>2.56</v>
      </c>
      <c r="K66" s="29"/>
      <c r="L66" s="29">
        <v>1978</v>
      </c>
      <c r="M66" s="44">
        <v>164.833333333333</v>
      </c>
      <c r="N66" s="29">
        <v>51370.89</v>
      </c>
      <c r="O66" s="29">
        <v>34869.94</v>
      </c>
      <c r="P66" s="40">
        <f t="shared" si="14"/>
        <v>0.678787928338403</v>
      </c>
      <c r="Q66" s="29">
        <v>196</v>
      </c>
      <c r="R66" s="29">
        <v>4293.64</v>
      </c>
      <c r="S66" s="29">
        <v>3361.76</v>
      </c>
      <c r="T66" s="40">
        <f t="shared" si="15"/>
        <v>0.782962707632685</v>
      </c>
      <c r="U66" s="29" t="s">
        <v>226</v>
      </c>
      <c r="V66" s="29">
        <f>H66*3/5</f>
        <v>19.2</v>
      </c>
      <c r="W66" s="40">
        <f t="shared" si="11"/>
        <v>0.7265625</v>
      </c>
      <c r="X66" s="29"/>
      <c r="Y66" s="29"/>
      <c r="Z66" s="29"/>
    </row>
    <row r="67" s="26" customFormat="1" customHeight="1" spans="1:26">
      <c r="A67" s="29">
        <v>65</v>
      </c>
      <c r="B67" s="29"/>
      <c r="C67" s="29">
        <v>194247</v>
      </c>
      <c r="D67" s="29" t="s">
        <v>224</v>
      </c>
      <c r="E67" s="29" t="s">
        <v>227</v>
      </c>
      <c r="F67" s="29" t="s">
        <v>220</v>
      </c>
      <c r="G67" s="29">
        <v>5.96</v>
      </c>
      <c r="H67" s="29">
        <v>29.8</v>
      </c>
      <c r="I67" s="40">
        <f t="shared" si="16"/>
        <v>0.8</v>
      </c>
      <c r="J67" s="29">
        <f t="shared" si="17"/>
        <v>2.384</v>
      </c>
      <c r="K67" s="29"/>
      <c r="L67" s="29">
        <v>1122</v>
      </c>
      <c r="M67" s="44">
        <v>93.5</v>
      </c>
      <c r="N67" s="29">
        <v>26446.07</v>
      </c>
      <c r="O67" s="29">
        <v>17904.44</v>
      </c>
      <c r="P67" s="40">
        <f t="shared" si="14"/>
        <v>0.677017038826563</v>
      </c>
      <c r="Q67" s="29">
        <v>140</v>
      </c>
      <c r="R67" s="29">
        <v>2661.82</v>
      </c>
      <c r="S67" s="29">
        <v>1928.43</v>
      </c>
      <c r="T67" s="40">
        <f t="shared" si="15"/>
        <v>0.724477988744543</v>
      </c>
      <c r="U67" s="29" t="s">
        <v>226</v>
      </c>
      <c r="V67" s="29">
        <f>H67*3/5</f>
        <v>17.88</v>
      </c>
      <c r="W67" s="40">
        <f t="shared" si="11"/>
        <v>0.666666666666667</v>
      </c>
      <c r="X67" s="29"/>
      <c r="Y67" s="29"/>
      <c r="Z67" s="29"/>
    </row>
    <row r="68" s="26" customFormat="1" customHeight="1" spans="1:26">
      <c r="A68" s="29">
        <v>66</v>
      </c>
      <c r="B68" s="29"/>
      <c r="C68" s="29">
        <v>230317</v>
      </c>
      <c r="D68" s="29" t="s">
        <v>228</v>
      </c>
      <c r="E68" s="29" t="s">
        <v>225</v>
      </c>
      <c r="F68" s="29" t="s">
        <v>220</v>
      </c>
      <c r="G68" s="29">
        <v>6.57</v>
      </c>
      <c r="H68" s="29">
        <v>24.9</v>
      </c>
      <c r="I68" s="40">
        <f t="shared" si="16"/>
        <v>0.736144578313253</v>
      </c>
      <c r="J68" s="29">
        <f t="shared" si="17"/>
        <v>1.992</v>
      </c>
      <c r="K68" s="29"/>
      <c r="L68" s="29">
        <v>1763</v>
      </c>
      <c r="M68" s="44">
        <v>146.916666666667</v>
      </c>
      <c r="N68" s="29">
        <v>33735.23</v>
      </c>
      <c r="O68" s="29">
        <v>22152.35</v>
      </c>
      <c r="P68" s="40">
        <f t="shared" si="14"/>
        <v>0.656653296865028</v>
      </c>
      <c r="Q68" s="29">
        <v>256</v>
      </c>
      <c r="R68" s="29">
        <v>3763.93</v>
      </c>
      <c r="S68" s="29">
        <v>2377.66</v>
      </c>
      <c r="T68" s="40">
        <f t="shared" si="15"/>
        <v>0.631696126123493</v>
      </c>
      <c r="U68" s="29" t="s">
        <v>226</v>
      </c>
      <c r="V68" s="29">
        <f>H68*3/5</f>
        <v>14.94</v>
      </c>
      <c r="W68" s="40">
        <f t="shared" si="11"/>
        <v>0.560240963855422</v>
      </c>
      <c r="X68" s="29"/>
      <c r="Y68" s="29"/>
      <c r="Z68" s="29"/>
    </row>
    <row r="69" s="26" customFormat="1" customHeight="1" spans="1:26">
      <c r="A69" s="29">
        <v>67</v>
      </c>
      <c r="B69" s="29"/>
      <c r="C69" s="41">
        <v>162452</v>
      </c>
      <c r="D69" s="29" t="s">
        <v>229</v>
      </c>
      <c r="E69" s="29" t="s">
        <v>230</v>
      </c>
      <c r="F69" s="29" t="s">
        <v>220</v>
      </c>
      <c r="G69" s="29">
        <v>4.7</v>
      </c>
      <c r="H69" s="29">
        <v>15.5</v>
      </c>
      <c r="I69" s="40">
        <f t="shared" si="16"/>
        <v>0.696774193548387</v>
      </c>
      <c r="J69" s="29">
        <f t="shared" si="17"/>
        <v>1.24</v>
      </c>
      <c r="K69" s="29"/>
      <c r="L69" s="29">
        <v>2738</v>
      </c>
      <c r="M69" s="44">
        <v>228.166666666667</v>
      </c>
      <c r="N69" s="29">
        <v>33744.4</v>
      </c>
      <c r="O69" s="29">
        <v>20057.71</v>
      </c>
      <c r="P69" s="40">
        <f t="shared" si="14"/>
        <v>0.594401145078887</v>
      </c>
      <c r="Q69" s="29">
        <v>253</v>
      </c>
      <c r="R69" s="29">
        <v>2835.66</v>
      </c>
      <c r="S69" s="29">
        <v>1766.29</v>
      </c>
      <c r="T69" s="40">
        <f t="shared" si="15"/>
        <v>0.62288497210526</v>
      </c>
      <c r="U69" s="29" t="s">
        <v>226</v>
      </c>
      <c r="V69" s="29">
        <f>H69*3/5</f>
        <v>9.3</v>
      </c>
      <c r="W69" s="40">
        <f t="shared" si="11"/>
        <v>0.494623655913978</v>
      </c>
      <c r="X69" s="29"/>
      <c r="Y69" s="29"/>
      <c r="Z69" s="29"/>
    </row>
    <row r="70" s="26" customFormat="1" customHeight="1" spans="1:26">
      <c r="A70" s="29">
        <v>68</v>
      </c>
      <c r="B70" s="29"/>
      <c r="C70" s="29">
        <v>212515</v>
      </c>
      <c r="D70" s="29" t="s">
        <v>231</v>
      </c>
      <c r="E70" s="29" t="s">
        <v>232</v>
      </c>
      <c r="F70" s="29" t="s">
        <v>220</v>
      </c>
      <c r="G70" s="29">
        <v>7.43</v>
      </c>
      <c r="H70" s="29">
        <v>21</v>
      </c>
      <c r="I70" s="40">
        <f t="shared" si="16"/>
        <v>0.646190476190476</v>
      </c>
      <c r="J70" s="29">
        <f t="shared" si="17"/>
        <v>1.68</v>
      </c>
      <c r="K70" s="29"/>
      <c r="L70" s="29">
        <v>1011</v>
      </c>
      <c r="M70" s="44">
        <v>84.25</v>
      </c>
      <c r="N70" s="29">
        <v>15886.36</v>
      </c>
      <c r="O70" s="29">
        <v>8298.32</v>
      </c>
      <c r="P70" s="40">
        <f t="shared" si="14"/>
        <v>0.522355026576258</v>
      </c>
      <c r="Q70" s="29">
        <v>127</v>
      </c>
      <c r="R70" s="29">
        <v>1926.85</v>
      </c>
      <c r="S70" s="29">
        <v>1055.38</v>
      </c>
      <c r="T70" s="40">
        <f t="shared" si="15"/>
        <v>0.547722967537691</v>
      </c>
      <c r="U70" s="29" t="s">
        <v>226</v>
      </c>
      <c r="V70" s="29">
        <f>H70*3/5</f>
        <v>12.6</v>
      </c>
      <c r="W70" s="40">
        <f t="shared" si="11"/>
        <v>0.41031746031746</v>
      </c>
      <c r="X70" s="29"/>
      <c r="Y70" s="29"/>
      <c r="Z70" s="29"/>
    </row>
    <row r="71" s="26" customFormat="1" customHeight="1" spans="1:26">
      <c r="A71" s="29">
        <v>69</v>
      </c>
      <c r="B71" s="31" t="s">
        <v>233</v>
      </c>
      <c r="C71" s="31">
        <v>84174</v>
      </c>
      <c r="D71" s="31" t="s">
        <v>233</v>
      </c>
      <c r="E71" s="29" t="s">
        <v>234</v>
      </c>
      <c r="F71" s="29" t="s">
        <v>56</v>
      </c>
      <c r="G71" s="29">
        <v>17</v>
      </c>
      <c r="H71" s="29">
        <v>45</v>
      </c>
      <c r="I71" s="40">
        <f t="shared" si="16"/>
        <v>0.622222222222222</v>
      </c>
      <c r="J71" s="29">
        <f>H71*K71</f>
        <v>3.15</v>
      </c>
      <c r="K71" s="29">
        <v>0.07</v>
      </c>
      <c r="L71" s="29"/>
      <c r="M71" s="29"/>
      <c r="N71" s="29"/>
      <c r="O71" s="29"/>
      <c r="P71" s="29"/>
      <c r="Q71" s="29">
        <v>1220</v>
      </c>
      <c r="R71" s="29"/>
      <c r="S71" s="29"/>
      <c r="T71" s="29"/>
      <c r="U71" s="29" t="s">
        <v>235</v>
      </c>
      <c r="V71" s="29">
        <f>(H71*5/6)</f>
        <v>37.5</v>
      </c>
      <c r="W71" s="40">
        <f t="shared" si="11"/>
        <v>0.546666666666667</v>
      </c>
      <c r="X71" s="29">
        <v>1400</v>
      </c>
      <c r="Y71" s="29" t="s">
        <v>236</v>
      </c>
      <c r="Z71" s="29" t="s">
        <v>38</v>
      </c>
    </row>
    <row r="72" s="26" customFormat="1" customHeight="1" spans="1:26">
      <c r="A72" s="29">
        <v>70</v>
      </c>
      <c r="B72" s="31" t="s">
        <v>237</v>
      </c>
      <c r="C72" s="31">
        <v>159558</v>
      </c>
      <c r="D72" s="31" t="s">
        <v>237</v>
      </c>
      <c r="E72" s="29" t="s">
        <v>238</v>
      </c>
      <c r="F72" s="29" t="s">
        <v>239</v>
      </c>
      <c r="G72" s="29">
        <v>13.7</v>
      </c>
      <c r="H72" s="29">
        <v>39.8</v>
      </c>
      <c r="I72" s="40">
        <f t="shared" si="16"/>
        <v>0.655778894472362</v>
      </c>
      <c r="J72" s="29">
        <f>H72*K72</f>
        <v>2.786</v>
      </c>
      <c r="K72" s="29">
        <v>0.07</v>
      </c>
      <c r="L72" s="29"/>
      <c r="M72" s="29"/>
      <c r="N72" s="29"/>
      <c r="O72" s="29"/>
      <c r="P72" s="29"/>
      <c r="Q72" s="29">
        <v>385</v>
      </c>
      <c r="R72" s="29"/>
      <c r="S72" s="29"/>
      <c r="T72" s="29"/>
      <c r="U72" s="29" t="s">
        <v>49</v>
      </c>
      <c r="V72" s="29">
        <f>H72</f>
        <v>39.8</v>
      </c>
      <c r="W72" s="40">
        <f t="shared" si="11"/>
        <v>0.655778894472362</v>
      </c>
      <c r="X72" s="29">
        <v>500</v>
      </c>
      <c r="Y72" s="29" t="s">
        <v>240</v>
      </c>
      <c r="Z72" s="29" t="s">
        <v>38</v>
      </c>
    </row>
    <row r="73" s="26" customFormat="1" customHeight="1" spans="1:26">
      <c r="A73" s="29">
        <v>71</v>
      </c>
      <c r="B73" s="31" t="s">
        <v>241</v>
      </c>
      <c r="C73" s="31">
        <v>82219</v>
      </c>
      <c r="D73" s="31" t="s">
        <v>241</v>
      </c>
      <c r="E73" s="29" t="s">
        <v>242</v>
      </c>
      <c r="F73" s="29" t="s">
        <v>243</v>
      </c>
      <c r="G73" s="29">
        <v>12.49</v>
      </c>
      <c r="H73" s="29">
        <v>29.8</v>
      </c>
      <c r="I73" s="40">
        <f t="shared" si="16"/>
        <v>0.580872483221477</v>
      </c>
      <c r="J73" s="29">
        <f>H73*K73</f>
        <v>1.49</v>
      </c>
      <c r="K73" s="29">
        <v>0.05</v>
      </c>
      <c r="L73" s="29"/>
      <c r="M73" s="29"/>
      <c r="N73" s="29"/>
      <c r="O73" s="29"/>
      <c r="P73" s="29"/>
      <c r="Q73" s="29">
        <v>501</v>
      </c>
      <c r="R73" s="29"/>
      <c r="S73" s="29"/>
      <c r="T73" s="29"/>
      <c r="U73" s="29" t="s">
        <v>49</v>
      </c>
      <c r="V73" s="29">
        <f>H73</f>
        <v>29.8</v>
      </c>
      <c r="W73" s="40">
        <f t="shared" si="11"/>
        <v>0.580872483221477</v>
      </c>
      <c r="X73" s="29">
        <v>800</v>
      </c>
      <c r="Y73" s="29" t="s">
        <v>244</v>
      </c>
      <c r="Z73" s="29" t="s">
        <v>38</v>
      </c>
    </row>
  </sheetData>
  <autoFilter ref="A2:Z73">
    <extLst/>
  </autoFilter>
  <mergeCells count="81">
    <mergeCell ref="A1:Z1"/>
    <mergeCell ref="B3:B4"/>
    <mergeCell ref="B5:B6"/>
    <mergeCell ref="B8:B10"/>
    <mergeCell ref="B11:B12"/>
    <mergeCell ref="B15:B16"/>
    <mergeCell ref="B17:B30"/>
    <mergeCell ref="B36:B37"/>
    <mergeCell ref="B41:B42"/>
    <mergeCell ref="B45:B46"/>
    <mergeCell ref="B48:B49"/>
    <mergeCell ref="B51:B52"/>
    <mergeCell ref="B53:B54"/>
    <mergeCell ref="B55:B58"/>
    <mergeCell ref="B59:B61"/>
    <mergeCell ref="B62:B63"/>
    <mergeCell ref="B64:B70"/>
    <mergeCell ref="K3:K4"/>
    <mergeCell ref="K5:K6"/>
    <mergeCell ref="K8:K10"/>
    <mergeCell ref="K11:K12"/>
    <mergeCell ref="K15:K16"/>
    <mergeCell ref="K17:K30"/>
    <mergeCell ref="K36:K37"/>
    <mergeCell ref="K41:K42"/>
    <mergeCell ref="K53:K54"/>
    <mergeCell ref="K55:K58"/>
    <mergeCell ref="K59:K61"/>
    <mergeCell ref="K62:K63"/>
    <mergeCell ref="K64:K70"/>
    <mergeCell ref="U3:U4"/>
    <mergeCell ref="U5:U6"/>
    <mergeCell ref="U17:U30"/>
    <mergeCell ref="X3:X4"/>
    <mergeCell ref="X5:X6"/>
    <mergeCell ref="X8:X10"/>
    <mergeCell ref="X11:X12"/>
    <mergeCell ref="X15:X16"/>
    <mergeCell ref="X17:X30"/>
    <mergeCell ref="X36:X37"/>
    <mergeCell ref="X41:X42"/>
    <mergeCell ref="X45:X46"/>
    <mergeCell ref="X48:X49"/>
    <mergeCell ref="X51:X52"/>
    <mergeCell ref="X53:X54"/>
    <mergeCell ref="X55:X58"/>
    <mergeCell ref="X59:X61"/>
    <mergeCell ref="X62:X63"/>
    <mergeCell ref="X64:X70"/>
    <mergeCell ref="Y3:Y4"/>
    <mergeCell ref="Y5:Y6"/>
    <mergeCell ref="Y8:Y10"/>
    <mergeCell ref="Y11:Y12"/>
    <mergeCell ref="Y15:Y16"/>
    <mergeCell ref="Y17:Y30"/>
    <mergeCell ref="Y36:Y37"/>
    <mergeCell ref="Y41:Y42"/>
    <mergeCell ref="Y45:Y46"/>
    <mergeCell ref="Y48:Y49"/>
    <mergeCell ref="Y51:Y52"/>
    <mergeCell ref="Y55:Y58"/>
    <mergeCell ref="Y59:Y61"/>
    <mergeCell ref="Y62:Y63"/>
    <mergeCell ref="Y64:Y70"/>
    <mergeCell ref="Z3:Z4"/>
    <mergeCell ref="Z5:Z6"/>
    <mergeCell ref="Z8:Z10"/>
    <mergeCell ref="Z11:Z12"/>
    <mergeCell ref="Z15:Z16"/>
    <mergeCell ref="Z17:Z30"/>
    <mergeCell ref="Z31:Z32"/>
    <mergeCell ref="Z36:Z37"/>
    <mergeCell ref="Z41:Z42"/>
    <mergeCell ref="Z45:Z46"/>
    <mergeCell ref="Z48:Z49"/>
    <mergeCell ref="Z51:Z52"/>
    <mergeCell ref="Z53:Z54"/>
    <mergeCell ref="Z55:Z58"/>
    <mergeCell ref="Z59:Z61"/>
    <mergeCell ref="Z62:Z63"/>
    <mergeCell ref="Z64:Z70"/>
  </mergeCells>
  <conditionalFormatting sqref="C3:C73">
    <cfRule type="duplicateValues" dxfId="0" priority="10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3"/>
  <sheetViews>
    <sheetView tabSelected="1" workbookViewId="0">
      <pane xSplit="6" ySplit="2" topLeftCell="G3" activePane="bottomRight" state="frozen"/>
      <selection/>
      <selection pane="topRight"/>
      <selection pane="bottomLeft"/>
      <selection pane="bottomRight" activeCell="E28" sqref="E28"/>
    </sheetView>
  </sheetViews>
  <sheetFormatPr defaultColWidth="9" defaultRowHeight="30" customHeight="1"/>
  <cols>
    <col min="1" max="1" width="5.25" style="26" customWidth="1"/>
    <col min="2" max="2" width="23" style="26" customWidth="1"/>
    <col min="3" max="3" width="9.25" style="26"/>
    <col min="4" max="4" width="20.75" style="26" customWidth="1"/>
    <col min="5" max="5" width="17.25" style="26" customWidth="1"/>
    <col min="6" max="6" width="26.875" style="26" customWidth="1"/>
    <col min="7" max="9" width="8.25" style="26" customWidth="1"/>
    <col min="10" max="10" width="26.75" style="26" customWidth="1"/>
    <col min="11" max="11" width="12.25" style="26" customWidth="1"/>
    <col min="12" max="12" width="30" style="26" customWidth="1"/>
    <col min="13" max="13" width="18.25" style="26" customWidth="1"/>
    <col min="14" max="16384" width="9" style="26"/>
  </cols>
  <sheetData>
    <row r="1" ht="105" customHeight="1" spans="1:13">
      <c r="A1" s="28" t="s">
        <v>245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="26" customFormat="1" customHeight="1" spans="1:13">
      <c r="A2" s="29" t="s">
        <v>1</v>
      </c>
      <c r="B2" s="30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37" t="s">
        <v>17</v>
      </c>
      <c r="K2" s="30" t="s">
        <v>20</v>
      </c>
      <c r="L2" s="38" t="s">
        <v>21</v>
      </c>
      <c r="M2" s="39" t="s">
        <v>22</v>
      </c>
    </row>
    <row r="3" s="26" customFormat="1" customHeight="1" spans="1:13">
      <c r="A3" s="29">
        <v>1</v>
      </c>
      <c r="B3" s="29" t="s">
        <v>23</v>
      </c>
      <c r="C3" s="31">
        <v>66828</v>
      </c>
      <c r="D3" s="29" t="s">
        <v>24</v>
      </c>
      <c r="E3" s="29" t="s">
        <v>25</v>
      </c>
      <c r="F3" s="29" t="s">
        <v>26</v>
      </c>
      <c r="G3" s="29">
        <v>33.43</v>
      </c>
      <c r="H3" s="29">
        <v>88</v>
      </c>
      <c r="I3" s="40">
        <v>0.620113636363636</v>
      </c>
      <c r="J3" s="29" t="s">
        <v>27</v>
      </c>
      <c r="K3" s="29">
        <v>4100</v>
      </c>
      <c r="L3" s="39" t="s">
        <v>28</v>
      </c>
      <c r="M3" s="39" t="s">
        <v>29</v>
      </c>
    </row>
    <row r="4" s="26" customFormat="1" customHeight="1" spans="1:13">
      <c r="A4" s="29">
        <v>2</v>
      </c>
      <c r="B4" s="29"/>
      <c r="C4" s="29">
        <v>2001027</v>
      </c>
      <c r="D4" s="29" t="s">
        <v>30</v>
      </c>
      <c r="E4" s="29" t="s">
        <v>31</v>
      </c>
      <c r="F4" s="29" t="s">
        <v>32</v>
      </c>
      <c r="G4" s="29">
        <v>33.43</v>
      </c>
      <c r="H4" s="29">
        <v>88</v>
      </c>
      <c r="I4" s="40">
        <v>0.620113636363636</v>
      </c>
      <c r="J4" s="29"/>
      <c r="K4" s="29"/>
      <c r="L4" s="39"/>
      <c r="M4" s="39"/>
    </row>
    <row r="5" s="26" customFormat="1" customHeight="1" spans="1:13">
      <c r="A5" s="29">
        <v>3</v>
      </c>
      <c r="B5" s="29" t="s">
        <v>33</v>
      </c>
      <c r="C5" s="29">
        <v>207551</v>
      </c>
      <c r="D5" s="29" t="s">
        <v>33</v>
      </c>
      <c r="E5" s="29" t="s">
        <v>34</v>
      </c>
      <c r="F5" s="29" t="s">
        <v>35</v>
      </c>
      <c r="G5" s="29">
        <v>5.94</v>
      </c>
      <c r="H5" s="29">
        <v>39.9</v>
      </c>
      <c r="I5" s="40">
        <v>0.851127819548872</v>
      </c>
      <c r="J5" s="29" t="s">
        <v>36</v>
      </c>
      <c r="K5" s="29">
        <v>3050</v>
      </c>
      <c r="L5" s="29" t="s">
        <v>37</v>
      </c>
      <c r="M5" s="29" t="s">
        <v>38</v>
      </c>
    </row>
    <row r="6" s="26" customFormat="1" customHeight="1" spans="1:13">
      <c r="A6" s="29">
        <v>4</v>
      </c>
      <c r="B6" s="29"/>
      <c r="C6" s="29">
        <v>271053</v>
      </c>
      <c r="D6" s="29" t="s">
        <v>33</v>
      </c>
      <c r="E6" s="29" t="s">
        <v>39</v>
      </c>
      <c r="F6" s="29" t="s">
        <v>35</v>
      </c>
      <c r="G6" s="29">
        <v>6.6256</v>
      </c>
      <c r="H6" s="29">
        <v>39.9</v>
      </c>
      <c r="I6" s="40">
        <v>0.833944862155389</v>
      </c>
      <c r="J6" s="29"/>
      <c r="K6" s="29"/>
      <c r="L6" s="29"/>
      <c r="M6" s="29"/>
    </row>
    <row r="7" s="26" customFormat="1" ht="48" customHeight="1" spans="1:13">
      <c r="A7" s="29">
        <v>5</v>
      </c>
      <c r="B7" s="29" t="s">
        <v>40</v>
      </c>
      <c r="C7" s="29">
        <v>66073</v>
      </c>
      <c r="D7" s="29" t="s">
        <v>40</v>
      </c>
      <c r="E7" s="29" t="s">
        <v>41</v>
      </c>
      <c r="F7" s="29" t="s">
        <v>26</v>
      </c>
      <c r="G7" s="29">
        <v>21.84</v>
      </c>
      <c r="H7" s="29">
        <v>69</v>
      </c>
      <c r="I7" s="40">
        <v>0.683478260869565</v>
      </c>
      <c r="J7" s="29" t="s">
        <v>42</v>
      </c>
      <c r="K7" s="29">
        <v>4300</v>
      </c>
      <c r="L7" s="29" t="s">
        <v>43</v>
      </c>
      <c r="M7" s="29" t="s">
        <v>44</v>
      </c>
    </row>
    <row r="8" s="26" customFormat="1" customHeight="1" spans="1:13">
      <c r="A8" s="29">
        <v>6</v>
      </c>
      <c r="B8" s="29" t="s">
        <v>45</v>
      </c>
      <c r="C8" s="29">
        <v>235878</v>
      </c>
      <c r="D8" s="29" t="s">
        <v>46</v>
      </c>
      <c r="E8" s="29" t="s">
        <v>47</v>
      </c>
      <c r="F8" s="29" t="s">
        <v>48</v>
      </c>
      <c r="G8" s="29">
        <v>23.6</v>
      </c>
      <c r="H8" s="29">
        <v>39.8</v>
      </c>
      <c r="I8" s="40">
        <v>0.407035175879397</v>
      </c>
      <c r="J8" s="29" t="s">
        <v>49</v>
      </c>
      <c r="K8" s="29">
        <v>10300</v>
      </c>
      <c r="L8" s="29" t="s">
        <v>50</v>
      </c>
      <c r="M8" s="29" t="s">
        <v>38</v>
      </c>
    </row>
    <row r="9" s="26" customFormat="1" customHeight="1" spans="1:13">
      <c r="A9" s="29">
        <v>7</v>
      </c>
      <c r="B9" s="29"/>
      <c r="C9" s="32">
        <v>164495</v>
      </c>
      <c r="D9" s="29" t="s">
        <v>51</v>
      </c>
      <c r="E9" s="29" t="s">
        <v>52</v>
      </c>
      <c r="F9" s="29" t="s">
        <v>53</v>
      </c>
      <c r="G9" s="29">
        <v>7.575</v>
      </c>
      <c r="H9" s="29">
        <v>32</v>
      </c>
      <c r="I9" s="40">
        <v>0.76328125</v>
      </c>
      <c r="J9" s="29" t="s">
        <v>27</v>
      </c>
      <c r="K9" s="29"/>
      <c r="L9" s="29"/>
      <c r="M9" s="29"/>
    </row>
    <row r="10" s="26" customFormat="1" customHeight="1" spans="1:13">
      <c r="A10" s="29">
        <v>8</v>
      </c>
      <c r="B10" s="29"/>
      <c r="C10" s="30">
        <v>139379</v>
      </c>
      <c r="D10" s="29" t="s">
        <v>54</v>
      </c>
      <c r="E10" s="29" t="s">
        <v>55</v>
      </c>
      <c r="F10" s="29" t="s">
        <v>56</v>
      </c>
      <c r="G10" s="29">
        <v>13</v>
      </c>
      <c r="H10" s="29">
        <v>29.8</v>
      </c>
      <c r="I10" s="40">
        <v>0.563758389261745</v>
      </c>
      <c r="J10" s="29" t="s">
        <v>49</v>
      </c>
      <c r="K10" s="29"/>
      <c r="L10" s="29"/>
      <c r="M10" s="29"/>
    </row>
    <row r="11" s="26" customFormat="1" customHeight="1" spans="1:13">
      <c r="A11" s="29">
        <v>9</v>
      </c>
      <c r="B11" s="29" t="s">
        <v>57</v>
      </c>
      <c r="C11" s="29">
        <v>1466</v>
      </c>
      <c r="D11" s="29" t="s">
        <v>58</v>
      </c>
      <c r="E11" s="29" t="s">
        <v>59</v>
      </c>
      <c r="F11" s="29" t="s">
        <v>60</v>
      </c>
      <c r="G11" s="29">
        <v>12.5</v>
      </c>
      <c r="H11" s="29">
        <v>25</v>
      </c>
      <c r="I11" s="40">
        <v>0.5</v>
      </c>
      <c r="J11" s="29" t="s">
        <v>61</v>
      </c>
      <c r="K11" s="29">
        <v>6850</v>
      </c>
      <c r="L11" s="29" t="s">
        <v>62</v>
      </c>
      <c r="M11" s="29" t="s">
        <v>38</v>
      </c>
    </row>
    <row r="12" s="26" customFormat="1" customHeight="1" spans="1:13">
      <c r="A12" s="29">
        <v>10</v>
      </c>
      <c r="B12" s="29"/>
      <c r="C12" s="29">
        <v>58522</v>
      </c>
      <c r="D12" s="29" t="s">
        <v>63</v>
      </c>
      <c r="E12" s="29" t="s">
        <v>64</v>
      </c>
      <c r="F12" s="29" t="s">
        <v>60</v>
      </c>
      <c r="G12" s="29">
        <v>14</v>
      </c>
      <c r="H12" s="29">
        <v>35</v>
      </c>
      <c r="I12" s="40">
        <v>0.6</v>
      </c>
      <c r="J12" s="29" t="s">
        <v>65</v>
      </c>
      <c r="K12" s="29"/>
      <c r="L12" s="29"/>
      <c r="M12" s="29"/>
    </row>
    <row r="13" s="26" customFormat="1" customHeight="1" spans="1:13">
      <c r="A13" s="29">
        <v>11</v>
      </c>
      <c r="B13" s="29" t="s">
        <v>66</v>
      </c>
      <c r="C13" s="29">
        <v>133360</v>
      </c>
      <c r="D13" s="29" t="s">
        <v>66</v>
      </c>
      <c r="E13" s="29" t="s">
        <v>67</v>
      </c>
      <c r="F13" s="29" t="s">
        <v>48</v>
      </c>
      <c r="G13" s="29">
        <v>10.1</v>
      </c>
      <c r="H13" s="29">
        <v>49.9</v>
      </c>
      <c r="I13" s="40">
        <v>0.797595190380762</v>
      </c>
      <c r="J13" s="29" t="s">
        <v>68</v>
      </c>
      <c r="K13" s="29">
        <v>2400</v>
      </c>
      <c r="L13" s="29" t="s">
        <v>69</v>
      </c>
      <c r="M13" s="29" t="s">
        <v>44</v>
      </c>
    </row>
    <row r="14" s="26" customFormat="1" ht="64" customHeight="1" spans="1:13">
      <c r="A14" s="29">
        <v>12</v>
      </c>
      <c r="B14" s="33" t="s">
        <v>70</v>
      </c>
      <c r="C14" s="29">
        <v>203192</v>
      </c>
      <c r="D14" s="34" t="s">
        <v>70</v>
      </c>
      <c r="E14" s="29" t="s">
        <v>71</v>
      </c>
      <c r="F14" s="29" t="s">
        <v>72</v>
      </c>
      <c r="G14" s="29">
        <v>141.81</v>
      </c>
      <c r="H14" s="29">
        <v>468</v>
      </c>
      <c r="I14" s="40">
        <v>0.696987179487179</v>
      </c>
      <c r="J14" s="29" t="s">
        <v>73</v>
      </c>
      <c r="K14" s="29">
        <v>1000</v>
      </c>
      <c r="L14" s="29" t="s">
        <v>74</v>
      </c>
      <c r="M14" s="29" t="s">
        <v>75</v>
      </c>
    </row>
    <row r="15" s="26" customFormat="1" customHeight="1" spans="1:13">
      <c r="A15" s="29">
        <v>13</v>
      </c>
      <c r="B15" s="29" t="s">
        <v>76</v>
      </c>
      <c r="C15" s="29">
        <v>257355</v>
      </c>
      <c r="D15" s="29" t="s">
        <v>77</v>
      </c>
      <c r="E15" s="29" t="s">
        <v>78</v>
      </c>
      <c r="F15" s="29" t="s">
        <v>79</v>
      </c>
      <c r="G15" s="29">
        <v>15</v>
      </c>
      <c r="H15" s="29">
        <v>99</v>
      </c>
      <c r="I15" s="40">
        <v>0.848484848484849</v>
      </c>
      <c r="J15" s="29" t="s">
        <v>80</v>
      </c>
      <c r="K15" s="29">
        <v>4000</v>
      </c>
      <c r="L15" s="29" t="s">
        <v>81</v>
      </c>
      <c r="M15" s="29" t="s">
        <v>38</v>
      </c>
    </row>
    <row r="16" s="26" customFormat="1" customHeight="1" spans="1:13">
      <c r="A16" s="29">
        <v>14</v>
      </c>
      <c r="B16" s="29"/>
      <c r="C16" s="29">
        <v>232108</v>
      </c>
      <c r="D16" s="29" t="s">
        <v>82</v>
      </c>
      <c r="E16" s="29" t="s">
        <v>83</v>
      </c>
      <c r="F16" s="29" t="s">
        <v>84</v>
      </c>
      <c r="G16" s="29">
        <v>13.44</v>
      </c>
      <c r="H16" s="29">
        <v>76</v>
      </c>
      <c r="I16" s="40">
        <v>0.823157894736842</v>
      </c>
      <c r="J16" s="29" t="s">
        <v>80</v>
      </c>
      <c r="K16" s="29"/>
      <c r="L16" s="29"/>
      <c r="M16" s="29"/>
    </row>
    <row r="17" s="26" customFormat="1" customHeight="1" spans="1:13">
      <c r="A17" s="29">
        <v>15</v>
      </c>
      <c r="B17" s="29" t="s">
        <v>85</v>
      </c>
      <c r="C17" s="29">
        <v>263586</v>
      </c>
      <c r="D17" s="29" t="s">
        <v>86</v>
      </c>
      <c r="E17" s="29" t="s">
        <v>87</v>
      </c>
      <c r="F17" s="29" t="s">
        <v>88</v>
      </c>
      <c r="G17" s="29">
        <v>16.97</v>
      </c>
      <c r="H17" s="29">
        <v>168</v>
      </c>
      <c r="I17" s="40">
        <v>0.898988095238095</v>
      </c>
      <c r="J17" s="29" t="s">
        <v>90</v>
      </c>
      <c r="K17" s="29">
        <v>31000</v>
      </c>
      <c r="L17" s="29" t="s">
        <v>91</v>
      </c>
      <c r="M17" s="29" t="s">
        <v>29</v>
      </c>
    </row>
    <row r="18" s="26" customFormat="1" customHeight="1" spans="1:13">
      <c r="A18" s="29">
        <v>16</v>
      </c>
      <c r="B18" s="29"/>
      <c r="C18" s="29">
        <v>211694</v>
      </c>
      <c r="D18" s="29" t="s">
        <v>92</v>
      </c>
      <c r="E18" s="29" t="s">
        <v>93</v>
      </c>
      <c r="F18" s="29" t="s">
        <v>88</v>
      </c>
      <c r="G18" s="29">
        <v>9.6</v>
      </c>
      <c r="H18" s="29">
        <v>118</v>
      </c>
      <c r="I18" s="40">
        <v>0.91864406779661</v>
      </c>
      <c r="J18" s="29"/>
      <c r="K18" s="29"/>
      <c r="L18" s="29"/>
      <c r="M18" s="29"/>
    </row>
    <row r="19" s="26" customFormat="1" customHeight="1" spans="1:13">
      <c r="A19" s="29">
        <v>17</v>
      </c>
      <c r="B19" s="29"/>
      <c r="C19" s="29">
        <v>213661</v>
      </c>
      <c r="D19" s="29" t="s">
        <v>94</v>
      </c>
      <c r="E19" s="29" t="s">
        <v>95</v>
      </c>
      <c r="F19" s="29" t="s">
        <v>88</v>
      </c>
      <c r="G19" s="29">
        <v>11.11</v>
      </c>
      <c r="H19" s="29">
        <v>118</v>
      </c>
      <c r="I19" s="40">
        <v>0.905847457627119</v>
      </c>
      <c r="J19" s="29"/>
      <c r="K19" s="29"/>
      <c r="L19" s="29"/>
      <c r="M19" s="29"/>
    </row>
    <row r="20" s="26" customFormat="1" customHeight="1" spans="1:13">
      <c r="A20" s="29">
        <v>18</v>
      </c>
      <c r="B20" s="29"/>
      <c r="C20" s="29">
        <v>266787</v>
      </c>
      <c r="D20" s="29" t="s">
        <v>96</v>
      </c>
      <c r="E20" s="29" t="s">
        <v>97</v>
      </c>
      <c r="F20" s="29" t="s">
        <v>88</v>
      </c>
      <c r="G20" s="29">
        <v>16.16</v>
      </c>
      <c r="H20" s="29">
        <v>168</v>
      </c>
      <c r="I20" s="40">
        <v>0.903809523809524</v>
      </c>
      <c r="J20" s="29"/>
      <c r="K20" s="29"/>
      <c r="L20" s="29"/>
      <c r="M20" s="29"/>
    </row>
    <row r="21" s="26" customFormat="1" customHeight="1" spans="1:13">
      <c r="A21" s="29">
        <v>19</v>
      </c>
      <c r="B21" s="29"/>
      <c r="C21" s="29">
        <v>231160</v>
      </c>
      <c r="D21" s="29" t="s">
        <v>98</v>
      </c>
      <c r="E21" s="29" t="s">
        <v>99</v>
      </c>
      <c r="F21" s="29" t="s">
        <v>88</v>
      </c>
      <c r="G21" s="29">
        <v>18.18</v>
      </c>
      <c r="H21" s="29">
        <v>128</v>
      </c>
      <c r="I21" s="40">
        <v>0.85796875</v>
      </c>
      <c r="J21" s="29"/>
      <c r="K21" s="29"/>
      <c r="L21" s="29"/>
      <c r="M21" s="29"/>
    </row>
    <row r="22" s="26" customFormat="1" customHeight="1" spans="1:13">
      <c r="A22" s="29">
        <v>20</v>
      </c>
      <c r="B22" s="29"/>
      <c r="C22" s="29">
        <v>266790</v>
      </c>
      <c r="D22" s="29" t="s">
        <v>100</v>
      </c>
      <c r="E22" s="29" t="s">
        <v>101</v>
      </c>
      <c r="F22" s="29" t="s">
        <v>88</v>
      </c>
      <c r="G22" s="29">
        <v>9.09</v>
      </c>
      <c r="H22" s="29">
        <v>118</v>
      </c>
      <c r="I22" s="40">
        <v>0.922966101694915</v>
      </c>
      <c r="J22" s="29"/>
      <c r="K22" s="29"/>
      <c r="L22" s="29"/>
      <c r="M22" s="29"/>
    </row>
    <row r="23" s="26" customFormat="1" customHeight="1" spans="1:13">
      <c r="A23" s="29">
        <v>21</v>
      </c>
      <c r="B23" s="29"/>
      <c r="C23" s="29">
        <v>266791</v>
      </c>
      <c r="D23" s="29" t="s">
        <v>102</v>
      </c>
      <c r="E23" s="29" t="s">
        <v>101</v>
      </c>
      <c r="F23" s="29" t="s">
        <v>88</v>
      </c>
      <c r="G23" s="29">
        <v>9.09</v>
      </c>
      <c r="H23" s="29">
        <v>118</v>
      </c>
      <c r="I23" s="40">
        <v>0.922966101694915</v>
      </c>
      <c r="J23" s="29"/>
      <c r="K23" s="29"/>
      <c r="L23" s="29"/>
      <c r="M23" s="29"/>
    </row>
    <row r="24" s="26" customFormat="1" customHeight="1" spans="1:13">
      <c r="A24" s="29">
        <v>22</v>
      </c>
      <c r="B24" s="29"/>
      <c r="C24" s="29">
        <v>266806</v>
      </c>
      <c r="D24" s="29" t="s">
        <v>103</v>
      </c>
      <c r="E24" s="29" t="s">
        <v>104</v>
      </c>
      <c r="F24" s="29" t="s">
        <v>88</v>
      </c>
      <c r="G24" s="29">
        <v>15.76</v>
      </c>
      <c r="H24" s="29">
        <v>168</v>
      </c>
      <c r="I24" s="40">
        <v>0.906190476190476</v>
      </c>
      <c r="J24" s="29"/>
      <c r="K24" s="29"/>
      <c r="L24" s="29"/>
      <c r="M24" s="29"/>
    </row>
    <row r="25" s="26" customFormat="1" customHeight="1" spans="1:13">
      <c r="A25" s="29">
        <v>23</v>
      </c>
      <c r="B25" s="29"/>
      <c r="C25" s="29">
        <v>238759</v>
      </c>
      <c r="D25" s="29" t="s">
        <v>105</v>
      </c>
      <c r="E25" s="29" t="s">
        <v>106</v>
      </c>
      <c r="F25" s="29" t="s">
        <v>88</v>
      </c>
      <c r="G25" s="29">
        <v>18.18</v>
      </c>
      <c r="H25" s="29">
        <v>118</v>
      </c>
      <c r="I25" s="40">
        <v>0.84593220338983</v>
      </c>
      <c r="J25" s="29"/>
      <c r="K25" s="29"/>
      <c r="L25" s="29"/>
      <c r="M25" s="29"/>
    </row>
    <row r="26" s="26" customFormat="1" customHeight="1" spans="1:13">
      <c r="A26" s="29">
        <v>24</v>
      </c>
      <c r="B26" s="29"/>
      <c r="C26" s="29">
        <v>128495</v>
      </c>
      <c r="D26" s="29" t="s">
        <v>107</v>
      </c>
      <c r="E26" s="29" t="s">
        <v>108</v>
      </c>
      <c r="F26" s="29" t="s">
        <v>88</v>
      </c>
      <c r="G26" s="29">
        <v>26.26</v>
      </c>
      <c r="H26" s="29">
        <v>188</v>
      </c>
      <c r="I26" s="40">
        <v>0.86031914893617</v>
      </c>
      <c r="J26" s="29"/>
      <c r="K26" s="29"/>
      <c r="L26" s="29"/>
      <c r="M26" s="29"/>
    </row>
    <row r="27" s="26" customFormat="1" customHeight="1" spans="1:13">
      <c r="A27" s="29">
        <v>25</v>
      </c>
      <c r="B27" s="29"/>
      <c r="C27" s="29">
        <v>229170</v>
      </c>
      <c r="D27" s="29" t="s">
        <v>109</v>
      </c>
      <c r="E27" s="29" t="s">
        <v>110</v>
      </c>
      <c r="F27" s="29" t="s">
        <v>88</v>
      </c>
      <c r="G27" s="29">
        <v>11.11</v>
      </c>
      <c r="H27" s="29">
        <v>118</v>
      </c>
      <c r="I27" s="40">
        <v>0.905847457627119</v>
      </c>
      <c r="J27" s="29"/>
      <c r="K27" s="29"/>
      <c r="L27" s="29"/>
      <c r="M27" s="29"/>
    </row>
    <row r="28" s="26" customFormat="1" customHeight="1" spans="1:13">
      <c r="A28" s="29">
        <v>26</v>
      </c>
      <c r="B28" s="29"/>
      <c r="C28" s="29">
        <v>266789</v>
      </c>
      <c r="D28" s="29" t="s">
        <v>111</v>
      </c>
      <c r="E28" s="29" t="s">
        <v>112</v>
      </c>
      <c r="F28" s="29" t="s">
        <v>88</v>
      </c>
      <c r="G28" s="29">
        <v>20.2</v>
      </c>
      <c r="H28" s="29">
        <v>148</v>
      </c>
      <c r="I28" s="40">
        <v>0.863513513513513</v>
      </c>
      <c r="J28" s="29"/>
      <c r="K28" s="29"/>
      <c r="L28" s="29"/>
      <c r="M28" s="29"/>
    </row>
    <row r="29" s="26" customFormat="1" customHeight="1" spans="1:13">
      <c r="A29" s="29">
        <v>27</v>
      </c>
      <c r="B29" s="29"/>
      <c r="C29" s="29">
        <v>270677</v>
      </c>
      <c r="D29" s="29" t="s">
        <v>113</v>
      </c>
      <c r="E29" s="29" t="s">
        <v>114</v>
      </c>
      <c r="F29" s="29" t="s">
        <v>88</v>
      </c>
      <c r="G29" s="29">
        <v>19.19</v>
      </c>
      <c r="H29" s="29">
        <v>128</v>
      </c>
      <c r="I29" s="40">
        <v>0.850078125</v>
      </c>
      <c r="J29" s="29"/>
      <c r="K29" s="29"/>
      <c r="L29" s="29"/>
      <c r="M29" s="29"/>
    </row>
    <row r="30" s="26" customFormat="1" customHeight="1" spans="1:13">
      <c r="A30" s="29">
        <v>28</v>
      </c>
      <c r="B30" s="29"/>
      <c r="C30" s="29">
        <v>270674</v>
      </c>
      <c r="D30" s="29" t="s">
        <v>115</v>
      </c>
      <c r="E30" s="29" t="s">
        <v>116</v>
      </c>
      <c r="F30" s="29" t="s">
        <v>88</v>
      </c>
      <c r="G30" s="29">
        <v>18.18</v>
      </c>
      <c r="H30" s="29">
        <v>128</v>
      </c>
      <c r="I30" s="40">
        <v>0.85796875</v>
      </c>
      <c r="J30" s="29"/>
      <c r="K30" s="29"/>
      <c r="L30" s="29"/>
      <c r="M30" s="29"/>
    </row>
    <row r="31" s="26" customFormat="1" customHeight="1" spans="1:13">
      <c r="A31" s="29">
        <v>29</v>
      </c>
      <c r="B31" s="29" t="s">
        <v>117</v>
      </c>
      <c r="C31" s="29">
        <v>104690</v>
      </c>
      <c r="D31" s="29" t="s">
        <v>117</v>
      </c>
      <c r="E31" s="29" t="s">
        <v>118</v>
      </c>
      <c r="F31" s="29" t="s">
        <v>119</v>
      </c>
      <c r="G31" s="29">
        <v>11.6</v>
      </c>
      <c r="H31" s="29">
        <v>29</v>
      </c>
      <c r="I31" s="40">
        <v>0.6</v>
      </c>
      <c r="J31" s="29" t="s">
        <v>49</v>
      </c>
      <c r="K31" s="29">
        <v>4100</v>
      </c>
      <c r="L31" s="29" t="s">
        <v>62</v>
      </c>
      <c r="M31" s="29" t="s">
        <v>120</v>
      </c>
    </row>
    <row r="32" s="26" customFormat="1" customHeight="1" spans="1:13">
      <c r="A32" s="29">
        <v>30</v>
      </c>
      <c r="B32" s="29" t="s">
        <v>121</v>
      </c>
      <c r="C32" s="29">
        <v>27622</v>
      </c>
      <c r="D32" s="29" t="s">
        <v>121</v>
      </c>
      <c r="E32" s="29" t="s">
        <v>122</v>
      </c>
      <c r="F32" s="29" t="s">
        <v>119</v>
      </c>
      <c r="G32" s="29">
        <v>13.2</v>
      </c>
      <c r="H32" s="29">
        <v>29.8</v>
      </c>
      <c r="I32" s="40">
        <v>0.557046979865772</v>
      </c>
      <c r="J32" s="29" t="s">
        <v>49</v>
      </c>
      <c r="K32" s="29">
        <v>2400</v>
      </c>
      <c r="L32" s="29" t="s">
        <v>62</v>
      </c>
      <c r="M32" s="29"/>
    </row>
    <row r="33" s="26" customFormat="1" customHeight="1" spans="1:13">
      <c r="A33" s="29">
        <v>31</v>
      </c>
      <c r="B33" s="29" t="s">
        <v>123</v>
      </c>
      <c r="C33" s="29">
        <v>96799</v>
      </c>
      <c r="D33" s="29" t="s">
        <v>123</v>
      </c>
      <c r="E33" s="29" t="s">
        <v>124</v>
      </c>
      <c r="F33" s="29" t="s">
        <v>119</v>
      </c>
      <c r="G33" s="29">
        <v>9.7</v>
      </c>
      <c r="H33" s="29">
        <v>29.8</v>
      </c>
      <c r="I33" s="40">
        <v>0.674496644295302</v>
      </c>
      <c r="J33" s="29" t="s">
        <v>27</v>
      </c>
      <c r="K33" s="29">
        <v>2200</v>
      </c>
      <c r="L33" s="29" t="s">
        <v>125</v>
      </c>
      <c r="M33" s="29" t="s">
        <v>38</v>
      </c>
    </row>
    <row r="34" s="26" customFormat="1" customHeight="1" spans="1:13">
      <c r="A34" s="29">
        <v>32</v>
      </c>
      <c r="B34" s="29" t="s">
        <v>126</v>
      </c>
      <c r="C34" s="29">
        <v>37050</v>
      </c>
      <c r="D34" s="29" t="s">
        <v>126</v>
      </c>
      <c r="E34" s="29" t="s">
        <v>127</v>
      </c>
      <c r="F34" s="29" t="s">
        <v>119</v>
      </c>
      <c r="G34" s="29">
        <v>10.5</v>
      </c>
      <c r="H34" s="29">
        <v>29.8</v>
      </c>
      <c r="I34" s="40">
        <v>0.647651006711409</v>
      </c>
      <c r="J34" s="29" t="s">
        <v>49</v>
      </c>
      <c r="K34" s="29">
        <v>800</v>
      </c>
      <c r="L34" s="29" t="s">
        <v>125</v>
      </c>
      <c r="M34" s="29" t="s">
        <v>49</v>
      </c>
    </row>
    <row r="35" s="26" customFormat="1" customHeight="1" spans="1:13">
      <c r="A35" s="29">
        <v>33</v>
      </c>
      <c r="B35" s="29" t="s">
        <v>128</v>
      </c>
      <c r="C35" s="29">
        <v>120776</v>
      </c>
      <c r="D35" s="29" t="s">
        <v>128</v>
      </c>
      <c r="E35" s="29" t="s">
        <v>129</v>
      </c>
      <c r="F35" s="29" t="s">
        <v>119</v>
      </c>
      <c r="G35" s="29">
        <v>11.7</v>
      </c>
      <c r="H35" s="29">
        <v>26</v>
      </c>
      <c r="I35" s="40">
        <v>0.55</v>
      </c>
      <c r="J35" s="29" t="s">
        <v>49</v>
      </c>
      <c r="K35" s="29">
        <v>2000</v>
      </c>
      <c r="L35" s="29" t="s">
        <v>130</v>
      </c>
      <c r="M35" s="29" t="s">
        <v>38</v>
      </c>
    </row>
    <row r="36" s="26" customFormat="1" customHeight="1" spans="1:13">
      <c r="A36" s="29">
        <v>34</v>
      </c>
      <c r="B36" s="29" t="s">
        <v>131</v>
      </c>
      <c r="C36" s="29">
        <v>137775</v>
      </c>
      <c r="D36" s="29" t="s">
        <v>132</v>
      </c>
      <c r="E36" s="29" t="s">
        <v>133</v>
      </c>
      <c r="F36" s="29" t="s">
        <v>134</v>
      </c>
      <c r="G36" s="29">
        <v>33.48</v>
      </c>
      <c r="H36" s="29">
        <v>58</v>
      </c>
      <c r="I36" s="40">
        <v>0.422758620689655</v>
      </c>
      <c r="J36" s="29" t="s">
        <v>49</v>
      </c>
      <c r="K36" s="29">
        <v>3500</v>
      </c>
      <c r="L36" s="29" t="s">
        <v>135</v>
      </c>
      <c r="M36" s="29" t="s">
        <v>38</v>
      </c>
    </row>
    <row r="37" s="26" customFormat="1" customHeight="1" spans="1:13">
      <c r="A37" s="29">
        <v>35</v>
      </c>
      <c r="B37" s="29"/>
      <c r="C37" s="29">
        <v>141233</v>
      </c>
      <c r="D37" s="29" t="s">
        <v>132</v>
      </c>
      <c r="E37" s="29" t="s">
        <v>136</v>
      </c>
      <c r="F37" s="29" t="s">
        <v>134</v>
      </c>
      <c r="G37" s="29">
        <v>30.6</v>
      </c>
      <c r="H37" s="29">
        <v>53</v>
      </c>
      <c r="I37" s="40">
        <v>0.422641509433962</v>
      </c>
      <c r="J37" s="29" t="s">
        <v>49</v>
      </c>
      <c r="K37" s="29"/>
      <c r="L37" s="29"/>
      <c r="M37" s="29"/>
    </row>
    <row r="38" s="26" customFormat="1" customHeight="1" spans="1:13">
      <c r="A38" s="29">
        <v>36</v>
      </c>
      <c r="B38" s="29" t="s">
        <v>137</v>
      </c>
      <c r="C38" s="29">
        <v>195323</v>
      </c>
      <c r="D38" s="29" t="s">
        <v>137</v>
      </c>
      <c r="E38" s="29" t="s">
        <v>138</v>
      </c>
      <c r="F38" s="29" t="s">
        <v>139</v>
      </c>
      <c r="G38" s="29">
        <v>66.26</v>
      </c>
      <c r="H38" s="29">
        <v>168</v>
      </c>
      <c r="I38" s="40">
        <v>0.605595238095238</v>
      </c>
      <c r="J38" s="29" t="s">
        <v>49</v>
      </c>
      <c r="K38" s="29">
        <v>300</v>
      </c>
      <c r="L38" s="29" t="s">
        <v>140</v>
      </c>
      <c r="M38" s="29" t="s">
        <v>141</v>
      </c>
    </row>
    <row r="39" s="26" customFormat="1" customHeight="1" spans="1:13">
      <c r="A39" s="29">
        <v>37</v>
      </c>
      <c r="B39" s="29" t="s">
        <v>142</v>
      </c>
      <c r="C39" s="29">
        <v>194347</v>
      </c>
      <c r="D39" s="29" t="s">
        <v>142</v>
      </c>
      <c r="E39" s="29" t="s">
        <v>143</v>
      </c>
      <c r="F39" s="29" t="s">
        <v>139</v>
      </c>
      <c r="G39" s="29">
        <v>139.38</v>
      </c>
      <c r="H39" s="29">
        <v>198</v>
      </c>
      <c r="I39" s="40">
        <v>0.296060606060606</v>
      </c>
      <c r="J39" s="29" t="s">
        <v>49</v>
      </c>
      <c r="K39" s="29">
        <v>200</v>
      </c>
      <c r="L39" s="29" t="s">
        <v>144</v>
      </c>
      <c r="M39" s="29" t="s">
        <v>44</v>
      </c>
    </row>
    <row r="40" s="26" customFormat="1" customHeight="1" spans="1:13">
      <c r="A40" s="29">
        <v>38</v>
      </c>
      <c r="B40" s="29" t="s">
        <v>145</v>
      </c>
      <c r="C40" s="29">
        <v>45545</v>
      </c>
      <c r="D40" s="29" t="s">
        <v>145</v>
      </c>
      <c r="E40" s="29" t="s">
        <v>146</v>
      </c>
      <c r="F40" s="29" t="s">
        <v>119</v>
      </c>
      <c r="G40" s="29">
        <v>11.3</v>
      </c>
      <c r="H40" s="29">
        <v>28.5</v>
      </c>
      <c r="I40" s="40">
        <v>0.603508771929825</v>
      </c>
      <c r="J40" s="29" t="s">
        <v>49</v>
      </c>
      <c r="K40" s="29">
        <v>2000</v>
      </c>
      <c r="L40" s="29" t="s">
        <v>125</v>
      </c>
      <c r="M40" s="29" t="s">
        <v>38</v>
      </c>
    </row>
    <row r="41" s="26" customFormat="1" customHeight="1" spans="1:13">
      <c r="A41" s="29">
        <v>39</v>
      </c>
      <c r="B41" s="29" t="s">
        <v>147</v>
      </c>
      <c r="C41" s="29">
        <v>67665</v>
      </c>
      <c r="D41" s="29" t="s">
        <v>148</v>
      </c>
      <c r="E41" s="29" t="s">
        <v>149</v>
      </c>
      <c r="F41" s="29" t="s">
        <v>150</v>
      </c>
      <c r="G41" s="29">
        <v>15.92</v>
      </c>
      <c r="H41" s="29">
        <v>39.8</v>
      </c>
      <c r="I41" s="40">
        <v>0.6</v>
      </c>
      <c r="J41" s="29" t="s">
        <v>151</v>
      </c>
      <c r="K41" s="29">
        <v>1200</v>
      </c>
      <c r="L41" s="29" t="s">
        <v>125</v>
      </c>
      <c r="M41" s="29" t="s">
        <v>38</v>
      </c>
    </row>
    <row r="42" s="26" customFormat="1" customHeight="1" spans="1:13">
      <c r="A42" s="29">
        <v>40</v>
      </c>
      <c r="B42" s="29"/>
      <c r="C42" s="29">
        <v>184102</v>
      </c>
      <c r="D42" s="29" t="s">
        <v>148</v>
      </c>
      <c r="E42" s="29" t="s">
        <v>152</v>
      </c>
      <c r="F42" s="29" t="s">
        <v>153</v>
      </c>
      <c r="G42" s="29">
        <v>15.92</v>
      </c>
      <c r="H42" s="29">
        <v>39.8</v>
      </c>
      <c r="I42" s="40">
        <v>0.6</v>
      </c>
      <c r="J42" s="29" t="s">
        <v>151</v>
      </c>
      <c r="K42" s="29"/>
      <c r="L42" s="29"/>
      <c r="M42" s="29"/>
    </row>
    <row r="43" s="26" customFormat="1" customHeight="1" spans="1:13">
      <c r="A43" s="29">
        <v>41</v>
      </c>
      <c r="B43" s="29" t="s">
        <v>154</v>
      </c>
      <c r="C43" s="29">
        <v>146</v>
      </c>
      <c r="D43" s="29" t="s">
        <v>154</v>
      </c>
      <c r="E43" s="29" t="s">
        <v>155</v>
      </c>
      <c r="F43" s="29" t="s">
        <v>153</v>
      </c>
      <c r="G43" s="29">
        <v>11.92</v>
      </c>
      <c r="H43" s="29">
        <v>28</v>
      </c>
      <c r="I43" s="40">
        <v>0.574285714285714</v>
      </c>
      <c r="J43" s="29" t="s">
        <v>49</v>
      </c>
      <c r="K43" s="29">
        <v>1300</v>
      </c>
      <c r="L43" s="29" t="s">
        <v>62</v>
      </c>
      <c r="M43" s="29" t="s">
        <v>38</v>
      </c>
    </row>
    <row r="44" s="26" customFormat="1" customHeight="1" spans="1:13">
      <c r="A44" s="29">
        <v>42</v>
      </c>
      <c r="B44" s="29" t="s">
        <v>156</v>
      </c>
      <c r="C44" s="29">
        <v>184082</v>
      </c>
      <c r="D44" s="29" t="s">
        <v>156</v>
      </c>
      <c r="E44" s="29" t="s">
        <v>157</v>
      </c>
      <c r="F44" s="29" t="s">
        <v>153</v>
      </c>
      <c r="G44" s="29">
        <v>17.7</v>
      </c>
      <c r="H44" s="29">
        <v>59</v>
      </c>
      <c r="I44" s="40">
        <v>0.7</v>
      </c>
      <c r="J44" s="29" t="s">
        <v>158</v>
      </c>
      <c r="K44" s="29">
        <v>700</v>
      </c>
      <c r="L44" s="29" t="s">
        <v>159</v>
      </c>
      <c r="M44" s="29" t="s">
        <v>38</v>
      </c>
    </row>
    <row r="45" s="26" customFormat="1" customHeight="1" spans="1:13">
      <c r="A45" s="29">
        <v>43</v>
      </c>
      <c r="B45" s="29" t="s">
        <v>160</v>
      </c>
      <c r="C45" s="29">
        <v>131752</v>
      </c>
      <c r="D45" s="29" t="s">
        <v>161</v>
      </c>
      <c r="E45" s="29" t="s">
        <v>162</v>
      </c>
      <c r="F45" s="29" t="s">
        <v>153</v>
      </c>
      <c r="G45" s="29">
        <v>10.72</v>
      </c>
      <c r="H45" s="29">
        <v>27.8</v>
      </c>
      <c r="I45" s="40">
        <v>0.614388489208633</v>
      </c>
      <c r="J45" s="29" t="s">
        <v>49</v>
      </c>
      <c r="K45" s="29">
        <v>3100</v>
      </c>
      <c r="L45" s="29" t="s">
        <v>163</v>
      </c>
      <c r="M45" s="29" t="s">
        <v>38</v>
      </c>
    </row>
    <row r="46" s="26" customFormat="1" customHeight="1" spans="1:13">
      <c r="A46" s="29">
        <v>44</v>
      </c>
      <c r="B46" s="29"/>
      <c r="C46" s="29">
        <v>107632</v>
      </c>
      <c r="D46" s="29" t="s">
        <v>164</v>
      </c>
      <c r="E46" s="29" t="s">
        <v>165</v>
      </c>
      <c r="F46" s="29" t="s">
        <v>153</v>
      </c>
      <c r="G46" s="29">
        <v>24.88</v>
      </c>
      <c r="H46" s="29">
        <v>59.8</v>
      </c>
      <c r="I46" s="40">
        <v>0.583946488294314</v>
      </c>
      <c r="J46" s="29" t="s">
        <v>49</v>
      </c>
      <c r="K46" s="29"/>
      <c r="L46" s="29"/>
      <c r="M46" s="29"/>
    </row>
    <row r="47" s="27" customFormat="1" customHeight="1" spans="1:13">
      <c r="A47" s="29">
        <v>45</v>
      </c>
      <c r="B47" s="29" t="s">
        <v>166</v>
      </c>
      <c r="C47" s="29">
        <v>202044</v>
      </c>
      <c r="D47" s="29" t="s">
        <v>166</v>
      </c>
      <c r="E47" s="29" t="s">
        <v>167</v>
      </c>
      <c r="F47" s="29" t="s">
        <v>168</v>
      </c>
      <c r="G47" s="29">
        <v>15.2</v>
      </c>
      <c r="H47" s="29">
        <v>38</v>
      </c>
      <c r="I47" s="40">
        <v>0.6</v>
      </c>
      <c r="J47" s="29" t="s">
        <v>49</v>
      </c>
      <c r="K47" s="29">
        <v>500</v>
      </c>
      <c r="L47" s="29" t="s">
        <v>125</v>
      </c>
      <c r="M47" s="29" t="s">
        <v>38</v>
      </c>
    </row>
    <row r="48" s="27" customFormat="1" customHeight="1" spans="1:13">
      <c r="A48" s="29">
        <v>46</v>
      </c>
      <c r="B48" s="29" t="s">
        <v>169</v>
      </c>
      <c r="C48" s="29">
        <v>118408</v>
      </c>
      <c r="D48" s="29" t="s">
        <v>170</v>
      </c>
      <c r="E48" s="29" t="s">
        <v>171</v>
      </c>
      <c r="F48" s="29" t="s">
        <v>172</v>
      </c>
      <c r="G48" s="29">
        <v>16</v>
      </c>
      <c r="H48" s="29">
        <v>35.8</v>
      </c>
      <c r="I48" s="40">
        <v>0.553072625698324</v>
      </c>
      <c r="J48" s="29" t="s">
        <v>49</v>
      </c>
      <c r="K48" s="29">
        <v>1200</v>
      </c>
      <c r="L48" s="29" t="s">
        <v>125</v>
      </c>
      <c r="M48" s="29" t="s">
        <v>49</v>
      </c>
    </row>
    <row r="49" s="27" customFormat="1" customHeight="1" spans="1:13">
      <c r="A49" s="29">
        <v>47</v>
      </c>
      <c r="B49" s="29"/>
      <c r="C49" s="29">
        <v>2506345</v>
      </c>
      <c r="D49" s="29" t="s">
        <v>173</v>
      </c>
      <c r="E49" s="29"/>
      <c r="F49" s="29"/>
      <c r="G49" s="29"/>
      <c r="H49" s="29"/>
      <c r="I49" s="40"/>
      <c r="J49" s="29" t="s">
        <v>49</v>
      </c>
      <c r="K49" s="29"/>
      <c r="L49" s="29"/>
      <c r="M49" s="29"/>
    </row>
    <row r="50" s="27" customFormat="1" customHeight="1" spans="1:13">
      <c r="A50" s="29">
        <v>48</v>
      </c>
      <c r="B50" s="29" t="s">
        <v>174</v>
      </c>
      <c r="C50" s="29">
        <v>260320</v>
      </c>
      <c r="D50" s="29" t="s">
        <v>174</v>
      </c>
      <c r="E50" s="29" t="s">
        <v>175</v>
      </c>
      <c r="F50" s="29" t="s">
        <v>176</v>
      </c>
      <c r="G50" s="29">
        <v>16</v>
      </c>
      <c r="H50" s="29">
        <v>49</v>
      </c>
      <c r="I50" s="40">
        <v>0.673469387755102</v>
      </c>
      <c r="J50" s="29" t="s">
        <v>27</v>
      </c>
      <c r="K50" s="29">
        <v>500</v>
      </c>
      <c r="L50" s="29" t="s">
        <v>177</v>
      </c>
      <c r="M50" s="29" t="s">
        <v>38</v>
      </c>
    </row>
    <row r="51" s="26" customFormat="1" customHeight="1" spans="1:13">
      <c r="A51" s="29">
        <v>49</v>
      </c>
      <c r="B51" s="29" t="s">
        <v>178</v>
      </c>
      <c r="C51" s="29">
        <v>43016</v>
      </c>
      <c r="D51" s="29" t="s">
        <v>179</v>
      </c>
      <c r="E51" s="29" t="s">
        <v>180</v>
      </c>
      <c r="F51" s="29" t="s">
        <v>26</v>
      </c>
      <c r="G51" s="29">
        <v>10.26</v>
      </c>
      <c r="H51" s="29">
        <v>28.8</v>
      </c>
      <c r="I51" s="40">
        <v>0.64375</v>
      </c>
      <c r="J51" s="29" t="s">
        <v>49</v>
      </c>
      <c r="K51" s="29">
        <v>2000</v>
      </c>
      <c r="L51" s="29" t="s">
        <v>125</v>
      </c>
      <c r="M51" s="29" t="s">
        <v>38</v>
      </c>
    </row>
    <row r="52" s="26" customFormat="1" customHeight="1" spans="1:13">
      <c r="A52" s="29">
        <v>50</v>
      </c>
      <c r="B52" s="29"/>
      <c r="C52" s="29">
        <v>150446</v>
      </c>
      <c r="D52" s="29" t="s">
        <v>181</v>
      </c>
      <c r="E52" s="29" t="s">
        <v>182</v>
      </c>
      <c r="F52" s="29" t="s">
        <v>26</v>
      </c>
      <c r="G52" s="29">
        <v>9.5</v>
      </c>
      <c r="H52" s="29">
        <v>29.5</v>
      </c>
      <c r="I52" s="40">
        <v>0.677966101694915</v>
      </c>
      <c r="J52" s="29" t="s">
        <v>49</v>
      </c>
      <c r="K52" s="29"/>
      <c r="L52" s="29"/>
      <c r="M52" s="29"/>
    </row>
    <row r="53" s="26" customFormat="1" customHeight="1" spans="1:13">
      <c r="A53" s="29">
        <v>51</v>
      </c>
      <c r="B53" s="29" t="s">
        <v>183</v>
      </c>
      <c r="C53" s="35">
        <v>155108</v>
      </c>
      <c r="D53" s="29" t="s">
        <v>184</v>
      </c>
      <c r="E53" s="29" t="s">
        <v>185</v>
      </c>
      <c r="F53" s="29" t="s">
        <v>186</v>
      </c>
      <c r="G53" s="29">
        <v>17.71</v>
      </c>
      <c r="H53" s="29">
        <v>45</v>
      </c>
      <c r="I53" s="40">
        <v>0.606444444444444</v>
      </c>
      <c r="J53" s="29" t="s">
        <v>187</v>
      </c>
      <c r="K53" s="29">
        <v>3500</v>
      </c>
      <c r="L53" s="29" t="s">
        <v>163</v>
      </c>
      <c r="M53" s="29" t="s">
        <v>44</v>
      </c>
    </row>
    <row r="54" s="26" customFormat="1" customHeight="1" spans="1:13">
      <c r="A54" s="29">
        <v>52</v>
      </c>
      <c r="B54" s="29"/>
      <c r="C54" s="29">
        <v>171499</v>
      </c>
      <c r="D54" s="29" t="s">
        <v>188</v>
      </c>
      <c r="E54" s="29" t="s">
        <v>189</v>
      </c>
      <c r="F54" s="29" t="s">
        <v>190</v>
      </c>
      <c r="G54" s="29">
        <v>21.31</v>
      </c>
      <c r="H54" s="29">
        <v>44.8</v>
      </c>
      <c r="I54" s="40">
        <v>0.524330357142857</v>
      </c>
      <c r="J54" s="29" t="s">
        <v>49</v>
      </c>
      <c r="K54" s="29"/>
      <c r="L54" s="29" t="s">
        <v>163</v>
      </c>
      <c r="M54" s="29"/>
    </row>
    <row r="55" s="26" customFormat="1" customHeight="1" spans="1:13">
      <c r="A55" s="29">
        <v>53</v>
      </c>
      <c r="B55" s="29" t="s">
        <v>191</v>
      </c>
      <c r="C55" s="31">
        <v>267525</v>
      </c>
      <c r="D55" s="29" t="s">
        <v>192</v>
      </c>
      <c r="E55" s="29"/>
      <c r="F55" s="29"/>
      <c r="G55" s="29"/>
      <c r="H55" s="29"/>
      <c r="I55" s="40"/>
      <c r="J55" s="29"/>
      <c r="K55" s="29">
        <v>400</v>
      </c>
      <c r="L55" s="29" t="s">
        <v>193</v>
      </c>
      <c r="M55" s="29" t="s">
        <v>49</v>
      </c>
    </row>
    <row r="56" s="26" customFormat="1" customHeight="1" spans="1:13">
      <c r="A56" s="29">
        <v>54</v>
      </c>
      <c r="B56" s="29"/>
      <c r="C56" s="31">
        <v>200790</v>
      </c>
      <c r="D56" s="29" t="s">
        <v>194</v>
      </c>
      <c r="E56" s="29"/>
      <c r="F56" s="29"/>
      <c r="G56" s="29"/>
      <c r="H56" s="29"/>
      <c r="I56" s="40"/>
      <c r="J56" s="29" t="s">
        <v>49</v>
      </c>
      <c r="K56" s="29"/>
      <c r="L56" s="29"/>
      <c r="M56" s="29"/>
    </row>
    <row r="57" s="26" customFormat="1" customHeight="1" spans="1:13">
      <c r="A57" s="29">
        <v>55</v>
      </c>
      <c r="B57" s="29"/>
      <c r="C57" s="31">
        <v>220987</v>
      </c>
      <c r="D57" s="29" t="s">
        <v>194</v>
      </c>
      <c r="E57" s="29" t="s">
        <v>195</v>
      </c>
      <c r="F57" s="29" t="s">
        <v>196</v>
      </c>
      <c r="G57" s="29">
        <v>129.28</v>
      </c>
      <c r="H57" s="29">
        <v>268</v>
      </c>
      <c r="I57" s="40">
        <v>0.517611940298507</v>
      </c>
      <c r="J57" s="29" t="s">
        <v>197</v>
      </c>
      <c r="K57" s="29"/>
      <c r="L57" s="29"/>
      <c r="M57" s="29"/>
    </row>
    <row r="58" s="26" customFormat="1" customHeight="1" spans="1:13">
      <c r="A58" s="29">
        <v>56</v>
      </c>
      <c r="B58" s="29"/>
      <c r="C58" s="31">
        <v>186345</v>
      </c>
      <c r="D58" s="29" t="s">
        <v>194</v>
      </c>
      <c r="E58" s="29" t="s">
        <v>198</v>
      </c>
      <c r="F58" s="29" t="s">
        <v>196</v>
      </c>
      <c r="G58" s="29">
        <v>65.65</v>
      </c>
      <c r="H58" s="29">
        <v>148</v>
      </c>
      <c r="I58" s="40">
        <v>0.556418918918919</v>
      </c>
      <c r="J58" s="29" t="s">
        <v>49</v>
      </c>
      <c r="K58" s="29"/>
      <c r="L58" s="29"/>
      <c r="M58" s="29"/>
    </row>
    <row r="59" s="26" customFormat="1" customHeight="1" spans="1:13">
      <c r="A59" s="29">
        <v>57</v>
      </c>
      <c r="B59" s="29" t="s">
        <v>199</v>
      </c>
      <c r="C59" s="29">
        <v>188362</v>
      </c>
      <c r="D59" s="29" t="s">
        <v>200</v>
      </c>
      <c r="E59" s="29" t="s">
        <v>201</v>
      </c>
      <c r="F59" s="29" t="s">
        <v>202</v>
      </c>
      <c r="G59" s="29">
        <v>50</v>
      </c>
      <c r="H59" s="29">
        <v>349</v>
      </c>
      <c r="I59" s="40">
        <v>0.856733524355301</v>
      </c>
      <c r="J59" s="29" t="s">
        <v>203</v>
      </c>
      <c r="K59" s="29">
        <v>300</v>
      </c>
      <c r="L59" s="29" t="s">
        <v>204</v>
      </c>
      <c r="M59" s="29" t="s">
        <v>49</v>
      </c>
    </row>
    <row r="60" s="26" customFormat="1" customHeight="1" spans="1:13">
      <c r="A60" s="29">
        <v>58</v>
      </c>
      <c r="B60" s="29"/>
      <c r="C60" s="29">
        <v>808776</v>
      </c>
      <c r="D60" s="29" t="s">
        <v>205</v>
      </c>
      <c r="E60" s="29" t="s">
        <v>206</v>
      </c>
      <c r="F60" s="29" t="s">
        <v>207</v>
      </c>
      <c r="G60" s="29">
        <v>105</v>
      </c>
      <c r="H60" s="29">
        <v>268</v>
      </c>
      <c r="I60" s="40">
        <v>0.608208955223881</v>
      </c>
      <c r="J60" s="29" t="s">
        <v>203</v>
      </c>
      <c r="K60" s="29"/>
      <c r="L60" s="29"/>
      <c r="M60" s="29"/>
    </row>
    <row r="61" s="26" customFormat="1" customHeight="1" spans="1:13">
      <c r="A61" s="29">
        <v>59</v>
      </c>
      <c r="B61" s="29"/>
      <c r="C61" s="29">
        <v>808777</v>
      </c>
      <c r="D61" s="29" t="s">
        <v>205</v>
      </c>
      <c r="E61" s="29" t="s">
        <v>208</v>
      </c>
      <c r="F61" s="29" t="s">
        <v>207</v>
      </c>
      <c r="G61" s="29">
        <v>268</v>
      </c>
      <c r="H61" s="29">
        <v>688</v>
      </c>
      <c r="I61" s="40">
        <v>0.61046511627907</v>
      </c>
      <c r="J61" s="29" t="s">
        <v>203</v>
      </c>
      <c r="K61" s="29"/>
      <c r="L61" s="29"/>
      <c r="M61" s="29"/>
    </row>
    <row r="62" s="26" customFormat="1" customHeight="1" spans="1:13">
      <c r="A62" s="29">
        <v>60</v>
      </c>
      <c r="B62" s="29" t="s">
        <v>209</v>
      </c>
      <c r="C62" s="29">
        <v>247889</v>
      </c>
      <c r="D62" s="29" t="s">
        <v>210</v>
      </c>
      <c r="E62" s="29" t="s">
        <v>211</v>
      </c>
      <c r="F62" s="29" t="s">
        <v>212</v>
      </c>
      <c r="G62" s="29">
        <v>9.12</v>
      </c>
      <c r="H62" s="29">
        <v>48</v>
      </c>
      <c r="I62" s="40">
        <v>0.81</v>
      </c>
      <c r="J62" s="29" t="s">
        <v>213</v>
      </c>
      <c r="K62" s="29">
        <v>740</v>
      </c>
      <c r="L62" s="29" t="s">
        <v>214</v>
      </c>
      <c r="M62" s="29" t="s">
        <v>38</v>
      </c>
    </row>
    <row r="63" s="26" customFormat="1" customHeight="1" spans="1:13">
      <c r="A63" s="29">
        <v>61</v>
      </c>
      <c r="B63" s="29"/>
      <c r="C63" s="29">
        <v>219410</v>
      </c>
      <c r="D63" s="29" t="s">
        <v>215</v>
      </c>
      <c r="E63" s="29" t="s">
        <v>216</v>
      </c>
      <c r="F63" s="29" t="s">
        <v>212</v>
      </c>
      <c r="G63" s="29">
        <v>10.36</v>
      </c>
      <c r="H63" s="29">
        <v>55</v>
      </c>
      <c r="I63" s="40">
        <v>0.811636363636364</v>
      </c>
      <c r="J63" s="29" t="s">
        <v>80</v>
      </c>
      <c r="K63" s="29"/>
      <c r="L63" s="29"/>
      <c r="M63" s="29"/>
    </row>
    <row r="64" s="26" customFormat="1" customHeight="1" spans="1:13">
      <c r="A64" s="29">
        <v>62</v>
      </c>
      <c r="B64" s="29" t="s">
        <v>217</v>
      </c>
      <c r="C64" s="32">
        <v>261069</v>
      </c>
      <c r="D64" s="36" t="s">
        <v>218</v>
      </c>
      <c r="E64" s="29" t="s">
        <v>219</v>
      </c>
      <c r="F64" s="29" t="s">
        <v>220</v>
      </c>
      <c r="G64" s="29">
        <v>4.85</v>
      </c>
      <c r="H64" s="29">
        <v>29.8</v>
      </c>
      <c r="I64" s="40">
        <v>0.837248322147651</v>
      </c>
      <c r="J64" s="29" t="s">
        <v>27</v>
      </c>
      <c r="K64" s="29">
        <v>5118</v>
      </c>
      <c r="L64" s="29" t="s">
        <v>221</v>
      </c>
      <c r="M64" s="29" t="s">
        <v>38</v>
      </c>
    </row>
    <row r="65" s="26" customFormat="1" customHeight="1" spans="1:13">
      <c r="A65" s="29">
        <v>63</v>
      </c>
      <c r="B65" s="29"/>
      <c r="C65" s="41">
        <v>114935</v>
      </c>
      <c r="D65" s="29" t="s">
        <v>222</v>
      </c>
      <c r="E65" s="29" t="s">
        <v>223</v>
      </c>
      <c r="F65" s="29" t="s">
        <v>220</v>
      </c>
      <c r="G65" s="29">
        <v>6.57</v>
      </c>
      <c r="H65" s="29">
        <v>26</v>
      </c>
      <c r="I65" s="40">
        <v>0.747307692307692</v>
      </c>
      <c r="J65" s="29" t="s">
        <v>49</v>
      </c>
      <c r="K65" s="29"/>
      <c r="L65" s="29"/>
      <c r="M65" s="29"/>
    </row>
    <row r="66" s="26" customFormat="1" customHeight="1" spans="1:13">
      <c r="A66" s="29">
        <v>64</v>
      </c>
      <c r="B66" s="29"/>
      <c r="C66" s="41">
        <v>194034</v>
      </c>
      <c r="D66" s="29" t="s">
        <v>224</v>
      </c>
      <c r="E66" s="29" t="s">
        <v>225</v>
      </c>
      <c r="F66" s="29" t="s">
        <v>220</v>
      </c>
      <c r="G66" s="29">
        <v>5.25</v>
      </c>
      <c r="H66" s="29">
        <v>32</v>
      </c>
      <c r="I66" s="40">
        <v>0.8359375</v>
      </c>
      <c r="J66" s="29" t="s">
        <v>226</v>
      </c>
      <c r="K66" s="29"/>
      <c r="L66" s="29"/>
      <c r="M66" s="29"/>
    </row>
    <row r="67" s="26" customFormat="1" customHeight="1" spans="1:13">
      <c r="A67" s="29">
        <v>65</v>
      </c>
      <c r="B67" s="29"/>
      <c r="C67" s="29">
        <v>194247</v>
      </c>
      <c r="D67" s="29" t="s">
        <v>224</v>
      </c>
      <c r="E67" s="29" t="s">
        <v>227</v>
      </c>
      <c r="F67" s="29" t="s">
        <v>220</v>
      </c>
      <c r="G67" s="29">
        <v>5.96</v>
      </c>
      <c r="H67" s="29">
        <v>29.8</v>
      </c>
      <c r="I67" s="40">
        <v>0.8</v>
      </c>
      <c r="J67" s="29" t="s">
        <v>226</v>
      </c>
      <c r="K67" s="29"/>
      <c r="L67" s="29"/>
      <c r="M67" s="29"/>
    </row>
    <row r="68" s="26" customFormat="1" customHeight="1" spans="1:13">
      <c r="A68" s="29">
        <v>66</v>
      </c>
      <c r="B68" s="29"/>
      <c r="C68" s="29">
        <v>230317</v>
      </c>
      <c r="D68" s="29" t="s">
        <v>228</v>
      </c>
      <c r="E68" s="29" t="s">
        <v>225</v>
      </c>
      <c r="F68" s="29" t="s">
        <v>220</v>
      </c>
      <c r="G68" s="29">
        <v>6.57</v>
      </c>
      <c r="H68" s="29">
        <v>24.9</v>
      </c>
      <c r="I68" s="40">
        <v>0.736144578313253</v>
      </c>
      <c r="J68" s="29" t="s">
        <v>226</v>
      </c>
      <c r="K68" s="29"/>
      <c r="L68" s="29"/>
      <c r="M68" s="29"/>
    </row>
    <row r="69" s="26" customFormat="1" customHeight="1" spans="1:13">
      <c r="A69" s="29">
        <v>67</v>
      </c>
      <c r="B69" s="29"/>
      <c r="C69" s="41">
        <v>162452</v>
      </c>
      <c r="D69" s="29" t="s">
        <v>229</v>
      </c>
      <c r="E69" s="29" t="s">
        <v>230</v>
      </c>
      <c r="F69" s="29" t="s">
        <v>220</v>
      </c>
      <c r="G69" s="29">
        <v>4.7</v>
      </c>
      <c r="H69" s="29">
        <v>15.5</v>
      </c>
      <c r="I69" s="40">
        <v>0.696774193548387</v>
      </c>
      <c r="J69" s="29" t="s">
        <v>226</v>
      </c>
      <c r="K69" s="29"/>
      <c r="L69" s="29"/>
      <c r="M69" s="29"/>
    </row>
    <row r="70" s="26" customFormat="1" customHeight="1" spans="1:13">
      <c r="A70" s="29">
        <v>68</v>
      </c>
      <c r="B70" s="29"/>
      <c r="C70" s="29">
        <v>212515</v>
      </c>
      <c r="D70" s="29" t="s">
        <v>231</v>
      </c>
      <c r="E70" s="29" t="s">
        <v>232</v>
      </c>
      <c r="F70" s="29" t="s">
        <v>220</v>
      </c>
      <c r="G70" s="29">
        <v>7.43</v>
      </c>
      <c r="H70" s="29">
        <v>21</v>
      </c>
      <c r="I70" s="40">
        <v>0.646190476190476</v>
      </c>
      <c r="J70" s="29" t="s">
        <v>226</v>
      </c>
      <c r="K70" s="29"/>
      <c r="L70" s="29"/>
      <c r="M70" s="29"/>
    </row>
    <row r="71" s="26" customFormat="1" customHeight="1" spans="1:13">
      <c r="A71" s="29">
        <v>69</v>
      </c>
      <c r="B71" s="31" t="s">
        <v>233</v>
      </c>
      <c r="C71" s="31">
        <v>84174</v>
      </c>
      <c r="D71" s="31" t="s">
        <v>233</v>
      </c>
      <c r="E71" s="29" t="s">
        <v>234</v>
      </c>
      <c r="F71" s="29" t="s">
        <v>56</v>
      </c>
      <c r="G71" s="29">
        <v>17</v>
      </c>
      <c r="H71" s="29">
        <v>45</v>
      </c>
      <c r="I71" s="40">
        <v>0.622222222222222</v>
      </c>
      <c r="J71" s="29" t="s">
        <v>235</v>
      </c>
      <c r="K71" s="29">
        <v>1400</v>
      </c>
      <c r="L71" s="29" t="s">
        <v>236</v>
      </c>
      <c r="M71" s="29" t="s">
        <v>38</v>
      </c>
    </row>
    <row r="72" s="26" customFormat="1" customHeight="1" spans="1:13">
      <c r="A72" s="29">
        <v>70</v>
      </c>
      <c r="B72" s="31" t="s">
        <v>237</v>
      </c>
      <c r="C72" s="31">
        <v>159558</v>
      </c>
      <c r="D72" s="31" t="s">
        <v>237</v>
      </c>
      <c r="E72" s="29" t="s">
        <v>238</v>
      </c>
      <c r="F72" s="29" t="s">
        <v>239</v>
      </c>
      <c r="G72" s="29">
        <v>13.7</v>
      </c>
      <c r="H72" s="29">
        <v>39.8</v>
      </c>
      <c r="I72" s="40">
        <v>0.655778894472362</v>
      </c>
      <c r="J72" s="29" t="s">
        <v>49</v>
      </c>
      <c r="K72" s="29">
        <v>500</v>
      </c>
      <c r="L72" s="29" t="s">
        <v>240</v>
      </c>
      <c r="M72" s="29" t="s">
        <v>38</v>
      </c>
    </row>
    <row r="73" s="26" customFormat="1" customHeight="1" spans="1:13">
      <c r="A73" s="29">
        <v>71</v>
      </c>
      <c r="B73" s="31" t="s">
        <v>241</v>
      </c>
      <c r="C73" s="31">
        <v>82219</v>
      </c>
      <c r="D73" s="31" t="s">
        <v>241</v>
      </c>
      <c r="E73" s="29" t="s">
        <v>242</v>
      </c>
      <c r="F73" s="29" t="s">
        <v>243</v>
      </c>
      <c r="G73" s="29">
        <v>12.49</v>
      </c>
      <c r="H73" s="29">
        <v>29.8</v>
      </c>
      <c r="I73" s="40">
        <v>0.580872483221477</v>
      </c>
      <c r="J73" s="29" t="s">
        <v>49</v>
      </c>
      <c r="K73" s="29">
        <v>800</v>
      </c>
      <c r="L73" s="29" t="s">
        <v>244</v>
      </c>
      <c r="M73" s="29" t="s">
        <v>38</v>
      </c>
    </row>
  </sheetData>
  <mergeCells count="68">
    <mergeCell ref="A1:M1"/>
    <mergeCell ref="B3:B4"/>
    <mergeCell ref="B5:B6"/>
    <mergeCell ref="B8:B10"/>
    <mergeCell ref="B11:B12"/>
    <mergeCell ref="B15:B16"/>
    <mergeCell ref="B17:B30"/>
    <mergeCell ref="B36:B37"/>
    <mergeCell ref="B41:B42"/>
    <mergeCell ref="B45:B46"/>
    <mergeCell ref="B48:B49"/>
    <mergeCell ref="B51:B52"/>
    <mergeCell ref="B53:B54"/>
    <mergeCell ref="B55:B58"/>
    <mergeCell ref="B59:B61"/>
    <mergeCell ref="B62:B63"/>
    <mergeCell ref="B64:B70"/>
    <mergeCell ref="J3:J4"/>
    <mergeCell ref="J5:J6"/>
    <mergeCell ref="J17:J30"/>
    <mergeCell ref="K3:K4"/>
    <mergeCell ref="K5:K6"/>
    <mergeCell ref="K8:K10"/>
    <mergeCell ref="K11:K12"/>
    <mergeCell ref="K15:K16"/>
    <mergeCell ref="K17:K30"/>
    <mergeCell ref="K36:K37"/>
    <mergeCell ref="K41:K42"/>
    <mergeCell ref="K45:K46"/>
    <mergeCell ref="K48:K49"/>
    <mergeCell ref="K51:K52"/>
    <mergeCell ref="K53:K54"/>
    <mergeCell ref="K55:K58"/>
    <mergeCell ref="K59:K61"/>
    <mergeCell ref="K62:K63"/>
    <mergeCell ref="K64:K70"/>
    <mergeCell ref="L3:L4"/>
    <mergeCell ref="L5:L6"/>
    <mergeCell ref="L8:L10"/>
    <mergeCell ref="L11:L12"/>
    <mergeCell ref="L15:L16"/>
    <mergeCell ref="L17:L30"/>
    <mergeCell ref="L36:L37"/>
    <mergeCell ref="L41:L42"/>
    <mergeCell ref="L45:L46"/>
    <mergeCell ref="L48:L49"/>
    <mergeCell ref="L51:L52"/>
    <mergeCell ref="L55:L58"/>
    <mergeCell ref="L59:L61"/>
    <mergeCell ref="L62:L63"/>
    <mergeCell ref="L64:L70"/>
    <mergeCell ref="M3:M4"/>
    <mergeCell ref="M5:M6"/>
    <mergeCell ref="M8:M10"/>
    <mergeCell ref="M11:M12"/>
    <mergeCell ref="M15:M16"/>
    <mergeCell ref="M17:M30"/>
    <mergeCell ref="M31:M32"/>
    <mergeCell ref="M36:M37"/>
    <mergeCell ref="M41:M42"/>
    <mergeCell ref="M45:M46"/>
    <mergeCell ref="M48:M49"/>
    <mergeCell ref="M51:M52"/>
    <mergeCell ref="M53:M54"/>
    <mergeCell ref="M55:M58"/>
    <mergeCell ref="M59:M61"/>
    <mergeCell ref="M62:M63"/>
    <mergeCell ref="M64:M70"/>
  </mergeCells>
  <conditionalFormatting sqref="C3:C73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workbookViewId="0">
      <selection activeCell="A2" sqref="$A2:$XFD2"/>
    </sheetView>
  </sheetViews>
  <sheetFormatPr defaultColWidth="9" defaultRowHeight="24" customHeight="1"/>
  <cols>
    <col min="1" max="1" width="9" style="13"/>
    <col min="2" max="2" width="9" style="14"/>
    <col min="3" max="3" width="29.875" style="14" customWidth="1"/>
    <col min="4" max="5" width="35.375" style="13" customWidth="1"/>
    <col min="6" max="7" width="9" style="13"/>
    <col min="8" max="8" width="12.625" style="13"/>
    <col min="9" max="9" width="12.5" style="15" customWidth="1"/>
    <col min="10" max="10" width="20.5" style="15" customWidth="1"/>
    <col min="11" max="16384" width="9" style="13"/>
  </cols>
  <sheetData>
    <row r="1" ht="46" customHeight="1" spans="1:10">
      <c r="A1" s="16" t="s">
        <v>246</v>
      </c>
      <c r="B1" s="11"/>
      <c r="C1" s="11"/>
      <c r="D1" s="11"/>
      <c r="E1" s="11"/>
      <c r="F1" s="11"/>
      <c r="G1" s="11"/>
      <c r="H1" s="11"/>
      <c r="I1" s="7"/>
      <c r="J1" s="7"/>
    </row>
    <row r="2" ht="33" customHeight="1" spans="1:10">
      <c r="A2" s="11" t="s">
        <v>1</v>
      </c>
      <c r="B2" s="17" t="s">
        <v>3</v>
      </c>
      <c r="C2" s="17" t="s">
        <v>4</v>
      </c>
      <c r="D2" s="11" t="s">
        <v>247</v>
      </c>
      <c r="E2" s="11" t="s">
        <v>5</v>
      </c>
      <c r="F2" s="11" t="s">
        <v>7</v>
      </c>
      <c r="G2" s="11" t="s">
        <v>8</v>
      </c>
      <c r="H2" s="11" t="s">
        <v>15</v>
      </c>
      <c r="I2" s="7" t="s">
        <v>248</v>
      </c>
      <c r="J2" s="7" t="s">
        <v>249</v>
      </c>
    </row>
    <row r="3" customHeight="1" spans="1:10">
      <c r="A3" s="11">
        <v>1</v>
      </c>
      <c r="B3" s="18">
        <v>267431</v>
      </c>
      <c r="C3" s="18" t="s">
        <v>250</v>
      </c>
      <c r="D3" s="11" t="s">
        <v>251</v>
      </c>
      <c r="E3" s="11" t="str">
        <f>VLOOKUP(B:B,[1]分类定位明细!$A:$D,4,0)</f>
        <v>0.4gx12粒x2板</v>
      </c>
      <c r="F3" s="11">
        <v>3.8</v>
      </c>
      <c r="G3" s="11">
        <v>26.8</v>
      </c>
      <c r="H3" s="19">
        <f t="shared" ref="H3:H33" si="0">(G3-F3)/G3</f>
        <v>0.858208955223881</v>
      </c>
      <c r="I3" s="23">
        <v>0.08</v>
      </c>
      <c r="J3" s="24">
        <f>I3+1%</f>
        <v>0.09</v>
      </c>
    </row>
    <row r="4" customHeight="1" spans="1:10">
      <c r="A4" s="11">
        <v>2</v>
      </c>
      <c r="B4" s="10">
        <v>194352</v>
      </c>
      <c r="C4" s="20" t="s">
        <v>252</v>
      </c>
      <c r="D4" s="11" t="s">
        <v>253</v>
      </c>
      <c r="E4" s="11" t="str">
        <f>VLOOKUP(B:B,[1]分类定位明细!$A:$D,4,0)</f>
        <v>0.24gx90片</v>
      </c>
      <c r="F4" s="11">
        <v>40</v>
      </c>
      <c r="G4" s="11">
        <v>168</v>
      </c>
      <c r="H4" s="19">
        <f t="shared" si="0"/>
        <v>0.761904761904762</v>
      </c>
      <c r="I4" s="23">
        <v>0.08</v>
      </c>
      <c r="J4" s="24">
        <f t="shared" ref="J4:J33" si="1">I4+1%</f>
        <v>0.09</v>
      </c>
    </row>
    <row r="5" customHeight="1" spans="1:10">
      <c r="A5" s="11">
        <v>3</v>
      </c>
      <c r="B5" s="18">
        <v>42643</v>
      </c>
      <c r="C5" s="18" t="s">
        <v>254</v>
      </c>
      <c r="D5" s="11" t="s">
        <v>255</v>
      </c>
      <c r="E5" s="11" t="str">
        <f>VLOOKUP(B:B,[1]分类定位明细!$A:$D,4,0)</f>
        <v>10mgx10片</v>
      </c>
      <c r="F5" s="11">
        <v>5.5</v>
      </c>
      <c r="G5" s="11">
        <v>22</v>
      </c>
      <c r="H5" s="19">
        <f t="shared" si="0"/>
        <v>0.75</v>
      </c>
      <c r="I5" s="23">
        <v>0.08</v>
      </c>
      <c r="J5" s="24">
        <f t="shared" si="1"/>
        <v>0.09</v>
      </c>
    </row>
    <row r="6" customHeight="1" spans="1:10">
      <c r="A6" s="11">
        <v>4</v>
      </c>
      <c r="B6" s="18">
        <v>46519</v>
      </c>
      <c r="C6" s="18" t="s">
        <v>256</v>
      </c>
      <c r="D6" s="11" t="s">
        <v>257</v>
      </c>
      <c r="E6" s="11" t="str">
        <f>VLOOKUP(B:B,[1]分类定位明细!$A:$D,4,0)</f>
        <v>20g</v>
      </c>
      <c r="F6" s="11">
        <v>3.79</v>
      </c>
      <c r="G6" s="11">
        <v>15</v>
      </c>
      <c r="H6" s="19">
        <f t="shared" si="0"/>
        <v>0.747333333333333</v>
      </c>
      <c r="I6" s="23">
        <v>0.08</v>
      </c>
      <c r="J6" s="24">
        <f t="shared" si="1"/>
        <v>0.09</v>
      </c>
    </row>
    <row r="7" customHeight="1" spans="1:10">
      <c r="A7" s="11">
        <v>5</v>
      </c>
      <c r="B7" s="18">
        <v>206692</v>
      </c>
      <c r="C7" s="18" t="s">
        <v>258</v>
      </c>
      <c r="D7" s="11" t="s">
        <v>259</v>
      </c>
      <c r="E7" s="11" t="str">
        <f>VLOOKUP(B:B,[1]分类定位明细!$A:$D,4,0)</f>
        <v>10mlx24支</v>
      </c>
      <c r="F7" s="11">
        <v>10.38</v>
      </c>
      <c r="G7" s="11">
        <v>39.8</v>
      </c>
      <c r="H7" s="19">
        <f t="shared" si="0"/>
        <v>0.739195979899497</v>
      </c>
      <c r="I7" s="23">
        <v>0.08</v>
      </c>
      <c r="J7" s="24">
        <f t="shared" si="1"/>
        <v>0.09</v>
      </c>
    </row>
    <row r="8" customHeight="1" spans="1:10">
      <c r="A8" s="11">
        <v>6</v>
      </c>
      <c r="B8" s="18">
        <v>206127</v>
      </c>
      <c r="C8" s="18" t="s">
        <v>260</v>
      </c>
      <c r="D8" s="11" t="s">
        <v>261</v>
      </c>
      <c r="E8" s="11" t="str">
        <f>VLOOKUP(B:B,[1]分类定位明细!$A:$D,4,0)</f>
        <v>10mlx24支</v>
      </c>
      <c r="F8" s="11">
        <v>10.38</v>
      </c>
      <c r="G8" s="11">
        <v>39.8</v>
      </c>
      <c r="H8" s="19">
        <f t="shared" si="0"/>
        <v>0.739195979899497</v>
      </c>
      <c r="I8" s="23">
        <v>0.08</v>
      </c>
      <c r="J8" s="24">
        <f t="shared" si="1"/>
        <v>0.09</v>
      </c>
    </row>
    <row r="9" customHeight="1" spans="1:10">
      <c r="A9" s="11">
        <v>7</v>
      </c>
      <c r="B9" s="18">
        <v>205496</v>
      </c>
      <c r="C9" s="18" t="s">
        <v>262</v>
      </c>
      <c r="D9" s="11" t="s">
        <v>220</v>
      </c>
      <c r="E9" s="11" t="str">
        <f>VLOOKUP(B:B,[1]分类定位明细!$A:$D,4,0)</f>
        <v>0.1gx24粒</v>
      </c>
      <c r="F9" s="11">
        <v>6.79</v>
      </c>
      <c r="G9" s="11">
        <v>23</v>
      </c>
      <c r="H9" s="21">
        <f t="shared" si="0"/>
        <v>0.704782608695652</v>
      </c>
      <c r="I9" s="23">
        <v>0.08</v>
      </c>
      <c r="J9" s="24">
        <f t="shared" si="1"/>
        <v>0.09</v>
      </c>
    </row>
    <row r="10" customHeight="1" spans="1:10">
      <c r="A10" s="11">
        <v>8</v>
      </c>
      <c r="B10" s="22">
        <v>172554</v>
      </c>
      <c r="C10" s="20" t="s">
        <v>263</v>
      </c>
      <c r="D10" s="11" t="s">
        <v>139</v>
      </c>
      <c r="E10" s="11" t="str">
        <f>VLOOKUP(B:B,[1]分类定位明细!$A:$D,4,0)</f>
        <v>0.35x40粒</v>
      </c>
      <c r="F10" s="11">
        <v>26.4</v>
      </c>
      <c r="G10" s="11">
        <v>88</v>
      </c>
      <c r="H10" s="21">
        <f t="shared" si="0"/>
        <v>0.7</v>
      </c>
      <c r="I10" s="23">
        <v>0.07</v>
      </c>
      <c r="J10" s="24">
        <f t="shared" si="1"/>
        <v>0.08</v>
      </c>
    </row>
    <row r="11" customHeight="1" spans="1:10">
      <c r="A11" s="11">
        <v>9</v>
      </c>
      <c r="B11" s="18">
        <v>191149</v>
      </c>
      <c r="C11" s="18" t="s">
        <v>264</v>
      </c>
      <c r="D11" s="11" t="s">
        <v>265</v>
      </c>
      <c r="E11" s="11" t="str">
        <f>VLOOKUP(B:B,[1]分类定位明细!$A:$D,4,0)</f>
        <v>35ml(15ml:0.15g)</v>
      </c>
      <c r="F11" s="11">
        <v>11.54</v>
      </c>
      <c r="G11" s="11">
        <v>38</v>
      </c>
      <c r="H11" s="21">
        <f t="shared" si="0"/>
        <v>0.696315789473684</v>
      </c>
      <c r="I11" s="23">
        <v>0.07</v>
      </c>
      <c r="J11" s="24">
        <f t="shared" si="1"/>
        <v>0.08</v>
      </c>
    </row>
    <row r="12" customHeight="1" spans="1:10">
      <c r="A12" s="11">
        <v>10</v>
      </c>
      <c r="B12" s="18">
        <v>184982</v>
      </c>
      <c r="C12" s="18" t="s">
        <v>266</v>
      </c>
      <c r="D12" s="11" t="s">
        <v>267</v>
      </c>
      <c r="E12" s="11" t="str">
        <f>VLOOKUP(B:B,[1]分类定位明细!$A:$D,4,0)</f>
        <v>0.4gx3片</v>
      </c>
      <c r="F12" s="11">
        <v>6.17</v>
      </c>
      <c r="G12" s="11">
        <v>19.8</v>
      </c>
      <c r="H12" s="19">
        <f t="shared" si="0"/>
        <v>0.688383838383838</v>
      </c>
      <c r="I12" s="23">
        <v>0.07</v>
      </c>
      <c r="J12" s="24">
        <f t="shared" si="1"/>
        <v>0.08</v>
      </c>
    </row>
    <row r="13" customHeight="1" spans="1:10">
      <c r="A13" s="11">
        <v>11</v>
      </c>
      <c r="B13" s="18">
        <v>176646</v>
      </c>
      <c r="C13" s="18" t="s">
        <v>254</v>
      </c>
      <c r="D13" s="11" t="s">
        <v>268</v>
      </c>
      <c r="E13" s="11" t="str">
        <f>VLOOKUP(B:B,[1]分类定位明细!$A:$D,4,0)</f>
        <v>10mgx10片</v>
      </c>
      <c r="F13" s="11">
        <v>5.86</v>
      </c>
      <c r="G13" s="11">
        <v>18</v>
      </c>
      <c r="H13" s="19">
        <f t="shared" si="0"/>
        <v>0.674444444444445</v>
      </c>
      <c r="I13" s="23">
        <v>0.07</v>
      </c>
      <c r="J13" s="24">
        <f t="shared" si="1"/>
        <v>0.08</v>
      </c>
    </row>
    <row r="14" customHeight="1" spans="1:10">
      <c r="A14" s="11">
        <v>12</v>
      </c>
      <c r="B14" s="18">
        <v>142709</v>
      </c>
      <c r="C14" s="18" t="s">
        <v>269</v>
      </c>
      <c r="D14" s="11" t="s">
        <v>270</v>
      </c>
      <c r="E14" s="11" t="str">
        <f>VLOOKUP(B:B,[1]分类定位明细!$A:$D,4,0)</f>
        <v>5mgx21片</v>
      </c>
      <c r="F14" s="11">
        <v>9.8</v>
      </c>
      <c r="G14" s="11">
        <v>29.8</v>
      </c>
      <c r="H14" s="19">
        <f t="shared" si="0"/>
        <v>0.671140939597315</v>
      </c>
      <c r="I14" s="23">
        <v>0.07</v>
      </c>
      <c r="J14" s="24">
        <f t="shared" si="1"/>
        <v>0.08</v>
      </c>
    </row>
    <row r="15" customHeight="1" spans="1:10">
      <c r="A15" s="11">
        <v>13</v>
      </c>
      <c r="B15" s="22">
        <v>271064</v>
      </c>
      <c r="C15" s="20" t="s">
        <v>271</v>
      </c>
      <c r="D15" s="11" t="s">
        <v>272</v>
      </c>
      <c r="E15" s="11" t="str">
        <f>VLOOKUP(B:B,[1]分类定位明细!$A:$D,4,0)</f>
        <v>10gx11袋</v>
      </c>
      <c r="F15" s="11">
        <v>6.99</v>
      </c>
      <c r="G15" s="11">
        <v>19.8</v>
      </c>
      <c r="H15" s="19">
        <f t="shared" si="0"/>
        <v>0.646969696969697</v>
      </c>
      <c r="I15" s="23">
        <v>0.07</v>
      </c>
      <c r="J15" s="24">
        <f t="shared" si="1"/>
        <v>0.08</v>
      </c>
    </row>
    <row r="16" customHeight="1" spans="1:10">
      <c r="A16" s="11">
        <v>14</v>
      </c>
      <c r="B16" s="18">
        <v>185211</v>
      </c>
      <c r="C16" s="18" t="s">
        <v>273</v>
      </c>
      <c r="D16" s="11" t="s">
        <v>274</v>
      </c>
      <c r="E16" s="11" t="str">
        <f>VLOOKUP(B:B,[1]分类定位明细!$A:$D,4,0)</f>
        <v>19.2mg:4.8mgx30片x2板</v>
      </c>
      <c r="F16" s="11">
        <v>23.32</v>
      </c>
      <c r="G16" s="11">
        <v>66</v>
      </c>
      <c r="H16" s="19">
        <f t="shared" si="0"/>
        <v>0.646666666666667</v>
      </c>
      <c r="I16" s="23">
        <v>0.07</v>
      </c>
      <c r="J16" s="24">
        <f t="shared" si="1"/>
        <v>0.08</v>
      </c>
    </row>
    <row r="17" customHeight="1" spans="1:10">
      <c r="A17" s="11">
        <v>15</v>
      </c>
      <c r="B17" s="10">
        <v>118337</v>
      </c>
      <c r="C17" s="17" t="s">
        <v>275</v>
      </c>
      <c r="D17" s="11" t="s">
        <v>26</v>
      </c>
      <c r="E17" s="11" t="str">
        <f>VLOOKUP(B:B,[1]分类定位明细!$A:$D,4,0)</f>
        <v>100片</v>
      </c>
      <c r="F17" s="11">
        <v>22.02</v>
      </c>
      <c r="G17" s="11">
        <v>58</v>
      </c>
      <c r="H17" s="19">
        <f t="shared" si="0"/>
        <v>0.620344827586207</v>
      </c>
      <c r="I17" s="23">
        <v>0.07</v>
      </c>
      <c r="J17" s="24">
        <f t="shared" si="1"/>
        <v>0.08</v>
      </c>
    </row>
    <row r="18" customHeight="1" spans="1:10">
      <c r="A18" s="11">
        <v>16</v>
      </c>
      <c r="B18" s="18">
        <v>66292</v>
      </c>
      <c r="C18" s="18" t="s">
        <v>276</v>
      </c>
      <c r="D18" s="11" t="s">
        <v>243</v>
      </c>
      <c r="E18" s="11" t="str">
        <f>VLOOKUP(B:B,[1]分类定位明细!$A:$D,4,0)</f>
        <v>180ml</v>
      </c>
      <c r="F18" s="11">
        <v>15.25</v>
      </c>
      <c r="G18" s="11">
        <v>36</v>
      </c>
      <c r="H18" s="19">
        <f t="shared" si="0"/>
        <v>0.576388888888889</v>
      </c>
      <c r="I18" s="23">
        <v>0.05</v>
      </c>
      <c r="J18" s="24">
        <f t="shared" si="1"/>
        <v>0.06</v>
      </c>
    </row>
    <row r="19" customHeight="1" spans="1:10">
      <c r="A19" s="11">
        <v>17</v>
      </c>
      <c r="B19" s="18">
        <v>46836</v>
      </c>
      <c r="C19" s="18" t="s">
        <v>277</v>
      </c>
      <c r="D19" s="11" t="s">
        <v>278</v>
      </c>
      <c r="E19" s="11" t="str">
        <f>VLOOKUP(B:B,[1]分类定位明细!$A:$D,4,0)</f>
        <v>6ml</v>
      </c>
      <c r="F19" s="11">
        <v>3.84</v>
      </c>
      <c r="G19" s="11">
        <v>9</v>
      </c>
      <c r="H19" s="19">
        <f t="shared" si="0"/>
        <v>0.573333333333333</v>
      </c>
      <c r="I19" s="23">
        <v>0.05</v>
      </c>
      <c r="J19" s="24">
        <f t="shared" si="1"/>
        <v>0.06</v>
      </c>
    </row>
    <row r="20" customHeight="1" spans="1:10">
      <c r="A20" s="11">
        <v>18</v>
      </c>
      <c r="B20" s="18">
        <v>17045</v>
      </c>
      <c r="C20" s="18" t="s">
        <v>279</v>
      </c>
      <c r="D20" s="11" t="s">
        <v>239</v>
      </c>
      <c r="E20" s="11" t="str">
        <f>VLOOKUP(B:B,[1]分类定位明细!$A:$D,4,0)</f>
        <v>5mgx15片</v>
      </c>
      <c r="F20" s="11">
        <v>11</v>
      </c>
      <c r="G20" s="11">
        <v>25.5</v>
      </c>
      <c r="H20" s="19">
        <f t="shared" si="0"/>
        <v>0.568627450980392</v>
      </c>
      <c r="I20" s="23">
        <v>0.05</v>
      </c>
      <c r="J20" s="24">
        <f t="shared" si="1"/>
        <v>0.06</v>
      </c>
    </row>
    <row r="21" customHeight="1" spans="1:10">
      <c r="A21" s="11">
        <v>19</v>
      </c>
      <c r="B21" s="18">
        <v>208369</v>
      </c>
      <c r="C21" s="18" t="s">
        <v>280</v>
      </c>
      <c r="D21" s="11" t="s">
        <v>281</v>
      </c>
      <c r="E21" s="11" t="str">
        <f>VLOOKUP(B:B,[1]分类定位明细!$A:$D,4,0)</f>
        <v>0.46gx12片x2板(相当于饮片1.84g)</v>
      </c>
      <c r="F21" s="11">
        <v>22</v>
      </c>
      <c r="G21" s="11">
        <v>48.8</v>
      </c>
      <c r="H21" s="19">
        <f t="shared" si="0"/>
        <v>0.549180327868852</v>
      </c>
      <c r="I21" s="23">
        <v>0.05</v>
      </c>
      <c r="J21" s="24">
        <f t="shared" si="1"/>
        <v>0.06</v>
      </c>
    </row>
    <row r="22" customHeight="1" spans="1:10">
      <c r="A22" s="11">
        <v>20</v>
      </c>
      <c r="B22" s="18">
        <v>226892</v>
      </c>
      <c r="C22" s="18" t="s">
        <v>282</v>
      </c>
      <c r="D22" s="11" t="s">
        <v>48</v>
      </c>
      <c r="E22" s="11" t="str">
        <f>VLOOKUP(B:B,[1]分类定位明细!$A:$D,4,0)</f>
        <v>10mlx10支</v>
      </c>
      <c r="F22" s="11">
        <v>22.83</v>
      </c>
      <c r="G22" s="11">
        <v>49.8</v>
      </c>
      <c r="H22" s="19">
        <f t="shared" si="0"/>
        <v>0.541566265060241</v>
      </c>
      <c r="I22" s="23">
        <v>0.05</v>
      </c>
      <c r="J22" s="24">
        <f t="shared" si="1"/>
        <v>0.06</v>
      </c>
    </row>
    <row r="23" customHeight="1" spans="1:10">
      <c r="A23" s="11">
        <v>21</v>
      </c>
      <c r="B23" s="17">
        <v>109592</v>
      </c>
      <c r="C23" s="17" t="s">
        <v>283</v>
      </c>
      <c r="D23" s="11" t="s">
        <v>153</v>
      </c>
      <c r="E23" s="11" t="str">
        <f>VLOOKUP(B:B,[1]分类定位明细!$A:$D,4,0)</f>
        <v>0.1gx20粒</v>
      </c>
      <c r="F23" s="11">
        <v>13.37</v>
      </c>
      <c r="G23" s="11">
        <v>28</v>
      </c>
      <c r="H23" s="19">
        <f t="shared" si="0"/>
        <v>0.5225</v>
      </c>
      <c r="I23" s="23">
        <v>0.05</v>
      </c>
      <c r="J23" s="24">
        <f t="shared" si="1"/>
        <v>0.06</v>
      </c>
    </row>
    <row r="24" customHeight="1" spans="1:10">
      <c r="A24" s="11">
        <v>22</v>
      </c>
      <c r="B24" s="18">
        <v>199867</v>
      </c>
      <c r="C24" s="18" t="s">
        <v>284</v>
      </c>
      <c r="D24" s="11" t="s">
        <v>285</v>
      </c>
      <c r="E24" s="11" t="str">
        <f>VLOOKUP(B:B,[1]分类定位明细!$A:$D,4,0)</f>
        <v>150mlx3瓶</v>
      </c>
      <c r="F24" s="11">
        <v>85</v>
      </c>
      <c r="G24" s="11">
        <v>168</v>
      </c>
      <c r="H24" s="19">
        <f t="shared" si="0"/>
        <v>0.494047619047619</v>
      </c>
      <c r="I24" s="25">
        <v>0.045</v>
      </c>
      <c r="J24" s="24">
        <f t="shared" si="1"/>
        <v>0.055</v>
      </c>
    </row>
    <row r="25" customHeight="1" spans="1:10">
      <c r="A25" s="11">
        <v>23</v>
      </c>
      <c r="B25" s="18">
        <v>106225</v>
      </c>
      <c r="C25" s="18" t="s">
        <v>286</v>
      </c>
      <c r="D25" s="11" t="s">
        <v>287</v>
      </c>
      <c r="E25" s="11" t="str">
        <f>VLOOKUP(B:B,[1]分类定位明细!$A:$D,4,0)</f>
        <v>0.1gx12粒x2板</v>
      </c>
      <c r="F25" s="11">
        <v>5.86</v>
      </c>
      <c r="G25" s="11">
        <v>11</v>
      </c>
      <c r="H25" s="19">
        <f t="shared" si="0"/>
        <v>0.467272727272727</v>
      </c>
      <c r="I25" s="25">
        <v>0.045</v>
      </c>
      <c r="J25" s="24">
        <f t="shared" si="1"/>
        <v>0.055</v>
      </c>
    </row>
    <row r="26" customHeight="1" spans="1:10">
      <c r="A26" s="11">
        <v>24</v>
      </c>
      <c r="B26" s="18">
        <v>19431</v>
      </c>
      <c r="C26" s="18" t="s">
        <v>286</v>
      </c>
      <c r="D26" s="11" t="s">
        <v>220</v>
      </c>
      <c r="E26" s="11" t="str">
        <f>VLOOKUP(B:B,[1]分类定位明细!$A:$D,4,0)</f>
        <v>0.1gx24粒</v>
      </c>
      <c r="F26" s="11">
        <v>5.56</v>
      </c>
      <c r="G26" s="11">
        <v>9.8</v>
      </c>
      <c r="H26" s="19">
        <f t="shared" si="0"/>
        <v>0.43265306122449</v>
      </c>
      <c r="I26" s="25">
        <v>0.045</v>
      </c>
      <c r="J26" s="24">
        <f t="shared" si="1"/>
        <v>0.055</v>
      </c>
    </row>
    <row r="27" customHeight="1" spans="1:10">
      <c r="A27" s="11">
        <v>25</v>
      </c>
      <c r="B27" s="18">
        <v>30509</v>
      </c>
      <c r="C27" s="18" t="s">
        <v>288</v>
      </c>
      <c r="D27" s="11" t="s">
        <v>289</v>
      </c>
      <c r="E27" s="11" t="str">
        <f>VLOOKUP(B:B,[1]分类定位明细!$A:$D,4,0)</f>
        <v>0.41gx12片x4板(薄膜衣)</v>
      </c>
      <c r="F27" s="11">
        <v>13.24</v>
      </c>
      <c r="G27" s="11">
        <v>23</v>
      </c>
      <c r="H27" s="19">
        <f t="shared" si="0"/>
        <v>0.424347826086957</v>
      </c>
      <c r="I27" s="25">
        <v>0.045</v>
      </c>
      <c r="J27" s="24">
        <f t="shared" si="1"/>
        <v>0.055</v>
      </c>
    </row>
    <row r="28" customHeight="1" spans="1:10">
      <c r="A28" s="11">
        <v>26</v>
      </c>
      <c r="B28" s="18">
        <v>157268</v>
      </c>
      <c r="C28" s="18" t="s">
        <v>290</v>
      </c>
      <c r="D28" s="11" t="s">
        <v>291</v>
      </c>
      <c r="E28" s="11" t="str">
        <f>VLOOKUP(B:B,[1]分类定位明细!$A:$D,4,0)</f>
        <v>14gx10袋</v>
      </c>
      <c r="F28" s="11">
        <v>10.51</v>
      </c>
      <c r="G28" s="11">
        <v>17.8</v>
      </c>
      <c r="H28" s="19">
        <f t="shared" si="0"/>
        <v>0.409550561797753</v>
      </c>
      <c r="I28" s="25">
        <v>0.045</v>
      </c>
      <c r="J28" s="24">
        <f t="shared" si="1"/>
        <v>0.055</v>
      </c>
    </row>
    <row r="29" customHeight="1" spans="1:10">
      <c r="A29" s="11">
        <v>27</v>
      </c>
      <c r="B29" s="18">
        <v>47683</v>
      </c>
      <c r="C29" s="18" t="s">
        <v>292</v>
      </c>
      <c r="D29" s="11" t="s">
        <v>48</v>
      </c>
      <c r="E29" s="11" t="str">
        <f>VLOOKUP(B:B,[1]分类定位明细!$A:$D,4,0)</f>
        <v>10mlx10支</v>
      </c>
      <c r="F29" s="11">
        <v>16.1</v>
      </c>
      <c r="G29" s="11">
        <v>25.8</v>
      </c>
      <c r="H29" s="19">
        <f t="shared" si="0"/>
        <v>0.375968992248062</v>
      </c>
      <c r="I29" s="23">
        <v>0.04</v>
      </c>
      <c r="J29" s="24">
        <f t="shared" si="1"/>
        <v>0.05</v>
      </c>
    </row>
    <row r="30" customHeight="1" spans="1:10">
      <c r="A30" s="11">
        <v>28</v>
      </c>
      <c r="B30" s="18">
        <v>186885</v>
      </c>
      <c r="C30" s="18" t="s">
        <v>293</v>
      </c>
      <c r="D30" s="11" t="s">
        <v>294</v>
      </c>
      <c r="E30" s="11" t="str">
        <f>VLOOKUP(B:B,[1]分类定位明细!$A:$D,4,0)</f>
        <v>2%：15g</v>
      </c>
      <c r="F30" s="11">
        <v>31.24</v>
      </c>
      <c r="G30" s="11">
        <v>49</v>
      </c>
      <c r="H30" s="19">
        <f t="shared" si="0"/>
        <v>0.362448979591837</v>
      </c>
      <c r="I30" s="23">
        <v>0.04</v>
      </c>
      <c r="J30" s="24">
        <f t="shared" si="1"/>
        <v>0.05</v>
      </c>
    </row>
    <row r="31" customHeight="1" spans="1:10">
      <c r="A31" s="11">
        <v>29</v>
      </c>
      <c r="B31" s="18">
        <v>233303</v>
      </c>
      <c r="C31" s="18" t="s">
        <v>284</v>
      </c>
      <c r="D31" s="11" t="s">
        <v>285</v>
      </c>
      <c r="E31" s="11" t="str">
        <f>VLOOKUP(B:B,[1]分类定位明细!$A:$D,4,0)</f>
        <v>60mlx2瓶</v>
      </c>
      <c r="F31" s="11">
        <v>33.7</v>
      </c>
      <c r="G31" s="11">
        <v>49.9</v>
      </c>
      <c r="H31" s="19">
        <f t="shared" si="0"/>
        <v>0.324649298597194</v>
      </c>
      <c r="I31" s="23">
        <v>0.04</v>
      </c>
      <c r="J31" s="24">
        <f t="shared" si="1"/>
        <v>0.05</v>
      </c>
    </row>
    <row r="32" customHeight="1" spans="1:10">
      <c r="A32" s="11">
        <v>30</v>
      </c>
      <c r="B32" s="18">
        <v>1846</v>
      </c>
      <c r="C32" s="18" t="s">
        <v>292</v>
      </c>
      <c r="D32" s="11" t="s">
        <v>48</v>
      </c>
      <c r="E32" s="11" t="str">
        <f>VLOOKUP(B:B,[1]分类定位明细!$A:$D,4,0)</f>
        <v>10mlx5支</v>
      </c>
      <c r="F32" s="11">
        <v>9</v>
      </c>
      <c r="G32" s="11">
        <v>13</v>
      </c>
      <c r="H32" s="19">
        <f t="shared" si="0"/>
        <v>0.307692307692308</v>
      </c>
      <c r="I32" s="23">
        <v>0.04</v>
      </c>
      <c r="J32" s="24">
        <f t="shared" si="1"/>
        <v>0.05</v>
      </c>
    </row>
    <row r="33" customHeight="1" spans="1:10">
      <c r="A33" s="11">
        <v>31</v>
      </c>
      <c r="B33" s="22">
        <v>104695</v>
      </c>
      <c r="C33" s="20" t="s">
        <v>295</v>
      </c>
      <c r="D33" s="11" t="s">
        <v>296</v>
      </c>
      <c r="E33" s="11" t="str">
        <f>VLOOKUP(B:B,[1]分类定位明细!$A:$D,4,0)</f>
        <v>0.5gx12片x3板OTC</v>
      </c>
      <c r="F33" s="11">
        <v>25</v>
      </c>
      <c r="G33" s="11">
        <v>32.8</v>
      </c>
      <c r="H33" s="19">
        <f t="shared" si="0"/>
        <v>0.23780487804878</v>
      </c>
      <c r="I33" s="23">
        <v>0.03</v>
      </c>
      <c r="J33" s="24">
        <f t="shared" si="1"/>
        <v>0.04</v>
      </c>
    </row>
  </sheetData>
  <sortState ref="B2:K33">
    <sortCondition ref="H2" descending="1"/>
  </sortState>
  <mergeCells count="1">
    <mergeCell ref="A1:J1"/>
  </mergeCells>
  <conditionalFormatting sqref="B7">
    <cfRule type="duplicateValues" dxfId="0" priority="1"/>
  </conditionalFormatting>
  <conditionalFormatting sqref="B3:B6">
    <cfRule type="duplicateValues" dxfId="0" priority="2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50"/>
  <sheetViews>
    <sheetView workbookViewId="0">
      <pane xSplit="3" ySplit="2" topLeftCell="X134" activePane="bottomRight" state="frozen"/>
      <selection/>
      <selection pane="topRight"/>
      <selection pane="bottomLeft"/>
      <selection pane="bottomRight" activeCell="AC150" sqref="AC150"/>
    </sheetView>
  </sheetViews>
  <sheetFormatPr defaultColWidth="9" defaultRowHeight="30" customHeight="1"/>
  <cols>
    <col min="1" max="1" width="9" style="2"/>
    <col min="2" max="2" width="29" style="3" customWidth="1"/>
    <col min="3" max="3" width="12.5" style="2" customWidth="1"/>
    <col min="4" max="18" width="9" style="4"/>
    <col min="19" max="19" width="16.875" style="4" customWidth="1"/>
    <col min="20" max="32" width="9" style="4"/>
    <col min="33" max="34" width="9" style="4" hidden="1" customWidth="1"/>
    <col min="35" max="16384" width="9" style="4"/>
  </cols>
  <sheetData>
    <row r="1" s="1" customFormat="1" customHeight="1" spans="1:39">
      <c r="A1" s="5"/>
      <c r="B1" s="6"/>
      <c r="C1" s="5"/>
      <c r="D1" s="7" t="s">
        <v>2</v>
      </c>
      <c r="E1" s="7" t="s">
        <v>2</v>
      </c>
      <c r="F1" s="7">
        <v>66073</v>
      </c>
      <c r="G1" s="7" t="s">
        <v>2</v>
      </c>
      <c r="H1" s="7" t="s">
        <v>2</v>
      </c>
      <c r="I1" s="7">
        <v>133360</v>
      </c>
      <c r="J1" s="7">
        <v>203192</v>
      </c>
      <c r="K1" s="7" t="s">
        <v>2</v>
      </c>
      <c r="L1" s="7" t="s">
        <v>297</v>
      </c>
      <c r="M1" s="7">
        <v>104690</v>
      </c>
      <c r="N1" s="7">
        <v>27622</v>
      </c>
      <c r="O1" s="7">
        <v>96799</v>
      </c>
      <c r="P1" s="7">
        <v>37050</v>
      </c>
      <c r="Q1" s="7">
        <v>120776</v>
      </c>
      <c r="R1" s="7" t="s">
        <v>2</v>
      </c>
      <c r="S1" s="7">
        <v>195323</v>
      </c>
      <c r="T1" s="7">
        <v>194347</v>
      </c>
      <c r="U1" s="7">
        <v>45545</v>
      </c>
      <c r="V1" s="7" t="s">
        <v>2</v>
      </c>
      <c r="W1" s="7">
        <v>146</v>
      </c>
      <c r="X1" s="7">
        <v>184082</v>
      </c>
      <c r="Y1" s="7" t="s">
        <v>2</v>
      </c>
      <c r="Z1" s="7">
        <v>202044</v>
      </c>
      <c r="AA1" s="7" t="s">
        <v>2</v>
      </c>
      <c r="AB1" s="7">
        <v>260320</v>
      </c>
      <c r="AC1" s="7" t="s">
        <v>2</v>
      </c>
      <c r="AD1" s="7" t="s">
        <v>2</v>
      </c>
      <c r="AE1" s="7" t="s">
        <v>2</v>
      </c>
      <c r="AF1" s="7" t="s">
        <v>2</v>
      </c>
      <c r="AG1" s="7">
        <v>808776</v>
      </c>
      <c r="AH1" s="7">
        <v>808777</v>
      </c>
      <c r="AI1" s="7" t="s">
        <v>2</v>
      </c>
      <c r="AJ1" s="7" t="s">
        <v>2</v>
      </c>
      <c r="AK1" s="7">
        <v>84174</v>
      </c>
      <c r="AL1" s="7">
        <v>159558</v>
      </c>
      <c r="AM1" s="7">
        <v>82219</v>
      </c>
    </row>
    <row r="2" s="1" customFormat="1" customHeight="1" spans="1:39">
      <c r="A2" s="8" t="s">
        <v>298</v>
      </c>
      <c r="B2" s="9" t="s">
        <v>299</v>
      </c>
      <c r="C2" s="8" t="s">
        <v>300</v>
      </c>
      <c r="D2" s="7" t="s">
        <v>23</v>
      </c>
      <c r="E2" s="7" t="s">
        <v>33</v>
      </c>
      <c r="F2" s="7" t="s">
        <v>40</v>
      </c>
      <c r="G2" s="7" t="s">
        <v>301</v>
      </c>
      <c r="H2" s="7" t="s">
        <v>57</v>
      </c>
      <c r="I2" s="7" t="s">
        <v>66</v>
      </c>
      <c r="J2" s="12" t="s">
        <v>70</v>
      </c>
      <c r="K2" s="7" t="s">
        <v>76</v>
      </c>
      <c r="L2" s="7" t="s">
        <v>85</v>
      </c>
      <c r="M2" s="7" t="s">
        <v>117</v>
      </c>
      <c r="N2" s="7" t="s">
        <v>121</v>
      </c>
      <c r="O2" s="7" t="s">
        <v>123</v>
      </c>
      <c r="P2" s="7" t="s">
        <v>126</v>
      </c>
      <c r="Q2" s="7" t="s">
        <v>128</v>
      </c>
      <c r="R2" s="7" t="s">
        <v>131</v>
      </c>
      <c r="S2" s="7" t="s">
        <v>137</v>
      </c>
      <c r="T2" s="7" t="s">
        <v>142</v>
      </c>
      <c r="U2" s="7" t="s">
        <v>145</v>
      </c>
      <c r="V2" s="7" t="s">
        <v>147</v>
      </c>
      <c r="W2" s="7" t="s">
        <v>154</v>
      </c>
      <c r="X2" s="7" t="s">
        <v>156</v>
      </c>
      <c r="Y2" s="7" t="s">
        <v>160</v>
      </c>
      <c r="Z2" s="7" t="s">
        <v>166</v>
      </c>
      <c r="AA2" s="7" t="s">
        <v>169</v>
      </c>
      <c r="AB2" s="7" t="s">
        <v>174</v>
      </c>
      <c r="AC2" s="7" t="s">
        <v>178</v>
      </c>
      <c r="AD2" s="7" t="s">
        <v>183</v>
      </c>
      <c r="AE2" s="7" t="s">
        <v>191</v>
      </c>
      <c r="AF2" s="7" t="s">
        <v>199</v>
      </c>
      <c r="AG2" s="7"/>
      <c r="AH2" s="7"/>
      <c r="AI2" s="7" t="s">
        <v>209</v>
      </c>
      <c r="AJ2" s="7" t="s">
        <v>217</v>
      </c>
      <c r="AK2" s="7" t="s">
        <v>233</v>
      </c>
      <c r="AL2" s="7" t="s">
        <v>237</v>
      </c>
      <c r="AM2" s="7" t="s">
        <v>241</v>
      </c>
    </row>
    <row r="3" customHeight="1" spans="1:39">
      <c r="A3" s="10">
        <v>307</v>
      </c>
      <c r="B3" s="10" t="s">
        <v>302</v>
      </c>
      <c r="C3" s="10" t="s">
        <v>303</v>
      </c>
      <c r="D3" s="11">
        <v>85</v>
      </c>
      <c r="E3" s="11">
        <v>60</v>
      </c>
      <c r="F3" s="11">
        <v>168</v>
      </c>
      <c r="G3" s="11">
        <v>190</v>
      </c>
      <c r="H3" s="11">
        <v>95</v>
      </c>
      <c r="I3" s="11">
        <v>58</v>
      </c>
      <c r="J3" s="11">
        <v>41</v>
      </c>
      <c r="K3" s="11">
        <v>200</v>
      </c>
      <c r="L3" s="11">
        <v>1021</v>
      </c>
      <c r="M3" s="11">
        <v>77</v>
      </c>
      <c r="N3" s="11">
        <v>44</v>
      </c>
      <c r="O3" s="11">
        <v>60</v>
      </c>
      <c r="P3" s="11">
        <v>21</v>
      </c>
      <c r="Q3" s="11">
        <v>41</v>
      </c>
      <c r="R3" s="11">
        <v>63</v>
      </c>
      <c r="S3" s="11">
        <v>3</v>
      </c>
      <c r="T3" s="11">
        <v>2</v>
      </c>
      <c r="U3" s="11">
        <v>28</v>
      </c>
      <c r="V3" s="11">
        <v>35</v>
      </c>
      <c r="W3" s="11">
        <v>30</v>
      </c>
      <c r="X3" s="11">
        <v>16</v>
      </c>
      <c r="Y3" s="11">
        <v>56</v>
      </c>
      <c r="Z3" s="11">
        <v>8</v>
      </c>
      <c r="AA3" s="11">
        <v>18</v>
      </c>
      <c r="AB3" s="11">
        <v>8</v>
      </c>
      <c r="AC3" s="11">
        <v>29</v>
      </c>
      <c r="AD3" s="11">
        <v>65</v>
      </c>
      <c r="AE3" s="11">
        <v>8</v>
      </c>
      <c r="AF3" s="11">
        <v>5</v>
      </c>
      <c r="AG3" s="11"/>
      <c r="AH3" s="11"/>
      <c r="AI3" s="11">
        <v>9</v>
      </c>
      <c r="AJ3" s="11">
        <v>69</v>
      </c>
      <c r="AK3" s="11">
        <v>26</v>
      </c>
      <c r="AL3" s="11">
        <v>9</v>
      </c>
      <c r="AM3" s="11">
        <v>15</v>
      </c>
    </row>
    <row r="4" customHeight="1" spans="1:39">
      <c r="A4" s="10">
        <v>114685</v>
      </c>
      <c r="B4" s="10" t="s">
        <v>304</v>
      </c>
      <c r="C4" s="10" t="s">
        <v>303</v>
      </c>
      <c r="D4" s="11">
        <v>34</v>
      </c>
      <c r="E4" s="11">
        <v>26</v>
      </c>
      <c r="F4" s="11">
        <v>42</v>
      </c>
      <c r="G4" s="11">
        <v>113</v>
      </c>
      <c r="H4" s="11">
        <v>60</v>
      </c>
      <c r="I4" s="11">
        <v>21</v>
      </c>
      <c r="J4" s="11">
        <v>18</v>
      </c>
      <c r="K4" s="11">
        <v>31</v>
      </c>
      <c r="L4" s="11">
        <v>340</v>
      </c>
      <c r="M4" s="11">
        <v>34</v>
      </c>
      <c r="N4" s="11">
        <v>20</v>
      </c>
      <c r="O4" s="11">
        <v>30</v>
      </c>
      <c r="P4" s="11">
        <v>11</v>
      </c>
      <c r="Q4" s="11">
        <v>17</v>
      </c>
      <c r="R4" s="11">
        <v>29</v>
      </c>
      <c r="S4" s="11">
        <v>3</v>
      </c>
      <c r="T4" s="11">
        <v>2</v>
      </c>
      <c r="U4" s="11">
        <v>18</v>
      </c>
      <c r="V4" s="11">
        <v>13</v>
      </c>
      <c r="W4" s="11">
        <v>15</v>
      </c>
      <c r="X4" s="11">
        <v>8</v>
      </c>
      <c r="Y4" s="11">
        <v>34</v>
      </c>
      <c r="Z4" s="11">
        <v>5</v>
      </c>
      <c r="AA4" s="11">
        <v>12</v>
      </c>
      <c r="AB4" s="11">
        <v>5</v>
      </c>
      <c r="AC4" s="11">
        <v>18</v>
      </c>
      <c r="AD4" s="11">
        <v>29</v>
      </c>
      <c r="AE4" s="11">
        <v>6</v>
      </c>
      <c r="AF4" s="11">
        <v>3</v>
      </c>
      <c r="AG4" s="11"/>
      <c r="AH4" s="11"/>
      <c r="AI4" s="11">
        <v>5</v>
      </c>
      <c r="AJ4" s="11">
        <v>46</v>
      </c>
      <c r="AK4" s="11">
        <v>15</v>
      </c>
      <c r="AL4" s="11">
        <v>5</v>
      </c>
      <c r="AM4" s="11">
        <v>9</v>
      </c>
    </row>
    <row r="5" customHeight="1" spans="1:39">
      <c r="A5" s="10">
        <v>399</v>
      </c>
      <c r="B5" s="10" t="s">
        <v>305</v>
      </c>
      <c r="C5" s="10" t="s">
        <v>303</v>
      </c>
      <c r="D5" s="11">
        <v>55</v>
      </c>
      <c r="E5" s="11">
        <v>38</v>
      </c>
      <c r="F5" s="11">
        <v>75</v>
      </c>
      <c r="G5" s="11">
        <v>132</v>
      </c>
      <c r="H5" s="11">
        <v>70</v>
      </c>
      <c r="I5" s="11">
        <v>34</v>
      </c>
      <c r="J5" s="11">
        <v>25</v>
      </c>
      <c r="K5" s="11">
        <v>100</v>
      </c>
      <c r="L5" s="11">
        <v>468</v>
      </c>
      <c r="M5" s="11">
        <v>54</v>
      </c>
      <c r="N5" s="11">
        <v>31</v>
      </c>
      <c r="O5" s="11">
        <v>40</v>
      </c>
      <c r="P5" s="11">
        <v>14</v>
      </c>
      <c r="Q5" s="11">
        <v>27</v>
      </c>
      <c r="R5" s="11">
        <v>45</v>
      </c>
      <c r="S5" s="11">
        <v>3</v>
      </c>
      <c r="T5" s="11">
        <v>2</v>
      </c>
      <c r="U5" s="11">
        <v>21</v>
      </c>
      <c r="V5" s="11">
        <v>26</v>
      </c>
      <c r="W5" s="11">
        <v>21</v>
      </c>
      <c r="X5" s="11">
        <v>11</v>
      </c>
      <c r="Y5" s="11">
        <v>39</v>
      </c>
      <c r="Z5" s="11">
        <v>5</v>
      </c>
      <c r="AA5" s="11">
        <v>12</v>
      </c>
      <c r="AB5" s="11">
        <v>5</v>
      </c>
      <c r="AC5" s="11">
        <v>18</v>
      </c>
      <c r="AD5" s="11">
        <v>45</v>
      </c>
      <c r="AE5" s="11">
        <v>6</v>
      </c>
      <c r="AF5" s="11">
        <v>4</v>
      </c>
      <c r="AG5" s="11"/>
      <c r="AH5" s="11"/>
      <c r="AI5" s="11">
        <v>7</v>
      </c>
      <c r="AJ5" s="11">
        <v>41</v>
      </c>
      <c r="AK5" s="11">
        <v>18</v>
      </c>
      <c r="AL5" s="11">
        <v>6</v>
      </c>
      <c r="AM5" s="11">
        <v>10</v>
      </c>
    </row>
    <row r="6" customHeight="1" spans="1:39">
      <c r="A6" s="10">
        <v>582</v>
      </c>
      <c r="B6" s="10" t="s">
        <v>306</v>
      </c>
      <c r="C6" s="10" t="s">
        <v>307</v>
      </c>
      <c r="D6" s="11">
        <v>36</v>
      </c>
      <c r="E6" s="11">
        <v>26</v>
      </c>
      <c r="F6" s="11">
        <v>42</v>
      </c>
      <c r="G6" s="11">
        <v>113</v>
      </c>
      <c r="H6" s="11">
        <v>65</v>
      </c>
      <c r="I6" s="11">
        <v>21</v>
      </c>
      <c r="J6" s="11">
        <v>10</v>
      </c>
      <c r="K6" s="11">
        <v>38</v>
      </c>
      <c r="L6" s="11">
        <v>383</v>
      </c>
      <c r="M6" s="11">
        <v>46</v>
      </c>
      <c r="N6" s="11">
        <v>27</v>
      </c>
      <c r="O6" s="11">
        <v>40</v>
      </c>
      <c r="P6" s="11">
        <v>14</v>
      </c>
      <c r="Q6" s="11">
        <v>18</v>
      </c>
      <c r="R6" s="11">
        <v>39</v>
      </c>
      <c r="S6" s="11">
        <v>3</v>
      </c>
      <c r="T6" s="11">
        <v>2</v>
      </c>
      <c r="U6" s="11">
        <v>19</v>
      </c>
      <c r="V6" s="11">
        <v>10</v>
      </c>
      <c r="W6" s="11">
        <v>17</v>
      </c>
      <c r="X6" s="11">
        <v>9</v>
      </c>
      <c r="Y6" s="11">
        <v>34</v>
      </c>
      <c r="Z6" s="11">
        <v>5</v>
      </c>
      <c r="AA6" s="11">
        <v>12</v>
      </c>
      <c r="AB6" s="11">
        <v>5</v>
      </c>
      <c r="AC6" s="11">
        <v>18</v>
      </c>
      <c r="AD6" s="11">
        <v>39</v>
      </c>
      <c r="AE6" s="11">
        <v>6</v>
      </c>
      <c r="AF6" s="11">
        <v>3</v>
      </c>
      <c r="AG6" s="11"/>
      <c r="AH6" s="11"/>
      <c r="AI6" s="11">
        <v>5</v>
      </c>
      <c r="AJ6" s="11">
        <v>55</v>
      </c>
      <c r="AK6" s="11">
        <v>15</v>
      </c>
      <c r="AL6" s="11">
        <v>5</v>
      </c>
      <c r="AM6" s="11">
        <v>9</v>
      </c>
    </row>
    <row r="7" customHeight="1" spans="1:39">
      <c r="A7" s="10">
        <v>343</v>
      </c>
      <c r="B7" s="10" t="s">
        <v>308</v>
      </c>
      <c r="C7" s="10" t="s">
        <v>307</v>
      </c>
      <c r="D7" s="11">
        <v>64</v>
      </c>
      <c r="E7" s="11">
        <v>24</v>
      </c>
      <c r="F7" s="11">
        <v>67</v>
      </c>
      <c r="G7" s="11">
        <v>89</v>
      </c>
      <c r="H7" s="11">
        <v>65</v>
      </c>
      <c r="I7" s="11">
        <v>25</v>
      </c>
      <c r="J7" s="11">
        <v>20</v>
      </c>
      <c r="K7" s="11">
        <v>42</v>
      </c>
      <c r="L7" s="11">
        <v>468</v>
      </c>
      <c r="M7" s="11">
        <v>36</v>
      </c>
      <c r="N7" s="11">
        <v>21</v>
      </c>
      <c r="O7" s="11">
        <v>19</v>
      </c>
      <c r="P7" s="11">
        <v>7</v>
      </c>
      <c r="Q7" s="11">
        <v>31</v>
      </c>
      <c r="R7" s="11">
        <v>30</v>
      </c>
      <c r="S7" s="11">
        <v>3</v>
      </c>
      <c r="T7" s="11">
        <v>2</v>
      </c>
      <c r="U7" s="11">
        <v>19</v>
      </c>
      <c r="V7" s="11">
        <v>7</v>
      </c>
      <c r="W7" s="11">
        <v>15</v>
      </c>
      <c r="X7" s="11">
        <v>8</v>
      </c>
      <c r="Y7" s="11">
        <v>31</v>
      </c>
      <c r="Z7" s="11">
        <v>5</v>
      </c>
      <c r="AA7" s="11">
        <v>12</v>
      </c>
      <c r="AB7" s="11">
        <v>5</v>
      </c>
      <c r="AC7" s="11">
        <v>19</v>
      </c>
      <c r="AD7" s="11">
        <v>30</v>
      </c>
      <c r="AE7" s="11">
        <v>4</v>
      </c>
      <c r="AF7" s="11">
        <v>3</v>
      </c>
      <c r="AG7" s="11"/>
      <c r="AH7" s="11"/>
      <c r="AI7" s="11">
        <v>7</v>
      </c>
      <c r="AJ7" s="11">
        <v>46</v>
      </c>
      <c r="AK7" s="11">
        <v>12</v>
      </c>
      <c r="AL7" s="11">
        <v>4</v>
      </c>
      <c r="AM7" s="11">
        <v>7</v>
      </c>
    </row>
    <row r="8" customHeight="1" spans="1:39">
      <c r="A8" s="10">
        <v>337</v>
      </c>
      <c r="B8" s="10" t="s">
        <v>309</v>
      </c>
      <c r="C8" s="10" t="s">
        <v>303</v>
      </c>
      <c r="D8" s="11">
        <v>48</v>
      </c>
      <c r="E8" s="11">
        <v>31</v>
      </c>
      <c r="F8" s="11">
        <v>50</v>
      </c>
      <c r="G8" s="11">
        <v>132</v>
      </c>
      <c r="H8" s="11">
        <v>65</v>
      </c>
      <c r="I8" s="11">
        <v>21</v>
      </c>
      <c r="J8" s="11">
        <v>15</v>
      </c>
      <c r="K8" s="11">
        <v>48</v>
      </c>
      <c r="L8" s="11">
        <v>425</v>
      </c>
      <c r="M8" s="11">
        <v>60</v>
      </c>
      <c r="N8" s="11">
        <v>35</v>
      </c>
      <c r="O8" s="11">
        <v>40</v>
      </c>
      <c r="P8" s="11">
        <v>14</v>
      </c>
      <c r="Q8" s="11">
        <v>23</v>
      </c>
      <c r="R8" s="11">
        <v>50</v>
      </c>
      <c r="S8" s="11">
        <v>3</v>
      </c>
      <c r="T8" s="11">
        <v>2</v>
      </c>
      <c r="U8" s="11">
        <v>19</v>
      </c>
      <c r="V8" s="11">
        <v>11</v>
      </c>
      <c r="W8" s="11">
        <v>17</v>
      </c>
      <c r="X8" s="11">
        <v>9</v>
      </c>
      <c r="Y8" s="11">
        <v>39</v>
      </c>
      <c r="Z8" s="11">
        <v>5</v>
      </c>
      <c r="AA8" s="11">
        <v>12</v>
      </c>
      <c r="AB8" s="11">
        <v>5</v>
      </c>
      <c r="AC8" s="11">
        <v>22</v>
      </c>
      <c r="AD8" s="11">
        <v>51</v>
      </c>
      <c r="AE8" s="11">
        <v>6</v>
      </c>
      <c r="AF8" s="11">
        <v>3</v>
      </c>
      <c r="AG8" s="11"/>
      <c r="AH8" s="11"/>
      <c r="AI8" s="11">
        <v>7</v>
      </c>
      <c r="AJ8" s="11">
        <v>55</v>
      </c>
      <c r="AK8" s="11">
        <v>18</v>
      </c>
      <c r="AL8" s="11">
        <v>6</v>
      </c>
      <c r="AM8" s="11">
        <v>10</v>
      </c>
    </row>
    <row r="9" customHeight="1" spans="1:39">
      <c r="A9" s="10">
        <v>517</v>
      </c>
      <c r="B9" s="10" t="s">
        <v>310</v>
      </c>
      <c r="C9" s="10" t="s">
        <v>307</v>
      </c>
      <c r="D9" s="11">
        <v>40</v>
      </c>
      <c r="E9" s="11">
        <v>26</v>
      </c>
      <c r="F9" s="11">
        <v>50</v>
      </c>
      <c r="G9" s="11">
        <v>113</v>
      </c>
      <c r="H9" s="11">
        <v>61</v>
      </c>
      <c r="I9" s="11">
        <v>21</v>
      </c>
      <c r="J9" s="11">
        <v>10</v>
      </c>
      <c r="K9" s="11">
        <v>70</v>
      </c>
      <c r="L9" s="11">
        <v>340</v>
      </c>
      <c r="M9" s="11">
        <v>46</v>
      </c>
      <c r="N9" s="11">
        <v>27</v>
      </c>
      <c r="O9" s="11">
        <v>24</v>
      </c>
      <c r="P9" s="11">
        <v>8</v>
      </c>
      <c r="Q9" s="11">
        <v>20</v>
      </c>
      <c r="R9" s="11">
        <v>39</v>
      </c>
      <c r="S9" s="11">
        <v>3</v>
      </c>
      <c r="T9" s="11">
        <v>2</v>
      </c>
      <c r="U9" s="11">
        <v>18</v>
      </c>
      <c r="V9" s="11">
        <v>12</v>
      </c>
      <c r="W9" s="11">
        <v>17</v>
      </c>
      <c r="X9" s="11">
        <v>9</v>
      </c>
      <c r="Y9" s="11">
        <v>34</v>
      </c>
      <c r="Z9" s="11">
        <v>5</v>
      </c>
      <c r="AA9" s="11">
        <v>12</v>
      </c>
      <c r="AB9" s="11">
        <v>5</v>
      </c>
      <c r="AC9" s="11">
        <v>19</v>
      </c>
      <c r="AD9" s="11">
        <v>39</v>
      </c>
      <c r="AE9" s="11">
        <v>6</v>
      </c>
      <c r="AF9" s="11">
        <v>3</v>
      </c>
      <c r="AG9" s="11"/>
      <c r="AH9" s="11"/>
      <c r="AI9" s="11">
        <v>5</v>
      </c>
      <c r="AJ9" s="11">
        <v>46</v>
      </c>
      <c r="AK9" s="11">
        <v>15</v>
      </c>
      <c r="AL9" s="11">
        <v>5</v>
      </c>
      <c r="AM9" s="11">
        <v>9</v>
      </c>
    </row>
    <row r="10" customHeight="1" spans="1:39">
      <c r="A10" s="10">
        <v>117491</v>
      </c>
      <c r="B10" s="10" t="s">
        <v>311</v>
      </c>
      <c r="C10" s="10" t="s">
        <v>307</v>
      </c>
      <c r="D10" s="11">
        <v>36</v>
      </c>
      <c r="E10" s="11">
        <v>24</v>
      </c>
      <c r="F10" s="11">
        <v>35</v>
      </c>
      <c r="G10" s="11">
        <v>71</v>
      </c>
      <c r="H10" s="11">
        <v>60</v>
      </c>
      <c r="I10" s="11">
        <v>17</v>
      </c>
      <c r="J10" s="11">
        <v>10</v>
      </c>
      <c r="K10" s="11">
        <v>26</v>
      </c>
      <c r="L10" s="11">
        <v>255</v>
      </c>
      <c r="M10" s="11">
        <v>29</v>
      </c>
      <c r="N10" s="11">
        <v>17</v>
      </c>
      <c r="O10" s="11">
        <v>15</v>
      </c>
      <c r="P10" s="11">
        <v>5</v>
      </c>
      <c r="Q10" s="11">
        <v>18</v>
      </c>
      <c r="R10" s="11">
        <v>25</v>
      </c>
      <c r="S10" s="11">
        <v>3</v>
      </c>
      <c r="T10" s="11">
        <v>2</v>
      </c>
      <c r="U10" s="11">
        <v>18</v>
      </c>
      <c r="V10" s="11">
        <v>12</v>
      </c>
      <c r="W10" s="11">
        <v>10</v>
      </c>
      <c r="X10" s="11">
        <v>5</v>
      </c>
      <c r="Y10" s="11">
        <v>26</v>
      </c>
      <c r="Z10" s="11">
        <v>5</v>
      </c>
      <c r="AA10" s="11">
        <v>12</v>
      </c>
      <c r="AB10" s="11">
        <v>5</v>
      </c>
      <c r="AC10" s="11">
        <v>19</v>
      </c>
      <c r="AD10" s="11">
        <v>24</v>
      </c>
      <c r="AE10" s="11">
        <v>4</v>
      </c>
      <c r="AF10" s="11">
        <v>3</v>
      </c>
      <c r="AG10" s="11"/>
      <c r="AH10" s="11"/>
      <c r="AI10" s="11">
        <v>5</v>
      </c>
      <c r="AJ10" s="11">
        <v>51</v>
      </c>
      <c r="AK10" s="11">
        <v>10</v>
      </c>
      <c r="AL10" s="11">
        <v>4</v>
      </c>
      <c r="AM10" s="11">
        <v>6</v>
      </c>
    </row>
    <row r="11" customHeight="1" spans="1:39">
      <c r="A11" s="10">
        <v>571</v>
      </c>
      <c r="B11" s="10" t="s">
        <v>312</v>
      </c>
      <c r="C11" s="10" t="s">
        <v>313</v>
      </c>
      <c r="D11" s="11">
        <v>36</v>
      </c>
      <c r="E11" s="11">
        <v>24</v>
      </c>
      <c r="F11" s="11">
        <v>35</v>
      </c>
      <c r="G11" s="11">
        <v>89</v>
      </c>
      <c r="H11" s="11">
        <v>65</v>
      </c>
      <c r="I11" s="11">
        <v>21</v>
      </c>
      <c r="J11" s="11">
        <v>10</v>
      </c>
      <c r="K11" s="11">
        <v>31</v>
      </c>
      <c r="L11" s="11">
        <v>383</v>
      </c>
      <c r="M11" s="11">
        <v>36</v>
      </c>
      <c r="N11" s="11">
        <v>21</v>
      </c>
      <c r="O11" s="11">
        <v>19</v>
      </c>
      <c r="P11" s="11">
        <v>7</v>
      </c>
      <c r="Q11" s="11">
        <v>18</v>
      </c>
      <c r="R11" s="11">
        <v>30</v>
      </c>
      <c r="S11" s="11">
        <v>3</v>
      </c>
      <c r="T11" s="11">
        <v>2</v>
      </c>
      <c r="U11" s="11">
        <v>19</v>
      </c>
      <c r="V11" s="11">
        <v>13</v>
      </c>
      <c r="W11" s="11">
        <v>11</v>
      </c>
      <c r="X11" s="11">
        <v>6</v>
      </c>
      <c r="Y11" s="11">
        <v>27</v>
      </c>
      <c r="Z11" s="11">
        <v>5</v>
      </c>
      <c r="AA11" s="11">
        <v>12</v>
      </c>
      <c r="AB11" s="11">
        <v>5</v>
      </c>
      <c r="AC11" s="11">
        <v>18</v>
      </c>
      <c r="AD11" s="11">
        <v>30</v>
      </c>
      <c r="AE11" s="11">
        <v>4</v>
      </c>
      <c r="AF11" s="11">
        <v>3</v>
      </c>
      <c r="AG11" s="11"/>
      <c r="AH11" s="11"/>
      <c r="AI11" s="11">
        <v>5</v>
      </c>
      <c r="AJ11" s="11">
        <v>41</v>
      </c>
      <c r="AK11" s="11">
        <v>12</v>
      </c>
      <c r="AL11" s="11">
        <v>4</v>
      </c>
      <c r="AM11" s="11">
        <v>7</v>
      </c>
    </row>
    <row r="12" customHeight="1" spans="1:39">
      <c r="A12" s="10">
        <v>365</v>
      </c>
      <c r="B12" s="10" t="s">
        <v>314</v>
      </c>
      <c r="C12" s="10" t="s">
        <v>307</v>
      </c>
      <c r="D12" s="11">
        <v>36</v>
      </c>
      <c r="E12" s="11">
        <v>24</v>
      </c>
      <c r="F12" s="11">
        <v>35</v>
      </c>
      <c r="G12" s="11">
        <v>71</v>
      </c>
      <c r="H12" s="11">
        <v>65</v>
      </c>
      <c r="I12" s="11">
        <v>21</v>
      </c>
      <c r="J12" s="11">
        <v>10</v>
      </c>
      <c r="K12" s="11">
        <v>34</v>
      </c>
      <c r="L12" s="11">
        <v>340</v>
      </c>
      <c r="M12" s="11">
        <v>29</v>
      </c>
      <c r="N12" s="11">
        <v>17</v>
      </c>
      <c r="O12" s="11">
        <v>15</v>
      </c>
      <c r="P12" s="11">
        <v>5</v>
      </c>
      <c r="Q12" s="11">
        <v>18</v>
      </c>
      <c r="R12" s="11">
        <v>25</v>
      </c>
      <c r="S12" s="11">
        <v>3</v>
      </c>
      <c r="T12" s="11">
        <v>2</v>
      </c>
      <c r="U12" s="11">
        <v>19</v>
      </c>
      <c r="V12" s="11">
        <v>10</v>
      </c>
      <c r="W12" s="11">
        <v>9</v>
      </c>
      <c r="X12" s="11">
        <v>5</v>
      </c>
      <c r="Y12" s="11">
        <v>22</v>
      </c>
      <c r="Z12" s="11">
        <v>5</v>
      </c>
      <c r="AA12" s="11">
        <v>12</v>
      </c>
      <c r="AB12" s="11">
        <v>5</v>
      </c>
      <c r="AC12" s="11">
        <v>18</v>
      </c>
      <c r="AD12" s="11">
        <v>24</v>
      </c>
      <c r="AE12" s="11">
        <v>4</v>
      </c>
      <c r="AF12" s="11">
        <v>3</v>
      </c>
      <c r="AG12" s="11"/>
      <c r="AH12" s="11"/>
      <c r="AI12" s="11">
        <v>5</v>
      </c>
      <c r="AJ12" s="11">
        <v>41</v>
      </c>
      <c r="AK12" s="11">
        <v>10</v>
      </c>
      <c r="AL12" s="11">
        <v>4</v>
      </c>
      <c r="AM12" s="11">
        <v>6</v>
      </c>
    </row>
    <row r="13" customHeight="1" spans="1:39">
      <c r="A13" s="10">
        <v>106066</v>
      </c>
      <c r="B13" s="10" t="s">
        <v>315</v>
      </c>
      <c r="C13" s="10" t="s">
        <v>303</v>
      </c>
      <c r="D13" s="11">
        <v>34</v>
      </c>
      <c r="E13" s="11">
        <v>24</v>
      </c>
      <c r="F13" s="11">
        <v>35</v>
      </c>
      <c r="G13" s="11">
        <v>124</v>
      </c>
      <c r="H13" s="11">
        <v>65</v>
      </c>
      <c r="I13" s="11">
        <v>18</v>
      </c>
      <c r="J13" s="11">
        <v>10</v>
      </c>
      <c r="K13" s="11">
        <v>31</v>
      </c>
      <c r="L13" s="11">
        <v>255</v>
      </c>
      <c r="M13" s="11">
        <v>51</v>
      </c>
      <c r="N13" s="11">
        <v>29</v>
      </c>
      <c r="O13" s="11">
        <v>40</v>
      </c>
      <c r="P13" s="11">
        <v>14</v>
      </c>
      <c r="Q13" s="11">
        <v>17</v>
      </c>
      <c r="R13" s="11">
        <v>42</v>
      </c>
      <c r="S13" s="11">
        <v>3</v>
      </c>
      <c r="T13" s="11">
        <v>2</v>
      </c>
      <c r="U13" s="11">
        <v>19</v>
      </c>
      <c r="V13" s="11">
        <v>14</v>
      </c>
      <c r="W13" s="11">
        <v>16</v>
      </c>
      <c r="X13" s="11">
        <v>9</v>
      </c>
      <c r="Y13" s="11">
        <v>37</v>
      </c>
      <c r="Z13" s="11">
        <v>5</v>
      </c>
      <c r="AA13" s="11">
        <v>12</v>
      </c>
      <c r="AB13" s="11">
        <v>5</v>
      </c>
      <c r="AC13" s="11">
        <v>18</v>
      </c>
      <c r="AD13" s="11">
        <v>43</v>
      </c>
      <c r="AE13" s="11">
        <v>4</v>
      </c>
      <c r="AF13" s="11">
        <v>3</v>
      </c>
      <c r="AG13" s="11"/>
      <c r="AH13" s="11"/>
      <c r="AI13" s="11">
        <v>5</v>
      </c>
      <c r="AJ13" s="11">
        <v>41</v>
      </c>
      <c r="AK13" s="11">
        <v>17</v>
      </c>
      <c r="AL13" s="11">
        <v>6</v>
      </c>
      <c r="AM13" s="11">
        <v>10</v>
      </c>
    </row>
    <row r="14" customHeight="1" spans="1:39">
      <c r="A14" s="10">
        <v>742</v>
      </c>
      <c r="B14" s="10" t="s">
        <v>316</v>
      </c>
      <c r="C14" s="10" t="s">
        <v>303</v>
      </c>
      <c r="D14" s="11">
        <v>36</v>
      </c>
      <c r="E14" s="11">
        <v>24</v>
      </c>
      <c r="F14" s="11">
        <v>35</v>
      </c>
      <c r="G14" s="11">
        <v>71</v>
      </c>
      <c r="H14" s="11">
        <v>52</v>
      </c>
      <c r="I14" s="11">
        <v>17</v>
      </c>
      <c r="J14" s="11">
        <v>10</v>
      </c>
      <c r="K14" s="11">
        <v>48</v>
      </c>
      <c r="L14" s="11">
        <v>255</v>
      </c>
      <c r="M14" s="11">
        <v>29</v>
      </c>
      <c r="N14" s="11">
        <v>17</v>
      </c>
      <c r="O14" s="11">
        <v>15</v>
      </c>
      <c r="P14" s="11">
        <v>5</v>
      </c>
      <c r="Q14" s="11">
        <v>18</v>
      </c>
      <c r="R14" s="11">
        <v>25</v>
      </c>
      <c r="S14" s="11">
        <v>3</v>
      </c>
      <c r="T14" s="11">
        <v>2</v>
      </c>
      <c r="U14" s="11">
        <v>15</v>
      </c>
      <c r="V14" s="11">
        <v>12</v>
      </c>
      <c r="W14" s="11">
        <v>9</v>
      </c>
      <c r="X14" s="11">
        <v>5</v>
      </c>
      <c r="Y14" s="11">
        <v>22</v>
      </c>
      <c r="Z14" s="11">
        <v>5</v>
      </c>
      <c r="AA14" s="11">
        <v>12</v>
      </c>
      <c r="AB14" s="11">
        <v>5</v>
      </c>
      <c r="AC14" s="11">
        <v>18</v>
      </c>
      <c r="AD14" s="11">
        <v>24</v>
      </c>
      <c r="AE14" s="11">
        <v>4</v>
      </c>
      <c r="AF14" s="11">
        <v>3</v>
      </c>
      <c r="AG14" s="11"/>
      <c r="AH14" s="11"/>
      <c r="AI14" s="11">
        <v>5</v>
      </c>
      <c r="AJ14" s="11">
        <v>46</v>
      </c>
      <c r="AK14" s="11">
        <v>10</v>
      </c>
      <c r="AL14" s="11">
        <v>4</v>
      </c>
      <c r="AM14" s="11">
        <v>6</v>
      </c>
    </row>
    <row r="15" customHeight="1" spans="1:39">
      <c r="A15" s="10">
        <v>120844</v>
      </c>
      <c r="B15" s="10" t="s">
        <v>317</v>
      </c>
      <c r="C15" s="10" t="s">
        <v>318</v>
      </c>
      <c r="D15" s="11">
        <v>28</v>
      </c>
      <c r="E15" s="11">
        <v>18</v>
      </c>
      <c r="F15" s="11">
        <v>29</v>
      </c>
      <c r="G15" s="11">
        <v>71</v>
      </c>
      <c r="H15" s="11">
        <v>50</v>
      </c>
      <c r="I15" s="11">
        <v>15</v>
      </c>
      <c r="J15" s="11">
        <v>10</v>
      </c>
      <c r="K15" s="11">
        <v>26</v>
      </c>
      <c r="L15" s="11">
        <v>213</v>
      </c>
      <c r="M15" s="11">
        <v>29</v>
      </c>
      <c r="N15" s="11">
        <v>17</v>
      </c>
      <c r="O15" s="11">
        <v>15</v>
      </c>
      <c r="P15" s="11">
        <v>5</v>
      </c>
      <c r="Q15" s="11">
        <v>14</v>
      </c>
      <c r="R15" s="11">
        <v>25</v>
      </c>
      <c r="S15" s="11">
        <v>3</v>
      </c>
      <c r="T15" s="11">
        <v>2</v>
      </c>
      <c r="U15" s="11">
        <v>15</v>
      </c>
      <c r="V15" s="11">
        <v>7</v>
      </c>
      <c r="W15" s="11">
        <v>9</v>
      </c>
      <c r="X15" s="11">
        <v>5</v>
      </c>
      <c r="Y15" s="11">
        <v>22</v>
      </c>
      <c r="Z15" s="11">
        <v>5</v>
      </c>
      <c r="AA15" s="11">
        <v>10</v>
      </c>
      <c r="AB15" s="11">
        <v>5</v>
      </c>
      <c r="AC15" s="11">
        <v>13</v>
      </c>
      <c r="AD15" s="11">
        <v>24</v>
      </c>
      <c r="AE15" s="11">
        <v>4</v>
      </c>
      <c r="AF15" s="11">
        <v>2</v>
      </c>
      <c r="AG15" s="11"/>
      <c r="AH15" s="11"/>
      <c r="AI15" s="11">
        <v>5</v>
      </c>
      <c r="AJ15" s="11">
        <v>32</v>
      </c>
      <c r="AK15" s="11">
        <v>10</v>
      </c>
      <c r="AL15" s="11">
        <v>4</v>
      </c>
      <c r="AM15" s="11">
        <v>6</v>
      </c>
    </row>
    <row r="16" customHeight="1" spans="1:39">
      <c r="A16" s="10">
        <v>385</v>
      </c>
      <c r="B16" s="10" t="s">
        <v>319</v>
      </c>
      <c r="C16" s="10" t="s">
        <v>320</v>
      </c>
      <c r="D16" s="11">
        <v>48</v>
      </c>
      <c r="E16" s="11">
        <v>26</v>
      </c>
      <c r="F16" s="11">
        <v>42</v>
      </c>
      <c r="G16" s="11">
        <v>71</v>
      </c>
      <c r="H16" s="11">
        <v>60</v>
      </c>
      <c r="I16" s="11">
        <v>21</v>
      </c>
      <c r="J16" s="11">
        <v>20</v>
      </c>
      <c r="K16" s="11">
        <v>38</v>
      </c>
      <c r="L16" s="11">
        <v>383</v>
      </c>
      <c r="M16" s="11">
        <v>29</v>
      </c>
      <c r="N16" s="11">
        <v>17</v>
      </c>
      <c r="O16" s="11">
        <v>15</v>
      </c>
      <c r="P16" s="11">
        <v>5</v>
      </c>
      <c r="Q16" s="11">
        <v>23</v>
      </c>
      <c r="R16" s="11">
        <v>25</v>
      </c>
      <c r="S16" s="11">
        <v>3</v>
      </c>
      <c r="T16" s="11">
        <v>2</v>
      </c>
      <c r="U16" s="11">
        <v>18</v>
      </c>
      <c r="V16" s="11">
        <v>10</v>
      </c>
      <c r="W16" s="11">
        <v>9</v>
      </c>
      <c r="X16" s="11">
        <v>5</v>
      </c>
      <c r="Y16" s="11">
        <v>22</v>
      </c>
      <c r="Z16" s="11">
        <v>5</v>
      </c>
      <c r="AA16" s="11">
        <v>12</v>
      </c>
      <c r="AB16" s="11">
        <v>5</v>
      </c>
      <c r="AC16" s="11">
        <v>18</v>
      </c>
      <c r="AD16" s="11">
        <v>24</v>
      </c>
      <c r="AE16" s="11">
        <v>4</v>
      </c>
      <c r="AF16" s="11">
        <v>3</v>
      </c>
      <c r="AG16" s="11"/>
      <c r="AH16" s="11"/>
      <c r="AI16" s="11">
        <v>5</v>
      </c>
      <c r="AJ16" s="11">
        <v>41</v>
      </c>
      <c r="AK16" s="11">
        <v>10</v>
      </c>
      <c r="AL16" s="11">
        <v>4</v>
      </c>
      <c r="AM16" s="11">
        <v>6</v>
      </c>
    </row>
    <row r="17" customHeight="1" spans="1:39">
      <c r="A17" s="10">
        <v>707</v>
      </c>
      <c r="B17" s="10" t="s">
        <v>321</v>
      </c>
      <c r="C17" s="10" t="s">
        <v>313</v>
      </c>
      <c r="D17" s="11">
        <v>36</v>
      </c>
      <c r="E17" s="11">
        <v>24</v>
      </c>
      <c r="F17" s="11">
        <v>35</v>
      </c>
      <c r="G17" s="11">
        <v>71</v>
      </c>
      <c r="H17" s="11">
        <v>65</v>
      </c>
      <c r="I17" s="11">
        <v>19</v>
      </c>
      <c r="J17" s="11">
        <v>10</v>
      </c>
      <c r="K17" s="11">
        <v>31</v>
      </c>
      <c r="L17" s="11">
        <v>255</v>
      </c>
      <c r="M17" s="11">
        <v>29</v>
      </c>
      <c r="N17" s="11">
        <v>17</v>
      </c>
      <c r="O17" s="11">
        <v>15</v>
      </c>
      <c r="P17" s="11">
        <v>5</v>
      </c>
      <c r="Q17" s="11">
        <v>18</v>
      </c>
      <c r="R17" s="11">
        <v>25</v>
      </c>
      <c r="S17" s="11">
        <v>3</v>
      </c>
      <c r="T17" s="11">
        <v>2</v>
      </c>
      <c r="U17" s="11">
        <v>19</v>
      </c>
      <c r="V17" s="11">
        <v>13</v>
      </c>
      <c r="W17" s="11">
        <v>9</v>
      </c>
      <c r="X17" s="11">
        <v>5</v>
      </c>
      <c r="Y17" s="11">
        <v>22</v>
      </c>
      <c r="Z17" s="11">
        <v>5</v>
      </c>
      <c r="AA17" s="11">
        <v>12</v>
      </c>
      <c r="AB17" s="11">
        <v>5</v>
      </c>
      <c r="AC17" s="11">
        <v>18</v>
      </c>
      <c r="AD17" s="11">
        <v>24</v>
      </c>
      <c r="AE17" s="11">
        <v>4</v>
      </c>
      <c r="AF17" s="11">
        <v>3</v>
      </c>
      <c r="AG17" s="11"/>
      <c r="AH17" s="11"/>
      <c r="AI17" s="11">
        <v>5</v>
      </c>
      <c r="AJ17" s="11">
        <v>41</v>
      </c>
      <c r="AK17" s="11">
        <v>10</v>
      </c>
      <c r="AL17" s="11">
        <v>4</v>
      </c>
      <c r="AM17" s="11">
        <v>6</v>
      </c>
    </row>
    <row r="18" customHeight="1" spans="1:39">
      <c r="A18" s="10">
        <v>107658</v>
      </c>
      <c r="B18" s="10" t="s">
        <v>322</v>
      </c>
      <c r="C18" s="10" t="s">
        <v>318</v>
      </c>
      <c r="D18" s="11">
        <v>34</v>
      </c>
      <c r="E18" s="11">
        <v>24</v>
      </c>
      <c r="F18" s="11">
        <v>35</v>
      </c>
      <c r="G18" s="11">
        <v>113</v>
      </c>
      <c r="H18" s="11">
        <v>65</v>
      </c>
      <c r="I18" s="11">
        <v>22</v>
      </c>
      <c r="J18" s="11">
        <v>10</v>
      </c>
      <c r="K18" s="11">
        <v>31</v>
      </c>
      <c r="L18" s="11">
        <v>213</v>
      </c>
      <c r="M18" s="11">
        <v>46</v>
      </c>
      <c r="N18" s="11">
        <v>27</v>
      </c>
      <c r="O18" s="11">
        <v>24</v>
      </c>
      <c r="P18" s="11">
        <v>8</v>
      </c>
      <c r="Q18" s="11">
        <v>17</v>
      </c>
      <c r="R18" s="11">
        <v>39</v>
      </c>
      <c r="S18" s="11">
        <v>3</v>
      </c>
      <c r="T18" s="11">
        <v>2</v>
      </c>
      <c r="U18" s="11">
        <v>19</v>
      </c>
      <c r="V18" s="11">
        <v>15</v>
      </c>
      <c r="W18" s="11">
        <v>14</v>
      </c>
      <c r="X18" s="11">
        <v>8</v>
      </c>
      <c r="Y18" s="11">
        <v>34</v>
      </c>
      <c r="Z18" s="11">
        <v>5</v>
      </c>
      <c r="AA18" s="11">
        <v>12</v>
      </c>
      <c r="AB18" s="11">
        <v>5</v>
      </c>
      <c r="AC18" s="11">
        <v>18</v>
      </c>
      <c r="AD18" s="11">
        <v>39</v>
      </c>
      <c r="AE18" s="11">
        <v>4</v>
      </c>
      <c r="AF18" s="11">
        <v>3</v>
      </c>
      <c r="AG18" s="11"/>
      <c r="AH18" s="11"/>
      <c r="AI18" s="11">
        <v>5</v>
      </c>
      <c r="AJ18" s="11">
        <v>41</v>
      </c>
      <c r="AK18" s="11">
        <v>15</v>
      </c>
      <c r="AL18" s="11">
        <v>5</v>
      </c>
      <c r="AM18" s="11">
        <v>9</v>
      </c>
    </row>
    <row r="19" customHeight="1" spans="1:39">
      <c r="A19" s="10">
        <v>118074</v>
      </c>
      <c r="B19" s="10" t="s">
        <v>323</v>
      </c>
      <c r="C19" s="10" t="s">
        <v>313</v>
      </c>
      <c r="D19" s="11">
        <v>28</v>
      </c>
      <c r="E19" s="11">
        <v>26</v>
      </c>
      <c r="F19" s="11">
        <v>34</v>
      </c>
      <c r="G19" s="11">
        <v>89</v>
      </c>
      <c r="H19" s="11">
        <v>52</v>
      </c>
      <c r="I19" s="11">
        <v>21</v>
      </c>
      <c r="J19" s="11">
        <v>10</v>
      </c>
      <c r="K19" s="11">
        <v>26</v>
      </c>
      <c r="L19" s="11">
        <v>213</v>
      </c>
      <c r="M19" s="11">
        <v>36</v>
      </c>
      <c r="N19" s="11">
        <v>21</v>
      </c>
      <c r="O19" s="11">
        <v>19</v>
      </c>
      <c r="P19" s="11">
        <v>7</v>
      </c>
      <c r="Q19" s="11">
        <v>14</v>
      </c>
      <c r="R19" s="11">
        <v>30</v>
      </c>
      <c r="S19" s="11">
        <v>3</v>
      </c>
      <c r="T19" s="11">
        <v>2</v>
      </c>
      <c r="U19" s="11">
        <v>15</v>
      </c>
      <c r="V19" s="11">
        <v>14</v>
      </c>
      <c r="W19" s="11">
        <v>11</v>
      </c>
      <c r="X19" s="11">
        <v>6</v>
      </c>
      <c r="Y19" s="11">
        <v>27</v>
      </c>
      <c r="Z19" s="11">
        <v>5</v>
      </c>
      <c r="AA19" s="11">
        <v>10</v>
      </c>
      <c r="AB19" s="11">
        <v>5</v>
      </c>
      <c r="AC19" s="11">
        <v>14</v>
      </c>
      <c r="AD19" s="11">
        <v>30</v>
      </c>
      <c r="AE19" s="11">
        <v>4</v>
      </c>
      <c r="AF19" s="11">
        <v>3</v>
      </c>
      <c r="AG19" s="11"/>
      <c r="AH19" s="11"/>
      <c r="AI19" s="11">
        <v>5</v>
      </c>
      <c r="AJ19" s="11">
        <v>32</v>
      </c>
      <c r="AK19" s="11">
        <v>12</v>
      </c>
      <c r="AL19" s="11">
        <v>4</v>
      </c>
      <c r="AM19" s="11">
        <v>7</v>
      </c>
    </row>
    <row r="20" customHeight="1" spans="1:39">
      <c r="A20" s="10">
        <v>730</v>
      </c>
      <c r="B20" s="10" t="s">
        <v>324</v>
      </c>
      <c r="C20" s="10" t="s">
        <v>318</v>
      </c>
      <c r="D20" s="11">
        <v>36</v>
      </c>
      <c r="E20" s="11">
        <v>26</v>
      </c>
      <c r="F20" s="11">
        <v>42</v>
      </c>
      <c r="G20" s="11">
        <v>132</v>
      </c>
      <c r="H20" s="11">
        <v>65</v>
      </c>
      <c r="I20" s="11">
        <v>19</v>
      </c>
      <c r="J20" s="11">
        <v>10</v>
      </c>
      <c r="K20" s="11">
        <v>38</v>
      </c>
      <c r="L20" s="11">
        <v>213</v>
      </c>
      <c r="M20" s="11">
        <v>54</v>
      </c>
      <c r="N20" s="11">
        <v>31</v>
      </c>
      <c r="O20" s="11">
        <v>29</v>
      </c>
      <c r="P20" s="11">
        <v>10</v>
      </c>
      <c r="Q20" s="11">
        <v>18</v>
      </c>
      <c r="R20" s="11">
        <v>45</v>
      </c>
      <c r="S20" s="11">
        <v>3</v>
      </c>
      <c r="T20" s="11">
        <v>2</v>
      </c>
      <c r="U20" s="11">
        <v>19</v>
      </c>
      <c r="V20" s="11">
        <v>12</v>
      </c>
      <c r="W20" s="11">
        <v>17</v>
      </c>
      <c r="X20" s="11">
        <v>9</v>
      </c>
      <c r="Y20" s="11">
        <v>39</v>
      </c>
      <c r="Z20" s="11">
        <v>5</v>
      </c>
      <c r="AA20" s="11">
        <v>12</v>
      </c>
      <c r="AB20" s="11">
        <v>5</v>
      </c>
      <c r="AC20" s="11">
        <v>19</v>
      </c>
      <c r="AD20" s="11">
        <v>45</v>
      </c>
      <c r="AE20" s="11">
        <v>4</v>
      </c>
      <c r="AF20" s="11">
        <v>3</v>
      </c>
      <c r="AG20" s="11"/>
      <c r="AH20" s="11"/>
      <c r="AI20" s="11">
        <v>5</v>
      </c>
      <c r="AJ20" s="11">
        <v>46</v>
      </c>
      <c r="AK20" s="11">
        <v>18</v>
      </c>
      <c r="AL20" s="11">
        <v>6</v>
      </c>
      <c r="AM20" s="11">
        <v>10</v>
      </c>
    </row>
    <row r="21" customHeight="1" spans="1:39">
      <c r="A21" s="10">
        <v>546</v>
      </c>
      <c r="B21" s="10" t="s">
        <v>325</v>
      </c>
      <c r="C21" s="10" t="s">
        <v>313</v>
      </c>
      <c r="D21" s="11">
        <v>34</v>
      </c>
      <c r="E21" s="11">
        <v>24</v>
      </c>
      <c r="F21" s="11">
        <v>35</v>
      </c>
      <c r="G21" s="11">
        <v>113</v>
      </c>
      <c r="H21" s="11">
        <v>60</v>
      </c>
      <c r="I21" s="11">
        <v>19</v>
      </c>
      <c r="J21" s="11">
        <v>8</v>
      </c>
      <c r="K21" s="11">
        <v>27</v>
      </c>
      <c r="L21" s="11">
        <v>383</v>
      </c>
      <c r="M21" s="11">
        <v>46</v>
      </c>
      <c r="N21" s="11">
        <v>27</v>
      </c>
      <c r="O21" s="11">
        <v>24</v>
      </c>
      <c r="P21" s="11">
        <v>8</v>
      </c>
      <c r="Q21" s="11">
        <v>17</v>
      </c>
      <c r="R21" s="11">
        <v>39</v>
      </c>
      <c r="S21" s="11">
        <v>3</v>
      </c>
      <c r="T21" s="11">
        <v>2</v>
      </c>
      <c r="U21" s="11">
        <v>18</v>
      </c>
      <c r="V21" s="11">
        <v>10</v>
      </c>
      <c r="W21" s="11">
        <v>14</v>
      </c>
      <c r="X21" s="11">
        <v>8</v>
      </c>
      <c r="Y21" s="11">
        <v>34</v>
      </c>
      <c r="Z21" s="11">
        <v>5</v>
      </c>
      <c r="AA21" s="11">
        <v>12</v>
      </c>
      <c r="AB21" s="11">
        <v>5</v>
      </c>
      <c r="AC21" s="11">
        <v>18</v>
      </c>
      <c r="AD21" s="11">
        <v>39</v>
      </c>
      <c r="AE21" s="11">
        <v>4</v>
      </c>
      <c r="AF21" s="11">
        <v>3</v>
      </c>
      <c r="AG21" s="11"/>
      <c r="AH21" s="11"/>
      <c r="AI21" s="11">
        <v>5</v>
      </c>
      <c r="AJ21" s="11">
        <v>41</v>
      </c>
      <c r="AK21" s="11">
        <v>15</v>
      </c>
      <c r="AL21" s="11">
        <v>5</v>
      </c>
      <c r="AM21" s="11">
        <v>9</v>
      </c>
    </row>
    <row r="22" customHeight="1" spans="1:39">
      <c r="A22" s="10">
        <v>103198</v>
      </c>
      <c r="B22" s="10" t="s">
        <v>326</v>
      </c>
      <c r="C22" s="10" t="s">
        <v>307</v>
      </c>
      <c r="D22" s="11">
        <v>28</v>
      </c>
      <c r="E22" s="11">
        <v>24</v>
      </c>
      <c r="F22" s="11">
        <v>29</v>
      </c>
      <c r="G22" s="11">
        <v>71</v>
      </c>
      <c r="H22" s="11">
        <v>52</v>
      </c>
      <c r="I22" s="11">
        <v>22</v>
      </c>
      <c r="J22" s="11">
        <v>8</v>
      </c>
      <c r="K22" s="11">
        <v>25</v>
      </c>
      <c r="L22" s="11">
        <v>213</v>
      </c>
      <c r="M22" s="11">
        <v>29</v>
      </c>
      <c r="N22" s="11">
        <v>17</v>
      </c>
      <c r="O22" s="11">
        <v>15</v>
      </c>
      <c r="P22" s="11">
        <v>5</v>
      </c>
      <c r="Q22" s="11">
        <v>14</v>
      </c>
      <c r="R22" s="11">
        <v>25</v>
      </c>
      <c r="S22" s="11">
        <v>2</v>
      </c>
      <c r="T22" s="11">
        <v>2</v>
      </c>
      <c r="U22" s="11">
        <v>15</v>
      </c>
      <c r="V22" s="11">
        <v>14</v>
      </c>
      <c r="W22" s="11">
        <v>9</v>
      </c>
      <c r="X22" s="11">
        <v>5</v>
      </c>
      <c r="Y22" s="11">
        <v>22</v>
      </c>
      <c r="Z22" s="11">
        <v>4</v>
      </c>
      <c r="AA22" s="11">
        <v>10</v>
      </c>
      <c r="AB22" s="11">
        <v>4</v>
      </c>
      <c r="AC22" s="11">
        <v>16</v>
      </c>
      <c r="AD22" s="11">
        <v>24</v>
      </c>
      <c r="AE22" s="11">
        <v>4</v>
      </c>
      <c r="AF22" s="11">
        <v>3</v>
      </c>
      <c r="AG22" s="11"/>
      <c r="AH22" s="11"/>
      <c r="AI22" s="11">
        <v>5</v>
      </c>
      <c r="AJ22" s="11">
        <v>32</v>
      </c>
      <c r="AK22" s="11">
        <v>10</v>
      </c>
      <c r="AL22" s="11">
        <v>4</v>
      </c>
      <c r="AM22" s="11">
        <v>6</v>
      </c>
    </row>
    <row r="23" customHeight="1" spans="1:39">
      <c r="A23" s="10">
        <v>105267</v>
      </c>
      <c r="B23" s="10" t="s">
        <v>327</v>
      </c>
      <c r="C23" s="10" t="s">
        <v>307</v>
      </c>
      <c r="D23" s="11">
        <v>28</v>
      </c>
      <c r="E23" s="11">
        <v>24</v>
      </c>
      <c r="F23" s="11">
        <v>29</v>
      </c>
      <c r="G23" s="11">
        <v>71</v>
      </c>
      <c r="H23" s="11">
        <v>53</v>
      </c>
      <c r="I23" s="11">
        <v>22</v>
      </c>
      <c r="J23" s="11">
        <v>8</v>
      </c>
      <c r="K23" s="11">
        <v>25</v>
      </c>
      <c r="L23" s="11">
        <v>213</v>
      </c>
      <c r="M23" s="11">
        <v>29</v>
      </c>
      <c r="N23" s="11">
        <v>17</v>
      </c>
      <c r="O23" s="11">
        <v>15</v>
      </c>
      <c r="P23" s="11">
        <v>5</v>
      </c>
      <c r="Q23" s="11">
        <v>14</v>
      </c>
      <c r="R23" s="11">
        <v>25</v>
      </c>
      <c r="S23" s="11">
        <v>2</v>
      </c>
      <c r="T23" s="11">
        <v>2</v>
      </c>
      <c r="U23" s="11">
        <v>16</v>
      </c>
      <c r="V23" s="11">
        <v>10</v>
      </c>
      <c r="W23" s="11">
        <v>9</v>
      </c>
      <c r="X23" s="11">
        <v>5</v>
      </c>
      <c r="Y23" s="11">
        <v>22</v>
      </c>
      <c r="Z23" s="11">
        <v>4</v>
      </c>
      <c r="AA23" s="11">
        <v>10</v>
      </c>
      <c r="AB23" s="11">
        <v>4</v>
      </c>
      <c r="AC23" s="11">
        <v>16</v>
      </c>
      <c r="AD23" s="11">
        <v>24</v>
      </c>
      <c r="AE23" s="11">
        <v>4</v>
      </c>
      <c r="AF23" s="11">
        <v>3</v>
      </c>
      <c r="AG23" s="11"/>
      <c r="AH23" s="11"/>
      <c r="AI23" s="11">
        <v>5</v>
      </c>
      <c r="AJ23" s="11">
        <v>41</v>
      </c>
      <c r="AK23" s="11">
        <v>10</v>
      </c>
      <c r="AL23" s="11">
        <v>4</v>
      </c>
      <c r="AM23" s="11">
        <v>6</v>
      </c>
    </row>
    <row r="24" customHeight="1" spans="1:39">
      <c r="A24" s="10">
        <v>341</v>
      </c>
      <c r="B24" s="10" t="s">
        <v>328</v>
      </c>
      <c r="C24" s="10" t="s">
        <v>329</v>
      </c>
      <c r="D24" s="11">
        <v>36</v>
      </c>
      <c r="E24" s="11">
        <v>26</v>
      </c>
      <c r="F24" s="11">
        <v>35</v>
      </c>
      <c r="G24" s="11">
        <v>89</v>
      </c>
      <c r="H24" s="11">
        <v>65</v>
      </c>
      <c r="I24" s="11">
        <v>21</v>
      </c>
      <c r="J24" s="11">
        <v>18</v>
      </c>
      <c r="K24" s="11">
        <v>38</v>
      </c>
      <c r="L24" s="11">
        <v>383</v>
      </c>
      <c r="M24" s="11">
        <v>36</v>
      </c>
      <c r="N24" s="11">
        <v>21</v>
      </c>
      <c r="O24" s="11">
        <v>19</v>
      </c>
      <c r="P24" s="11">
        <v>7</v>
      </c>
      <c r="Q24" s="11">
        <v>18</v>
      </c>
      <c r="R24" s="11">
        <v>30</v>
      </c>
      <c r="S24" s="11">
        <v>2</v>
      </c>
      <c r="T24" s="11">
        <v>2</v>
      </c>
      <c r="U24" s="11">
        <v>19</v>
      </c>
      <c r="V24" s="11">
        <v>10</v>
      </c>
      <c r="W24" s="11">
        <v>11</v>
      </c>
      <c r="X24" s="11">
        <v>6</v>
      </c>
      <c r="Y24" s="11">
        <v>27</v>
      </c>
      <c r="Z24" s="11">
        <v>4</v>
      </c>
      <c r="AA24" s="11">
        <v>12</v>
      </c>
      <c r="AB24" s="11">
        <v>4</v>
      </c>
      <c r="AC24" s="11">
        <v>18</v>
      </c>
      <c r="AD24" s="11">
        <v>30</v>
      </c>
      <c r="AE24" s="11">
        <v>4</v>
      </c>
      <c r="AF24" s="11">
        <v>3</v>
      </c>
      <c r="AG24" s="11"/>
      <c r="AH24" s="11"/>
      <c r="AI24" s="11">
        <v>5</v>
      </c>
      <c r="AJ24" s="11">
        <v>46</v>
      </c>
      <c r="AK24" s="11">
        <v>12</v>
      </c>
      <c r="AL24" s="11">
        <v>4</v>
      </c>
      <c r="AM24" s="11">
        <v>7</v>
      </c>
    </row>
    <row r="25" customHeight="1" spans="1:39">
      <c r="A25" s="10">
        <v>377</v>
      </c>
      <c r="B25" s="10" t="s">
        <v>330</v>
      </c>
      <c r="C25" s="10" t="s">
        <v>313</v>
      </c>
      <c r="D25" s="11">
        <v>28</v>
      </c>
      <c r="E25" s="11">
        <v>24</v>
      </c>
      <c r="F25" s="11">
        <v>29</v>
      </c>
      <c r="G25" s="11">
        <v>71</v>
      </c>
      <c r="H25" s="11">
        <v>53</v>
      </c>
      <c r="I25" s="11">
        <v>17</v>
      </c>
      <c r="J25" s="11">
        <v>8</v>
      </c>
      <c r="K25" s="11">
        <v>25</v>
      </c>
      <c r="L25" s="11">
        <v>213</v>
      </c>
      <c r="M25" s="11">
        <v>29</v>
      </c>
      <c r="N25" s="11">
        <v>17</v>
      </c>
      <c r="O25" s="11">
        <v>15</v>
      </c>
      <c r="P25" s="11">
        <v>5</v>
      </c>
      <c r="Q25" s="11">
        <v>14</v>
      </c>
      <c r="R25" s="11">
        <v>25</v>
      </c>
      <c r="S25" s="11">
        <v>2</v>
      </c>
      <c r="T25" s="11">
        <v>2</v>
      </c>
      <c r="U25" s="11">
        <v>16</v>
      </c>
      <c r="V25" s="11">
        <v>14</v>
      </c>
      <c r="W25" s="11">
        <v>9</v>
      </c>
      <c r="X25" s="11">
        <v>5</v>
      </c>
      <c r="Y25" s="11">
        <v>22</v>
      </c>
      <c r="Z25" s="11">
        <v>4</v>
      </c>
      <c r="AA25" s="11">
        <v>10</v>
      </c>
      <c r="AB25" s="11">
        <v>4</v>
      </c>
      <c r="AC25" s="11">
        <v>16</v>
      </c>
      <c r="AD25" s="11">
        <v>24</v>
      </c>
      <c r="AE25" s="11">
        <v>4</v>
      </c>
      <c r="AF25" s="11">
        <v>3</v>
      </c>
      <c r="AG25" s="11"/>
      <c r="AH25" s="11"/>
      <c r="AI25" s="11">
        <v>5</v>
      </c>
      <c r="AJ25" s="11">
        <v>41</v>
      </c>
      <c r="AK25" s="11">
        <v>10</v>
      </c>
      <c r="AL25" s="11">
        <v>4</v>
      </c>
      <c r="AM25" s="11">
        <v>6</v>
      </c>
    </row>
    <row r="26" customHeight="1" spans="1:39">
      <c r="A26" s="10">
        <v>746</v>
      </c>
      <c r="B26" s="10" t="s">
        <v>331</v>
      </c>
      <c r="C26" s="10" t="s">
        <v>329</v>
      </c>
      <c r="D26" s="11">
        <v>28</v>
      </c>
      <c r="E26" s="11">
        <v>24</v>
      </c>
      <c r="F26" s="11">
        <v>29</v>
      </c>
      <c r="G26" s="11">
        <v>71</v>
      </c>
      <c r="H26" s="11">
        <v>53</v>
      </c>
      <c r="I26" s="11">
        <v>21</v>
      </c>
      <c r="J26" s="11">
        <v>8</v>
      </c>
      <c r="K26" s="11">
        <v>25</v>
      </c>
      <c r="L26" s="11">
        <v>213</v>
      </c>
      <c r="M26" s="11">
        <v>29</v>
      </c>
      <c r="N26" s="11">
        <v>17</v>
      </c>
      <c r="O26" s="11">
        <v>15</v>
      </c>
      <c r="P26" s="11">
        <v>5</v>
      </c>
      <c r="Q26" s="11">
        <v>14</v>
      </c>
      <c r="R26" s="11">
        <v>25</v>
      </c>
      <c r="S26" s="11">
        <v>2</v>
      </c>
      <c r="T26" s="11">
        <v>2</v>
      </c>
      <c r="U26" s="11">
        <v>16</v>
      </c>
      <c r="V26" s="11">
        <v>9</v>
      </c>
      <c r="W26" s="11">
        <v>9</v>
      </c>
      <c r="X26" s="11">
        <v>5</v>
      </c>
      <c r="Y26" s="11">
        <v>22</v>
      </c>
      <c r="Z26" s="11">
        <v>4</v>
      </c>
      <c r="AA26" s="11">
        <v>10</v>
      </c>
      <c r="AB26" s="11">
        <v>4</v>
      </c>
      <c r="AC26" s="11">
        <v>13</v>
      </c>
      <c r="AD26" s="11">
        <v>24</v>
      </c>
      <c r="AE26" s="11">
        <v>4</v>
      </c>
      <c r="AF26" s="11">
        <v>3</v>
      </c>
      <c r="AG26" s="11"/>
      <c r="AH26" s="11"/>
      <c r="AI26" s="11">
        <v>5</v>
      </c>
      <c r="AJ26" s="11">
        <v>32</v>
      </c>
      <c r="AK26" s="11">
        <v>10</v>
      </c>
      <c r="AL26" s="11">
        <v>4</v>
      </c>
      <c r="AM26" s="11">
        <v>6</v>
      </c>
    </row>
    <row r="27" customHeight="1" spans="1:39">
      <c r="A27" s="10">
        <v>357</v>
      </c>
      <c r="B27" s="10" t="s">
        <v>332</v>
      </c>
      <c r="C27" s="10" t="s">
        <v>307</v>
      </c>
      <c r="D27" s="11">
        <v>40</v>
      </c>
      <c r="E27" s="11">
        <v>24</v>
      </c>
      <c r="F27" s="11">
        <v>35</v>
      </c>
      <c r="G27" s="11">
        <v>71</v>
      </c>
      <c r="H27" s="11">
        <v>60</v>
      </c>
      <c r="I27" s="11">
        <v>22</v>
      </c>
      <c r="J27" s="11">
        <v>10</v>
      </c>
      <c r="K27" s="11">
        <v>34</v>
      </c>
      <c r="L27" s="11">
        <v>298</v>
      </c>
      <c r="M27" s="11">
        <v>29</v>
      </c>
      <c r="N27" s="11">
        <v>17</v>
      </c>
      <c r="O27" s="11">
        <v>15</v>
      </c>
      <c r="P27" s="11">
        <v>5</v>
      </c>
      <c r="Q27" s="11">
        <v>20</v>
      </c>
      <c r="R27" s="11">
        <v>25</v>
      </c>
      <c r="S27" s="11">
        <v>2</v>
      </c>
      <c r="T27" s="11">
        <v>2</v>
      </c>
      <c r="U27" s="11">
        <v>18</v>
      </c>
      <c r="V27" s="11">
        <v>10</v>
      </c>
      <c r="W27" s="11">
        <v>9</v>
      </c>
      <c r="X27" s="11">
        <v>5</v>
      </c>
      <c r="Y27" s="11">
        <v>22</v>
      </c>
      <c r="Z27" s="11">
        <v>4</v>
      </c>
      <c r="AA27" s="11">
        <v>12</v>
      </c>
      <c r="AB27" s="11">
        <v>4</v>
      </c>
      <c r="AC27" s="11">
        <v>18</v>
      </c>
      <c r="AD27" s="11">
        <v>24</v>
      </c>
      <c r="AE27" s="11">
        <v>4</v>
      </c>
      <c r="AF27" s="11">
        <v>3</v>
      </c>
      <c r="AG27" s="11"/>
      <c r="AH27" s="11"/>
      <c r="AI27" s="11">
        <v>5</v>
      </c>
      <c r="AJ27" s="11">
        <v>41</v>
      </c>
      <c r="AK27" s="11">
        <v>10</v>
      </c>
      <c r="AL27" s="11">
        <v>4</v>
      </c>
      <c r="AM27" s="11">
        <v>6</v>
      </c>
    </row>
    <row r="28" customHeight="1" spans="1:39">
      <c r="A28" s="10">
        <v>373</v>
      </c>
      <c r="B28" s="10" t="s">
        <v>333</v>
      </c>
      <c r="C28" s="10" t="s">
        <v>313</v>
      </c>
      <c r="D28" s="11">
        <v>34</v>
      </c>
      <c r="E28" s="11">
        <v>24</v>
      </c>
      <c r="F28" s="11">
        <v>35</v>
      </c>
      <c r="G28" s="11">
        <v>84</v>
      </c>
      <c r="H28" s="11">
        <v>60</v>
      </c>
      <c r="I28" s="11">
        <v>22</v>
      </c>
      <c r="J28" s="11">
        <v>8</v>
      </c>
      <c r="K28" s="11">
        <v>31</v>
      </c>
      <c r="L28" s="11">
        <v>213</v>
      </c>
      <c r="M28" s="11">
        <v>34</v>
      </c>
      <c r="N28" s="11">
        <v>20</v>
      </c>
      <c r="O28" s="11">
        <v>20</v>
      </c>
      <c r="P28" s="11">
        <v>7</v>
      </c>
      <c r="Q28" s="11">
        <v>17</v>
      </c>
      <c r="R28" s="11">
        <v>29</v>
      </c>
      <c r="S28" s="11">
        <v>2</v>
      </c>
      <c r="T28" s="11">
        <v>2</v>
      </c>
      <c r="U28" s="11">
        <v>18</v>
      </c>
      <c r="V28" s="11">
        <v>8</v>
      </c>
      <c r="W28" s="11">
        <v>11</v>
      </c>
      <c r="X28" s="11">
        <v>6</v>
      </c>
      <c r="Y28" s="11">
        <v>25</v>
      </c>
      <c r="Z28" s="11">
        <v>4</v>
      </c>
      <c r="AA28" s="11">
        <v>12</v>
      </c>
      <c r="AB28" s="11">
        <v>4</v>
      </c>
      <c r="AC28" s="11">
        <v>18</v>
      </c>
      <c r="AD28" s="11">
        <v>29</v>
      </c>
      <c r="AE28" s="11">
        <v>4</v>
      </c>
      <c r="AF28" s="11">
        <v>3</v>
      </c>
      <c r="AG28" s="11"/>
      <c r="AH28" s="11"/>
      <c r="AI28" s="11">
        <v>5</v>
      </c>
      <c r="AJ28" s="11">
        <v>41</v>
      </c>
      <c r="AK28" s="11">
        <v>11</v>
      </c>
      <c r="AL28" s="11">
        <v>4</v>
      </c>
      <c r="AM28" s="11">
        <v>6</v>
      </c>
    </row>
    <row r="29" customHeight="1" spans="1:39">
      <c r="A29" s="10">
        <v>108656</v>
      </c>
      <c r="B29" s="10" t="s">
        <v>334</v>
      </c>
      <c r="C29" s="10" t="s">
        <v>320</v>
      </c>
      <c r="D29" s="11">
        <v>34</v>
      </c>
      <c r="E29" s="11">
        <v>24</v>
      </c>
      <c r="F29" s="11">
        <v>35</v>
      </c>
      <c r="G29" s="11">
        <v>84</v>
      </c>
      <c r="H29" s="11">
        <v>58</v>
      </c>
      <c r="I29" s="11">
        <v>17</v>
      </c>
      <c r="J29" s="11">
        <v>8</v>
      </c>
      <c r="K29" s="11">
        <v>31</v>
      </c>
      <c r="L29" s="11">
        <v>277</v>
      </c>
      <c r="M29" s="11">
        <v>34</v>
      </c>
      <c r="N29" s="11">
        <v>20</v>
      </c>
      <c r="O29" s="11">
        <v>18</v>
      </c>
      <c r="P29" s="11">
        <v>6</v>
      </c>
      <c r="Q29" s="11">
        <v>17</v>
      </c>
      <c r="R29" s="11">
        <v>29</v>
      </c>
      <c r="S29" s="11">
        <v>2</v>
      </c>
      <c r="T29" s="11">
        <v>2</v>
      </c>
      <c r="U29" s="11">
        <v>17</v>
      </c>
      <c r="V29" s="11">
        <v>8</v>
      </c>
      <c r="W29" s="11">
        <v>11</v>
      </c>
      <c r="X29" s="11">
        <v>6</v>
      </c>
      <c r="Y29" s="11">
        <v>25</v>
      </c>
      <c r="Z29" s="11">
        <v>4</v>
      </c>
      <c r="AA29" s="11">
        <v>12</v>
      </c>
      <c r="AB29" s="11">
        <v>4</v>
      </c>
      <c r="AC29" s="11">
        <v>18</v>
      </c>
      <c r="AD29" s="11">
        <v>29</v>
      </c>
      <c r="AE29" s="11">
        <v>4</v>
      </c>
      <c r="AF29" s="11">
        <v>3</v>
      </c>
      <c r="AG29" s="11"/>
      <c r="AH29" s="11"/>
      <c r="AI29" s="11">
        <v>5</v>
      </c>
      <c r="AJ29" s="11">
        <v>46</v>
      </c>
      <c r="AK29" s="11">
        <v>11</v>
      </c>
      <c r="AL29" s="11">
        <v>4</v>
      </c>
      <c r="AM29" s="11">
        <v>6</v>
      </c>
    </row>
    <row r="30" customHeight="1" spans="1:39">
      <c r="A30" s="10">
        <v>712</v>
      </c>
      <c r="B30" s="10" t="s">
        <v>335</v>
      </c>
      <c r="C30" s="10" t="s">
        <v>313</v>
      </c>
      <c r="D30" s="11">
        <v>28</v>
      </c>
      <c r="E30" s="11">
        <v>26</v>
      </c>
      <c r="F30" s="11">
        <v>34</v>
      </c>
      <c r="G30" s="11">
        <v>113</v>
      </c>
      <c r="H30" s="11">
        <v>53</v>
      </c>
      <c r="I30" s="11">
        <v>17</v>
      </c>
      <c r="J30" s="11">
        <v>8</v>
      </c>
      <c r="K30" s="11">
        <v>31</v>
      </c>
      <c r="L30" s="11">
        <v>340</v>
      </c>
      <c r="M30" s="11">
        <v>46</v>
      </c>
      <c r="N30" s="11">
        <v>27</v>
      </c>
      <c r="O30" s="11">
        <v>24</v>
      </c>
      <c r="P30" s="11">
        <v>8</v>
      </c>
      <c r="Q30" s="11">
        <v>14</v>
      </c>
      <c r="R30" s="11">
        <v>39</v>
      </c>
      <c r="S30" s="11">
        <v>2</v>
      </c>
      <c r="T30" s="11">
        <v>2</v>
      </c>
      <c r="U30" s="11">
        <v>16</v>
      </c>
      <c r="V30" s="11">
        <v>12</v>
      </c>
      <c r="W30" s="11">
        <v>14</v>
      </c>
      <c r="X30" s="11">
        <v>8</v>
      </c>
      <c r="Y30" s="11">
        <v>34</v>
      </c>
      <c r="Z30" s="11">
        <v>4</v>
      </c>
      <c r="AA30" s="11">
        <v>10</v>
      </c>
      <c r="AB30" s="11">
        <v>4</v>
      </c>
      <c r="AC30" s="11">
        <v>18</v>
      </c>
      <c r="AD30" s="11">
        <v>39</v>
      </c>
      <c r="AE30" s="11">
        <v>4</v>
      </c>
      <c r="AF30" s="11">
        <v>3</v>
      </c>
      <c r="AG30" s="11"/>
      <c r="AH30" s="11"/>
      <c r="AI30" s="11">
        <v>5</v>
      </c>
      <c r="AJ30" s="11">
        <v>41</v>
      </c>
      <c r="AK30" s="11">
        <v>15</v>
      </c>
      <c r="AL30" s="11">
        <v>5</v>
      </c>
      <c r="AM30" s="11">
        <v>9</v>
      </c>
    </row>
    <row r="31" customHeight="1" spans="1:39">
      <c r="A31" s="10">
        <v>111400</v>
      </c>
      <c r="B31" s="10" t="s">
        <v>336</v>
      </c>
      <c r="C31" s="10" t="s">
        <v>329</v>
      </c>
      <c r="D31" s="11">
        <v>28</v>
      </c>
      <c r="E31" s="11">
        <v>24</v>
      </c>
      <c r="F31" s="11">
        <v>29</v>
      </c>
      <c r="G31" s="11">
        <v>84</v>
      </c>
      <c r="H31" s="11">
        <v>53</v>
      </c>
      <c r="I31" s="11">
        <v>17</v>
      </c>
      <c r="J31" s="11">
        <v>12</v>
      </c>
      <c r="K31" s="11">
        <v>31</v>
      </c>
      <c r="L31" s="11">
        <v>298</v>
      </c>
      <c r="M31" s="11">
        <v>34</v>
      </c>
      <c r="N31" s="11">
        <v>20</v>
      </c>
      <c r="O31" s="11">
        <v>18</v>
      </c>
      <c r="P31" s="11">
        <v>6</v>
      </c>
      <c r="Q31" s="11">
        <v>14</v>
      </c>
      <c r="R31" s="11">
        <v>29</v>
      </c>
      <c r="S31" s="11">
        <v>2</v>
      </c>
      <c r="T31" s="11">
        <v>2</v>
      </c>
      <c r="U31" s="11">
        <v>16</v>
      </c>
      <c r="V31" s="11">
        <v>8</v>
      </c>
      <c r="W31" s="11">
        <v>11</v>
      </c>
      <c r="X31" s="11">
        <v>6</v>
      </c>
      <c r="Y31" s="11">
        <v>25</v>
      </c>
      <c r="Z31" s="11">
        <v>4</v>
      </c>
      <c r="AA31" s="11">
        <v>10</v>
      </c>
      <c r="AB31" s="11">
        <v>4</v>
      </c>
      <c r="AC31" s="11">
        <v>13</v>
      </c>
      <c r="AD31" s="11">
        <v>29</v>
      </c>
      <c r="AE31" s="11">
        <v>4</v>
      </c>
      <c r="AF31" s="11">
        <v>3</v>
      </c>
      <c r="AG31" s="11"/>
      <c r="AH31" s="11"/>
      <c r="AI31" s="11">
        <v>5</v>
      </c>
      <c r="AJ31" s="11">
        <v>32</v>
      </c>
      <c r="AK31" s="11">
        <v>11</v>
      </c>
      <c r="AL31" s="11">
        <v>4</v>
      </c>
      <c r="AM31" s="11">
        <v>6</v>
      </c>
    </row>
    <row r="32" customHeight="1" spans="1:39">
      <c r="A32" s="10">
        <v>585</v>
      </c>
      <c r="B32" s="10" t="s">
        <v>337</v>
      </c>
      <c r="C32" s="10" t="s">
        <v>307</v>
      </c>
      <c r="D32" s="11">
        <v>34</v>
      </c>
      <c r="E32" s="11">
        <v>24</v>
      </c>
      <c r="F32" s="11">
        <v>35</v>
      </c>
      <c r="G32" s="11">
        <v>100</v>
      </c>
      <c r="H32" s="11">
        <v>60</v>
      </c>
      <c r="I32" s="11">
        <v>21</v>
      </c>
      <c r="J32" s="11">
        <v>8</v>
      </c>
      <c r="K32" s="11">
        <v>31</v>
      </c>
      <c r="L32" s="11">
        <v>230</v>
      </c>
      <c r="M32" s="11">
        <v>41</v>
      </c>
      <c r="N32" s="11">
        <v>24</v>
      </c>
      <c r="O32" s="11">
        <v>22</v>
      </c>
      <c r="P32" s="11">
        <v>8</v>
      </c>
      <c r="Q32" s="11">
        <v>17</v>
      </c>
      <c r="R32" s="11">
        <v>35</v>
      </c>
      <c r="S32" s="11">
        <v>2</v>
      </c>
      <c r="T32" s="11">
        <v>2</v>
      </c>
      <c r="U32" s="11">
        <v>18</v>
      </c>
      <c r="V32" s="11">
        <v>12</v>
      </c>
      <c r="W32" s="11">
        <v>13</v>
      </c>
      <c r="X32" s="11">
        <v>7</v>
      </c>
      <c r="Y32" s="11">
        <v>30</v>
      </c>
      <c r="Z32" s="11">
        <v>4</v>
      </c>
      <c r="AA32" s="11">
        <v>12</v>
      </c>
      <c r="AB32" s="11">
        <v>4</v>
      </c>
      <c r="AC32" s="11">
        <v>18</v>
      </c>
      <c r="AD32" s="11">
        <v>35</v>
      </c>
      <c r="AE32" s="11">
        <v>4</v>
      </c>
      <c r="AF32" s="11">
        <v>3</v>
      </c>
      <c r="AG32" s="11"/>
      <c r="AH32" s="11"/>
      <c r="AI32" s="11">
        <v>5</v>
      </c>
      <c r="AJ32" s="11">
        <v>41</v>
      </c>
      <c r="AK32" s="11">
        <v>14</v>
      </c>
      <c r="AL32" s="11">
        <v>5</v>
      </c>
      <c r="AM32" s="11">
        <v>8</v>
      </c>
    </row>
    <row r="33" customHeight="1" spans="1:39">
      <c r="A33" s="10">
        <v>744</v>
      </c>
      <c r="B33" s="10" t="s">
        <v>338</v>
      </c>
      <c r="C33" s="10" t="s">
        <v>303</v>
      </c>
      <c r="D33" s="11">
        <v>28</v>
      </c>
      <c r="E33" s="11">
        <v>24</v>
      </c>
      <c r="F33" s="11">
        <v>29</v>
      </c>
      <c r="G33" s="11">
        <v>84</v>
      </c>
      <c r="H33" s="11">
        <v>53</v>
      </c>
      <c r="I33" s="11">
        <v>17</v>
      </c>
      <c r="J33" s="11">
        <v>8</v>
      </c>
      <c r="K33" s="11">
        <v>27</v>
      </c>
      <c r="L33" s="11">
        <v>213</v>
      </c>
      <c r="M33" s="11">
        <v>34</v>
      </c>
      <c r="N33" s="11">
        <v>20</v>
      </c>
      <c r="O33" s="11">
        <v>18</v>
      </c>
      <c r="P33" s="11">
        <v>6</v>
      </c>
      <c r="Q33" s="11">
        <v>14</v>
      </c>
      <c r="R33" s="11">
        <v>29</v>
      </c>
      <c r="S33" s="11">
        <v>2</v>
      </c>
      <c r="T33" s="11">
        <v>2</v>
      </c>
      <c r="U33" s="11">
        <v>16</v>
      </c>
      <c r="V33" s="11">
        <v>7</v>
      </c>
      <c r="W33" s="11">
        <v>11</v>
      </c>
      <c r="X33" s="11">
        <v>6</v>
      </c>
      <c r="Y33" s="11">
        <v>25</v>
      </c>
      <c r="Z33" s="11">
        <v>4</v>
      </c>
      <c r="AA33" s="11">
        <v>10</v>
      </c>
      <c r="AB33" s="11">
        <v>4</v>
      </c>
      <c r="AC33" s="11">
        <v>16</v>
      </c>
      <c r="AD33" s="11">
        <v>29</v>
      </c>
      <c r="AE33" s="11">
        <v>4</v>
      </c>
      <c r="AF33" s="11">
        <v>3</v>
      </c>
      <c r="AG33" s="11"/>
      <c r="AH33" s="11"/>
      <c r="AI33" s="11">
        <v>5</v>
      </c>
      <c r="AJ33" s="11">
        <v>41</v>
      </c>
      <c r="AK33" s="11">
        <v>11</v>
      </c>
      <c r="AL33" s="11">
        <v>4</v>
      </c>
      <c r="AM33" s="11">
        <v>6</v>
      </c>
    </row>
    <row r="34" customHeight="1" spans="1:39">
      <c r="A34" s="10">
        <v>726</v>
      </c>
      <c r="B34" s="10" t="s">
        <v>339</v>
      </c>
      <c r="C34" s="10" t="s">
        <v>307</v>
      </c>
      <c r="D34" s="11">
        <v>28</v>
      </c>
      <c r="E34" s="11">
        <v>24</v>
      </c>
      <c r="F34" s="11">
        <v>29</v>
      </c>
      <c r="G34" s="11">
        <v>71</v>
      </c>
      <c r="H34" s="11">
        <v>52</v>
      </c>
      <c r="I34" s="11">
        <v>17</v>
      </c>
      <c r="J34" s="11">
        <v>8</v>
      </c>
      <c r="K34" s="11">
        <v>25</v>
      </c>
      <c r="L34" s="11">
        <v>281</v>
      </c>
      <c r="M34" s="11">
        <v>29</v>
      </c>
      <c r="N34" s="11">
        <v>17</v>
      </c>
      <c r="O34" s="11">
        <v>15</v>
      </c>
      <c r="P34" s="11">
        <v>5</v>
      </c>
      <c r="Q34" s="11">
        <v>14</v>
      </c>
      <c r="R34" s="11">
        <v>25</v>
      </c>
      <c r="S34" s="11">
        <v>2</v>
      </c>
      <c r="T34" s="11">
        <v>2</v>
      </c>
      <c r="U34" s="11">
        <v>15</v>
      </c>
      <c r="V34" s="11">
        <v>7</v>
      </c>
      <c r="W34" s="11">
        <v>9</v>
      </c>
      <c r="X34" s="11">
        <v>5</v>
      </c>
      <c r="Y34" s="11">
        <v>22</v>
      </c>
      <c r="Z34" s="11">
        <v>4</v>
      </c>
      <c r="AA34" s="11">
        <v>10</v>
      </c>
      <c r="AB34" s="11">
        <v>4</v>
      </c>
      <c r="AC34" s="11">
        <v>16</v>
      </c>
      <c r="AD34" s="11">
        <v>24</v>
      </c>
      <c r="AE34" s="11">
        <v>4</v>
      </c>
      <c r="AF34" s="11">
        <v>3</v>
      </c>
      <c r="AG34" s="11"/>
      <c r="AH34" s="11"/>
      <c r="AI34" s="11">
        <v>5</v>
      </c>
      <c r="AJ34" s="11">
        <v>41</v>
      </c>
      <c r="AK34" s="11">
        <v>10</v>
      </c>
      <c r="AL34" s="11">
        <v>4</v>
      </c>
      <c r="AM34" s="11">
        <v>6</v>
      </c>
    </row>
    <row r="35" customHeight="1" spans="1:39">
      <c r="A35" s="10">
        <v>379</v>
      </c>
      <c r="B35" s="10" t="s">
        <v>340</v>
      </c>
      <c r="C35" s="10" t="s">
        <v>307</v>
      </c>
      <c r="D35" s="11">
        <v>28</v>
      </c>
      <c r="E35" s="11">
        <v>24</v>
      </c>
      <c r="F35" s="11">
        <v>29</v>
      </c>
      <c r="G35" s="11">
        <v>84</v>
      </c>
      <c r="H35" s="11">
        <v>53</v>
      </c>
      <c r="I35" s="11">
        <v>17</v>
      </c>
      <c r="J35" s="11">
        <v>8</v>
      </c>
      <c r="K35" s="11">
        <v>31</v>
      </c>
      <c r="L35" s="11">
        <v>170</v>
      </c>
      <c r="M35" s="11">
        <v>34</v>
      </c>
      <c r="N35" s="11">
        <v>20</v>
      </c>
      <c r="O35" s="11">
        <v>18</v>
      </c>
      <c r="P35" s="11">
        <v>6</v>
      </c>
      <c r="Q35" s="11">
        <v>14</v>
      </c>
      <c r="R35" s="11">
        <v>29</v>
      </c>
      <c r="S35" s="11">
        <v>2</v>
      </c>
      <c r="T35" s="11">
        <v>2</v>
      </c>
      <c r="U35" s="11">
        <v>16</v>
      </c>
      <c r="V35" s="11">
        <v>11</v>
      </c>
      <c r="W35" s="11">
        <v>11</v>
      </c>
      <c r="X35" s="11">
        <v>6</v>
      </c>
      <c r="Y35" s="11">
        <v>25</v>
      </c>
      <c r="Z35" s="11">
        <v>4</v>
      </c>
      <c r="AA35" s="11">
        <v>10</v>
      </c>
      <c r="AB35" s="11">
        <v>4</v>
      </c>
      <c r="AC35" s="11">
        <v>13</v>
      </c>
      <c r="AD35" s="11">
        <v>29</v>
      </c>
      <c r="AE35" s="11">
        <v>4</v>
      </c>
      <c r="AF35" s="11">
        <v>3</v>
      </c>
      <c r="AG35" s="11"/>
      <c r="AH35" s="11"/>
      <c r="AI35" s="11">
        <v>5</v>
      </c>
      <c r="AJ35" s="11">
        <v>32</v>
      </c>
      <c r="AK35" s="11">
        <v>11</v>
      </c>
      <c r="AL35" s="11">
        <v>4</v>
      </c>
      <c r="AM35" s="11">
        <v>6</v>
      </c>
    </row>
    <row r="36" customHeight="1" spans="1:39">
      <c r="A36" s="10">
        <v>111219</v>
      </c>
      <c r="B36" s="10" t="s">
        <v>341</v>
      </c>
      <c r="C36" s="10" t="s">
        <v>307</v>
      </c>
      <c r="D36" s="11">
        <v>34</v>
      </c>
      <c r="E36" s="11">
        <v>24</v>
      </c>
      <c r="F36" s="11">
        <v>35</v>
      </c>
      <c r="G36" s="11">
        <v>71</v>
      </c>
      <c r="H36" s="11">
        <v>60</v>
      </c>
      <c r="I36" s="11">
        <v>17</v>
      </c>
      <c r="J36" s="11">
        <v>8</v>
      </c>
      <c r="K36" s="11">
        <v>25</v>
      </c>
      <c r="L36" s="11">
        <v>213</v>
      </c>
      <c r="M36" s="11">
        <v>29</v>
      </c>
      <c r="N36" s="11">
        <v>17</v>
      </c>
      <c r="O36" s="11">
        <v>15</v>
      </c>
      <c r="P36" s="11">
        <v>5</v>
      </c>
      <c r="Q36" s="11">
        <v>17</v>
      </c>
      <c r="R36" s="11">
        <v>25</v>
      </c>
      <c r="S36" s="11">
        <v>2</v>
      </c>
      <c r="T36" s="11">
        <v>2</v>
      </c>
      <c r="U36" s="11">
        <v>18</v>
      </c>
      <c r="V36" s="11">
        <v>7</v>
      </c>
      <c r="W36" s="11">
        <v>9</v>
      </c>
      <c r="X36" s="11">
        <v>5</v>
      </c>
      <c r="Y36" s="11">
        <v>22</v>
      </c>
      <c r="Z36" s="11">
        <v>4</v>
      </c>
      <c r="AA36" s="11">
        <v>12</v>
      </c>
      <c r="AB36" s="11">
        <v>4</v>
      </c>
      <c r="AC36" s="11">
        <v>18</v>
      </c>
      <c r="AD36" s="11">
        <v>24</v>
      </c>
      <c r="AE36" s="11">
        <v>4</v>
      </c>
      <c r="AF36" s="11">
        <v>3</v>
      </c>
      <c r="AG36" s="11"/>
      <c r="AH36" s="11"/>
      <c r="AI36" s="11">
        <v>5</v>
      </c>
      <c r="AJ36" s="11">
        <v>41</v>
      </c>
      <c r="AK36" s="11">
        <v>10</v>
      </c>
      <c r="AL36" s="11">
        <v>4</v>
      </c>
      <c r="AM36" s="11">
        <v>6</v>
      </c>
    </row>
    <row r="37" customHeight="1" spans="1:39">
      <c r="A37" s="10">
        <v>359</v>
      </c>
      <c r="B37" s="10" t="s">
        <v>342</v>
      </c>
      <c r="C37" s="10" t="s">
        <v>307</v>
      </c>
      <c r="D37" s="11">
        <v>28</v>
      </c>
      <c r="E37" s="11">
        <v>24</v>
      </c>
      <c r="F37" s="11">
        <v>29</v>
      </c>
      <c r="G37" s="11">
        <v>84</v>
      </c>
      <c r="H37" s="11">
        <v>53</v>
      </c>
      <c r="I37" s="11">
        <v>17</v>
      </c>
      <c r="J37" s="11">
        <v>8</v>
      </c>
      <c r="K37" s="11">
        <v>27</v>
      </c>
      <c r="L37" s="11">
        <v>255</v>
      </c>
      <c r="M37" s="11">
        <v>34</v>
      </c>
      <c r="N37" s="11">
        <v>20</v>
      </c>
      <c r="O37" s="11">
        <v>18</v>
      </c>
      <c r="P37" s="11">
        <v>6</v>
      </c>
      <c r="Q37" s="11">
        <v>14</v>
      </c>
      <c r="R37" s="11">
        <v>29</v>
      </c>
      <c r="S37" s="11">
        <v>2</v>
      </c>
      <c r="T37" s="11">
        <v>2</v>
      </c>
      <c r="U37" s="11">
        <v>16</v>
      </c>
      <c r="V37" s="11">
        <v>12</v>
      </c>
      <c r="W37" s="11">
        <v>11</v>
      </c>
      <c r="X37" s="11">
        <v>6</v>
      </c>
      <c r="Y37" s="11">
        <v>25</v>
      </c>
      <c r="Z37" s="11">
        <v>4</v>
      </c>
      <c r="AA37" s="11">
        <v>10</v>
      </c>
      <c r="AB37" s="11">
        <v>4</v>
      </c>
      <c r="AC37" s="11">
        <v>13</v>
      </c>
      <c r="AD37" s="11">
        <v>29</v>
      </c>
      <c r="AE37" s="11">
        <v>4</v>
      </c>
      <c r="AF37" s="11">
        <v>3</v>
      </c>
      <c r="AG37" s="11"/>
      <c r="AH37" s="11"/>
      <c r="AI37" s="11">
        <v>5</v>
      </c>
      <c r="AJ37" s="11">
        <v>32</v>
      </c>
      <c r="AK37" s="11">
        <v>11</v>
      </c>
      <c r="AL37" s="11">
        <v>4</v>
      </c>
      <c r="AM37" s="11">
        <v>6</v>
      </c>
    </row>
    <row r="38" customHeight="1" spans="1:39">
      <c r="A38" s="10">
        <v>102934</v>
      </c>
      <c r="B38" s="10" t="s">
        <v>343</v>
      </c>
      <c r="C38" s="10" t="s">
        <v>307</v>
      </c>
      <c r="D38" s="11">
        <v>28</v>
      </c>
      <c r="E38" s="11">
        <v>24</v>
      </c>
      <c r="F38" s="11">
        <v>29</v>
      </c>
      <c r="G38" s="11">
        <v>84</v>
      </c>
      <c r="H38" s="11">
        <v>52</v>
      </c>
      <c r="I38" s="11">
        <v>17</v>
      </c>
      <c r="J38" s="11">
        <v>8</v>
      </c>
      <c r="K38" s="11">
        <v>31</v>
      </c>
      <c r="L38" s="11">
        <v>170</v>
      </c>
      <c r="M38" s="11">
        <v>34</v>
      </c>
      <c r="N38" s="11">
        <v>20</v>
      </c>
      <c r="O38" s="11">
        <v>18</v>
      </c>
      <c r="P38" s="11">
        <v>6</v>
      </c>
      <c r="Q38" s="11">
        <v>14</v>
      </c>
      <c r="R38" s="11">
        <v>29</v>
      </c>
      <c r="S38" s="11">
        <v>2</v>
      </c>
      <c r="T38" s="11">
        <v>2</v>
      </c>
      <c r="U38" s="11">
        <v>15</v>
      </c>
      <c r="V38" s="11">
        <v>9</v>
      </c>
      <c r="W38" s="11">
        <v>11</v>
      </c>
      <c r="X38" s="11">
        <v>6</v>
      </c>
      <c r="Y38" s="11">
        <v>25</v>
      </c>
      <c r="Z38" s="11">
        <v>4</v>
      </c>
      <c r="AA38" s="11">
        <v>10</v>
      </c>
      <c r="AB38" s="11">
        <v>4</v>
      </c>
      <c r="AC38" s="11">
        <v>18</v>
      </c>
      <c r="AD38" s="11">
        <v>29</v>
      </c>
      <c r="AE38" s="11">
        <v>4</v>
      </c>
      <c r="AF38" s="11">
        <v>2</v>
      </c>
      <c r="AG38" s="11"/>
      <c r="AH38" s="11"/>
      <c r="AI38" s="11">
        <v>5</v>
      </c>
      <c r="AJ38" s="11">
        <v>41</v>
      </c>
      <c r="AK38" s="11">
        <v>11</v>
      </c>
      <c r="AL38" s="11">
        <v>4</v>
      </c>
      <c r="AM38" s="11">
        <v>6</v>
      </c>
    </row>
    <row r="39" customHeight="1" spans="1:39">
      <c r="A39" s="10">
        <v>114844</v>
      </c>
      <c r="B39" s="10" t="s">
        <v>344</v>
      </c>
      <c r="C39" s="10" t="s">
        <v>307</v>
      </c>
      <c r="D39" s="11">
        <v>28</v>
      </c>
      <c r="E39" s="11">
        <v>24</v>
      </c>
      <c r="F39" s="11">
        <v>29</v>
      </c>
      <c r="G39" s="11">
        <v>84</v>
      </c>
      <c r="H39" s="11">
        <v>52</v>
      </c>
      <c r="I39" s="11">
        <v>22</v>
      </c>
      <c r="J39" s="11">
        <v>8</v>
      </c>
      <c r="K39" s="11">
        <v>27</v>
      </c>
      <c r="L39" s="11">
        <v>213</v>
      </c>
      <c r="M39" s="11">
        <v>34</v>
      </c>
      <c r="N39" s="11">
        <v>20</v>
      </c>
      <c r="O39" s="11">
        <v>18</v>
      </c>
      <c r="P39" s="11">
        <v>6</v>
      </c>
      <c r="Q39" s="11">
        <v>14</v>
      </c>
      <c r="R39" s="11">
        <v>29</v>
      </c>
      <c r="S39" s="11">
        <v>2</v>
      </c>
      <c r="T39" s="11">
        <v>2</v>
      </c>
      <c r="U39" s="11">
        <v>15</v>
      </c>
      <c r="V39" s="11">
        <v>12</v>
      </c>
      <c r="W39" s="11">
        <v>11</v>
      </c>
      <c r="X39" s="11">
        <v>6</v>
      </c>
      <c r="Y39" s="11">
        <v>25</v>
      </c>
      <c r="Z39" s="11">
        <v>4</v>
      </c>
      <c r="AA39" s="11">
        <v>10</v>
      </c>
      <c r="AB39" s="11">
        <v>4</v>
      </c>
      <c r="AC39" s="11">
        <v>13</v>
      </c>
      <c r="AD39" s="11">
        <v>29</v>
      </c>
      <c r="AE39" s="11">
        <v>4</v>
      </c>
      <c r="AF39" s="11">
        <v>3</v>
      </c>
      <c r="AG39" s="11"/>
      <c r="AH39" s="11"/>
      <c r="AI39" s="11">
        <v>5</v>
      </c>
      <c r="AJ39" s="11">
        <v>46</v>
      </c>
      <c r="AK39" s="11">
        <v>11</v>
      </c>
      <c r="AL39" s="11">
        <v>4</v>
      </c>
      <c r="AM39" s="11">
        <v>6</v>
      </c>
    </row>
    <row r="40" customHeight="1" spans="1:39">
      <c r="A40" s="10">
        <v>117184</v>
      </c>
      <c r="B40" s="10" t="s">
        <v>345</v>
      </c>
      <c r="C40" s="10" t="s">
        <v>313</v>
      </c>
      <c r="D40" s="11">
        <v>28</v>
      </c>
      <c r="E40" s="11">
        <v>18</v>
      </c>
      <c r="F40" s="11">
        <v>29</v>
      </c>
      <c r="G40" s="11">
        <v>71</v>
      </c>
      <c r="H40" s="11">
        <v>50</v>
      </c>
      <c r="I40" s="11">
        <v>21</v>
      </c>
      <c r="J40" s="11">
        <v>8</v>
      </c>
      <c r="K40" s="11">
        <v>26</v>
      </c>
      <c r="L40" s="11">
        <v>170</v>
      </c>
      <c r="M40" s="11">
        <v>29</v>
      </c>
      <c r="N40" s="11">
        <v>17</v>
      </c>
      <c r="O40" s="11">
        <v>15</v>
      </c>
      <c r="P40" s="11">
        <v>5</v>
      </c>
      <c r="Q40" s="11">
        <v>14</v>
      </c>
      <c r="R40" s="11">
        <v>25</v>
      </c>
      <c r="S40" s="11">
        <v>2</v>
      </c>
      <c r="T40" s="11">
        <v>2</v>
      </c>
      <c r="U40" s="11">
        <v>15</v>
      </c>
      <c r="V40" s="11">
        <v>7</v>
      </c>
      <c r="W40" s="11">
        <v>9</v>
      </c>
      <c r="X40" s="11">
        <v>5</v>
      </c>
      <c r="Y40" s="11">
        <v>22</v>
      </c>
      <c r="Z40" s="11">
        <v>4</v>
      </c>
      <c r="AA40" s="11">
        <v>10</v>
      </c>
      <c r="AB40" s="11">
        <v>4</v>
      </c>
      <c r="AC40" s="11">
        <v>16</v>
      </c>
      <c r="AD40" s="11">
        <v>24</v>
      </c>
      <c r="AE40" s="11">
        <v>4</v>
      </c>
      <c r="AF40" s="11">
        <v>2</v>
      </c>
      <c r="AG40" s="11"/>
      <c r="AH40" s="11"/>
      <c r="AI40" s="11">
        <v>5</v>
      </c>
      <c r="AJ40" s="11">
        <v>41</v>
      </c>
      <c r="AK40" s="11">
        <v>10</v>
      </c>
      <c r="AL40" s="11">
        <v>4</v>
      </c>
      <c r="AM40" s="11">
        <v>6</v>
      </c>
    </row>
    <row r="41" customHeight="1" spans="1:39">
      <c r="A41" s="10">
        <v>581</v>
      </c>
      <c r="B41" s="10" t="s">
        <v>346</v>
      </c>
      <c r="C41" s="10" t="s">
        <v>307</v>
      </c>
      <c r="D41" s="11">
        <v>28</v>
      </c>
      <c r="E41" s="11">
        <v>24</v>
      </c>
      <c r="F41" s="11">
        <v>29</v>
      </c>
      <c r="G41" s="11">
        <v>113</v>
      </c>
      <c r="H41" s="11">
        <v>53</v>
      </c>
      <c r="I41" s="11">
        <v>17</v>
      </c>
      <c r="J41" s="11">
        <v>8</v>
      </c>
      <c r="K41" s="11">
        <v>31</v>
      </c>
      <c r="L41" s="11">
        <v>298</v>
      </c>
      <c r="M41" s="11">
        <v>46</v>
      </c>
      <c r="N41" s="11">
        <v>27</v>
      </c>
      <c r="O41" s="11">
        <v>30</v>
      </c>
      <c r="P41" s="11">
        <v>11</v>
      </c>
      <c r="Q41" s="11">
        <v>14</v>
      </c>
      <c r="R41" s="11">
        <v>39</v>
      </c>
      <c r="S41" s="11">
        <v>2</v>
      </c>
      <c r="T41" s="11">
        <v>2</v>
      </c>
      <c r="U41" s="11">
        <v>16</v>
      </c>
      <c r="V41" s="11">
        <v>7</v>
      </c>
      <c r="W41" s="11">
        <v>14</v>
      </c>
      <c r="X41" s="11">
        <v>8</v>
      </c>
      <c r="Y41" s="11">
        <v>34</v>
      </c>
      <c r="Z41" s="11">
        <v>4</v>
      </c>
      <c r="AA41" s="11">
        <v>10</v>
      </c>
      <c r="AB41" s="11">
        <v>4</v>
      </c>
      <c r="AC41" s="11">
        <v>14</v>
      </c>
      <c r="AD41" s="11">
        <v>39</v>
      </c>
      <c r="AE41" s="11">
        <v>4</v>
      </c>
      <c r="AF41" s="11">
        <v>3</v>
      </c>
      <c r="AG41" s="11"/>
      <c r="AH41" s="11"/>
      <c r="AI41" s="11">
        <v>5</v>
      </c>
      <c r="AJ41" s="11">
        <v>32</v>
      </c>
      <c r="AK41" s="11">
        <v>15</v>
      </c>
      <c r="AL41" s="11">
        <v>5</v>
      </c>
      <c r="AM41" s="11">
        <v>9</v>
      </c>
    </row>
    <row r="42" customHeight="1" spans="1:39">
      <c r="A42" s="10">
        <v>138202</v>
      </c>
      <c r="B42" s="10" t="s">
        <v>347</v>
      </c>
      <c r="C42" s="10" t="s">
        <v>318</v>
      </c>
      <c r="D42" s="11">
        <v>24</v>
      </c>
      <c r="E42" s="11">
        <v>18</v>
      </c>
      <c r="F42" s="11">
        <v>25</v>
      </c>
      <c r="G42" s="11">
        <v>47</v>
      </c>
      <c r="H42" s="11">
        <v>31</v>
      </c>
      <c r="I42" s="11">
        <v>15</v>
      </c>
      <c r="J42" s="11">
        <v>8</v>
      </c>
      <c r="K42" s="11">
        <v>23</v>
      </c>
      <c r="L42" s="11">
        <v>213</v>
      </c>
      <c r="M42" s="11">
        <v>19</v>
      </c>
      <c r="N42" s="11">
        <v>11</v>
      </c>
      <c r="O42" s="11">
        <v>10</v>
      </c>
      <c r="P42" s="11">
        <v>4</v>
      </c>
      <c r="Q42" s="11">
        <v>12</v>
      </c>
      <c r="R42" s="11">
        <v>16</v>
      </c>
      <c r="S42" s="11">
        <v>2</v>
      </c>
      <c r="T42" s="11">
        <v>2</v>
      </c>
      <c r="U42" s="11">
        <v>9</v>
      </c>
      <c r="V42" s="11">
        <v>7</v>
      </c>
      <c r="W42" s="11">
        <v>6</v>
      </c>
      <c r="X42" s="11">
        <v>3</v>
      </c>
      <c r="Y42" s="11">
        <v>15</v>
      </c>
      <c r="Z42" s="11">
        <v>4</v>
      </c>
      <c r="AA42" s="11">
        <v>5</v>
      </c>
      <c r="AB42" s="11">
        <v>4</v>
      </c>
      <c r="AC42" s="11">
        <v>11</v>
      </c>
      <c r="AD42" s="11">
        <v>16</v>
      </c>
      <c r="AE42" s="11">
        <v>3</v>
      </c>
      <c r="AF42" s="11">
        <v>2</v>
      </c>
      <c r="AG42" s="11"/>
      <c r="AH42" s="11"/>
      <c r="AI42" s="11">
        <v>5</v>
      </c>
      <c r="AJ42" s="11">
        <v>23</v>
      </c>
      <c r="AK42" s="11">
        <v>6</v>
      </c>
      <c r="AL42" s="11">
        <v>2</v>
      </c>
      <c r="AM42" s="11">
        <v>3</v>
      </c>
    </row>
    <row r="43" customHeight="1" spans="1:39">
      <c r="A43" s="10">
        <v>106399</v>
      </c>
      <c r="B43" s="10" t="s">
        <v>348</v>
      </c>
      <c r="C43" s="10" t="s">
        <v>318</v>
      </c>
      <c r="D43" s="11">
        <v>36</v>
      </c>
      <c r="E43" s="11">
        <v>24</v>
      </c>
      <c r="F43" s="11">
        <v>35</v>
      </c>
      <c r="G43" s="11">
        <v>71</v>
      </c>
      <c r="H43" s="11">
        <v>51</v>
      </c>
      <c r="I43" s="11">
        <v>17</v>
      </c>
      <c r="J43" s="11">
        <v>8</v>
      </c>
      <c r="K43" s="11">
        <v>26</v>
      </c>
      <c r="L43" s="11">
        <v>213</v>
      </c>
      <c r="M43" s="11">
        <v>29</v>
      </c>
      <c r="N43" s="11">
        <v>17</v>
      </c>
      <c r="O43" s="11">
        <v>15</v>
      </c>
      <c r="P43" s="11">
        <v>5</v>
      </c>
      <c r="Q43" s="11">
        <v>18</v>
      </c>
      <c r="R43" s="11">
        <v>25</v>
      </c>
      <c r="S43" s="11">
        <v>2</v>
      </c>
      <c r="T43" s="11">
        <v>2</v>
      </c>
      <c r="U43" s="11">
        <v>15</v>
      </c>
      <c r="V43" s="11">
        <v>12</v>
      </c>
      <c r="W43" s="11">
        <v>9</v>
      </c>
      <c r="X43" s="11">
        <v>5</v>
      </c>
      <c r="Y43" s="11">
        <v>22</v>
      </c>
      <c r="Z43" s="11">
        <v>4</v>
      </c>
      <c r="AA43" s="11">
        <v>12</v>
      </c>
      <c r="AB43" s="11">
        <v>4</v>
      </c>
      <c r="AC43" s="11">
        <v>18</v>
      </c>
      <c r="AD43" s="11">
        <v>24</v>
      </c>
      <c r="AE43" s="11">
        <v>4</v>
      </c>
      <c r="AF43" s="11">
        <v>3</v>
      </c>
      <c r="AG43" s="11"/>
      <c r="AH43" s="11"/>
      <c r="AI43" s="11">
        <v>5</v>
      </c>
      <c r="AJ43" s="11">
        <v>41</v>
      </c>
      <c r="AK43" s="11">
        <v>10</v>
      </c>
      <c r="AL43" s="11">
        <v>4</v>
      </c>
      <c r="AM43" s="11">
        <v>6</v>
      </c>
    </row>
    <row r="44" customHeight="1" spans="1:39">
      <c r="A44" s="10">
        <v>724</v>
      </c>
      <c r="B44" s="10" t="s">
        <v>349</v>
      </c>
      <c r="C44" s="10" t="s">
        <v>313</v>
      </c>
      <c r="D44" s="11">
        <v>28</v>
      </c>
      <c r="E44" s="11">
        <v>24</v>
      </c>
      <c r="F44" s="11">
        <v>29</v>
      </c>
      <c r="G44" s="11">
        <v>84</v>
      </c>
      <c r="H44" s="11">
        <v>52</v>
      </c>
      <c r="I44" s="11">
        <v>17</v>
      </c>
      <c r="J44" s="11">
        <v>8</v>
      </c>
      <c r="K44" s="11">
        <v>31</v>
      </c>
      <c r="L44" s="11">
        <v>213</v>
      </c>
      <c r="M44" s="11">
        <v>34</v>
      </c>
      <c r="N44" s="11">
        <v>20</v>
      </c>
      <c r="O44" s="11">
        <v>18</v>
      </c>
      <c r="P44" s="11">
        <v>6</v>
      </c>
      <c r="Q44" s="11">
        <v>14</v>
      </c>
      <c r="R44" s="11">
        <v>29</v>
      </c>
      <c r="S44" s="11">
        <v>2</v>
      </c>
      <c r="T44" s="11">
        <v>2</v>
      </c>
      <c r="U44" s="11">
        <v>15</v>
      </c>
      <c r="V44" s="11">
        <v>11</v>
      </c>
      <c r="W44" s="11">
        <v>11</v>
      </c>
      <c r="X44" s="11">
        <v>6</v>
      </c>
      <c r="Y44" s="11">
        <v>25</v>
      </c>
      <c r="Z44" s="11">
        <v>4</v>
      </c>
      <c r="AA44" s="11">
        <v>10</v>
      </c>
      <c r="AB44" s="11">
        <v>4</v>
      </c>
      <c r="AC44" s="11">
        <v>14</v>
      </c>
      <c r="AD44" s="11">
        <v>29</v>
      </c>
      <c r="AE44" s="11">
        <v>4</v>
      </c>
      <c r="AF44" s="11">
        <v>3</v>
      </c>
      <c r="AG44" s="11"/>
      <c r="AH44" s="11"/>
      <c r="AI44" s="11">
        <v>5</v>
      </c>
      <c r="AJ44" s="11">
        <v>32</v>
      </c>
      <c r="AK44" s="11">
        <v>11</v>
      </c>
      <c r="AL44" s="11">
        <v>4</v>
      </c>
      <c r="AM44" s="11">
        <v>6</v>
      </c>
    </row>
    <row r="45" customHeight="1" spans="1:39">
      <c r="A45" s="10">
        <v>511</v>
      </c>
      <c r="B45" s="10" t="s">
        <v>350</v>
      </c>
      <c r="C45" s="10" t="s">
        <v>313</v>
      </c>
      <c r="D45" s="11">
        <v>28</v>
      </c>
      <c r="E45" s="11">
        <v>24</v>
      </c>
      <c r="F45" s="11">
        <v>29</v>
      </c>
      <c r="G45" s="11">
        <v>84</v>
      </c>
      <c r="H45" s="11">
        <v>53</v>
      </c>
      <c r="I45" s="11">
        <v>22</v>
      </c>
      <c r="J45" s="11">
        <v>8</v>
      </c>
      <c r="K45" s="11">
        <v>26</v>
      </c>
      <c r="L45" s="11">
        <v>213</v>
      </c>
      <c r="M45" s="11">
        <v>34</v>
      </c>
      <c r="N45" s="11">
        <v>20</v>
      </c>
      <c r="O45" s="11">
        <v>18</v>
      </c>
      <c r="P45" s="11">
        <v>6</v>
      </c>
      <c r="Q45" s="11">
        <v>14</v>
      </c>
      <c r="R45" s="11">
        <v>29</v>
      </c>
      <c r="S45" s="11">
        <v>2</v>
      </c>
      <c r="T45" s="11">
        <v>2</v>
      </c>
      <c r="U45" s="11">
        <v>16</v>
      </c>
      <c r="V45" s="11">
        <v>7</v>
      </c>
      <c r="W45" s="11">
        <v>11</v>
      </c>
      <c r="X45" s="11">
        <v>6</v>
      </c>
      <c r="Y45" s="11">
        <v>25</v>
      </c>
      <c r="Z45" s="11">
        <v>4</v>
      </c>
      <c r="AA45" s="11">
        <v>10</v>
      </c>
      <c r="AB45" s="11">
        <v>4</v>
      </c>
      <c r="AC45" s="11">
        <v>16</v>
      </c>
      <c r="AD45" s="11">
        <v>29</v>
      </c>
      <c r="AE45" s="11">
        <v>4</v>
      </c>
      <c r="AF45" s="11">
        <v>3</v>
      </c>
      <c r="AG45" s="11"/>
      <c r="AH45" s="11"/>
      <c r="AI45" s="11">
        <v>5</v>
      </c>
      <c r="AJ45" s="11">
        <v>41</v>
      </c>
      <c r="AK45" s="11">
        <v>11</v>
      </c>
      <c r="AL45" s="11">
        <v>4</v>
      </c>
      <c r="AM45" s="11">
        <v>6</v>
      </c>
    </row>
    <row r="46" customHeight="1" spans="1:39">
      <c r="A46" s="10">
        <v>387</v>
      </c>
      <c r="B46" s="10" t="s">
        <v>351</v>
      </c>
      <c r="C46" s="10" t="s">
        <v>313</v>
      </c>
      <c r="D46" s="11">
        <v>28</v>
      </c>
      <c r="E46" s="11">
        <v>24</v>
      </c>
      <c r="F46" s="11">
        <v>29</v>
      </c>
      <c r="G46" s="11">
        <v>71</v>
      </c>
      <c r="H46" s="11">
        <v>52</v>
      </c>
      <c r="I46" s="11">
        <v>21</v>
      </c>
      <c r="J46" s="11">
        <v>8</v>
      </c>
      <c r="K46" s="11">
        <v>25</v>
      </c>
      <c r="L46" s="11">
        <v>170</v>
      </c>
      <c r="M46" s="11">
        <v>29</v>
      </c>
      <c r="N46" s="11">
        <v>17</v>
      </c>
      <c r="O46" s="11">
        <v>15</v>
      </c>
      <c r="P46" s="11">
        <v>5</v>
      </c>
      <c r="Q46" s="11">
        <v>14</v>
      </c>
      <c r="R46" s="11">
        <v>25</v>
      </c>
      <c r="S46" s="11">
        <v>2</v>
      </c>
      <c r="T46" s="11">
        <v>2</v>
      </c>
      <c r="U46" s="11">
        <v>15</v>
      </c>
      <c r="V46" s="11">
        <v>10</v>
      </c>
      <c r="W46" s="11">
        <v>9</v>
      </c>
      <c r="X46" s="11">
        <v>5</v>
      </c>
      <c r="Y46" s="11">
        <v>22</v>
      </c>
      <c r="Z46" s="11">
        <v>4</v>
      </c>
      <c r="AA46" s="11">
        <v>10</v>
      </c>
      <c r="AB46" s="11">
        <v>4</v>
      </c>
      <c r="AC46" s="11">
        <v>13</v>
      </c>
      <c r="AD46" s="11">
        <v>24</v>
      </c>
      <c r="AE46" s="11">
        <v>4</v>
      </c>
      <c r="AF46" s="11">
        <v>2</v>
      </c>
      <c r="AG46" s="11"/>
      <c r="AH46" s="11"/>
      <c r="AI46" s="11">
        <v>5</v>
      </c>
      <c r="AJ46" s="11">
        <v>32</v>
      </c>
      <c r="AK46" s="11">
        <v>10</v>
      </c>
      <c r="AL46" s="11">
        <v>4</v>
      </c>
      <c r="AM46" s="11">
        <v>6</v>
      </c>
    </row>
    <row r="47" customHeight="1" spans="1:39">
      <c r="A47" s="10">
        <v>514</v>
      </c>
      <c r="B47" s="10" t="s">
        <v>352</v>
      </c>
      <c r="C47" s="10" t="s">
        <v>320</v>
      </c>
      <c r="D47" s="11">
        <v>28</v>
      </c>
      <c r="E47" s="11">
        <v>24</v>
      </c>
      <c r="F47" s="11">
        <v>34</v>
      </c>
      <c r="G47" s="11">
        <v>113</v>
      </c>
      <c r="H47" s="11">
        <v>53</v>
      </c>
      <c r="I47" s="11">
        <v>17</v>
      </c>
      <c r="J47" s="11">
        <v>8</v>
      </c>
      <c r="K47" s="11">
        <v>31</v>
      </c>
      <c r="L47" s="11">
        <v>277</v>
      </c>
      <c r="M47" s="11">
        <v>46</v>
      </c>
      <c r="N47" s="11">
        <v>27</v>
      </c>
      <c r="O47" s="11">
        <v>24</v>
      </c>
      <c r="P47" s="11">
        <v>8</v>
      </c>
      <c r="Q47" s="11">
        <v>14</v>
      </c>
      <c r="R47" s="11">
        <v>39</v>
      </c>
      <c r="S47" s="11">
        <v>2</v>
      </c>
      <c r="T47" s="11">
        <v>2</v>
      </c>
      <c r="U47" s="11">
        <v>16</v>
      </c>
      <c r="V47" s="11">
        <v>12</v>
      </c>
      <c r="W47" s="11">
        <v>14</v>
      </c>
      <c r="X47" s="11">
        <v>8</v>
      </c>
      <c r="Y47" s="11">
        <v>34</v>
      </c>
      <c r="Z47" s="11">
        <v>4</v>
      </c>
      <c r="AA47" s="11">
        <v>10</v>
      </c>
      <c r="AB47" s="11">
        <v>4</v>
      </c>
      <c r="AC47" s="11">
        <v>14</v>
      </c>
      <c r="AD47" s="11">
        <v>39</v>
      </c>
      <c r="AE47" s="11">
        <v>4</v>
      </c>
      <c r="AF47" s="11">
        <v>3</v>
      </c>
      <c r="AG47" s="11"/>
      <c r="AH47" s="11"/>
      <c r="AI47" s="11">
        <v>5</v>
      </c>
      <c r="AJ47" s="11">
        <v>32</v>
      </c>
      <c r="AK47" s="11">
        <v>15</v>
      </c>
      <c r="AL47" s="11">
        <v>5</v>
      </c>
      <c r="AM47" s="11">
        <v>9</v>
      </c>
    </row>
    <row r="48" customHeight="1" spans="1:39">
      <c r="A48" s="10">
        <v>114622</v>
      </c>
      <c r="B48" s="10" t="s">
        <v>353</v>
      </c>
      <c r="C48" s="10" t="s">
        <v>307</v>
      </c>
      <c r="D48" s="11">
        <v>28</v>
      </c>
      <c r="E48" s="11">
        <v>24</v>
      </c>
      <c r="F48" s="11">
        <v>29</v>
      </c>
      <c r="G48" s="11">
        <v>71</v>
      </c>
      <c r="H48" s="11">
        <v>52</v>
      </c>
      <c r="I48" s="11">
        <v>17</v>
      </c>
      <c r="J48" s="11">
        <v>8</v>
      </c>
      <c r="K48" s="11">
        <v>25</v>
      </c>
      <c r="L48" s="11">
        <v>213</v>
      </c>
      <c r="M48" s="11">
        <v>29</v>
      </c>
      <c r="N48" s="11">
        <v>17</v>
      </c>
      <c r="O48" s="11">
        <v>15</v>
      </c>
      <c r="P48" s="11">
        <v>5</v>
      </c>
      <c r="Q48" s="11">
        <v>14</v>
      </c>
      <c r="R48" s="11">
        <v>25</v>
      </c>
      <c r="S48" s="11">
        <v>2</v>
      </c>
      <c r="T48" s="11">
        <v>2</v>
      </c>
      <c r="U48" s="11">
        <v>15</v>
      </c>
      <c r="V48" s="11">
        <v>12</v>
      </c>
      <c r="W48" s="11">
        <v>9</v>
      </c>
      <c r="X48" s="11">
        <v>5</v>
      </c>
      <c r="Y48" s="11">
        <v>22</v>
      </c>
      <c r="Z48" s="11">
        <v>4</v>
      </c>
      <c r="AA48" s="11">
        <v>10</v>
      </c>
      <c r="AB48" s="11">
        <v>4</v>
      </c>
      <c r="AC48" s="11">
        <v>16</v>
      </c>
      <c r="AD48" s="11">
        <v>24</v>
      </c>
      <c r="AE48" s="11">
        <v>4</v>
      </c>
      <c r="AF48" s="11">
        <v>2</v>
      </c>
      <c r="AG48" s="11"/>
      <c r="AH48" s="11"/>
      <c r="AI48" s="11">
        <v>5</v>
      </c>
      <c r="AJ48" s="11">
        <v>41</v>
      </c>
      <c r="AK48" s="11">
        <v>10</v>
      </c>
      <c r="AL48" s="11">
        <v>4</v>
      </c>
      <c r="AM48" s="11">
        <v>6</v>
      </c>
    </row>
    <row r="49" customHeight="1" spans="1:39">
      <c r="A49" s="10">
        <v>54</v>
      </c>
      <c r="B49" s="10" t="s">
        <v>354</v>
      </c>
      <c r="C49" s="10" t="s">
        <v>355</v>
      </c>
      <c r="D49" s="11">
        <v>28</v>
      </c>
      <c r="E49" s="11">
        <v>24</v>
      </c>
      <c r="F49" s="11">
        <v>34</v>
      </c>
      <c r="G49" s="11">
        <v>71</v>
      </c>
      <c r="H49" s="11">
        <v>53</v>
      </c>
      <c r="I49" s="11">
        <v>17</v>
      </c>
      <c r="J49" s="11">
        <v>7</v>
      </c>
      <c r="K49" s="11">
        <v>31</v>
      </c>
      <c r="L49" s="11">
        <v>298</v>
      </c>
      <c r="M49" s="11">
        <v>29</v>
      </c>
      <c r="N49" s="11">
        <v>17</v>
      </c>
      <c r="O49" s="11">
        <v>15</v>
      </c>
      <c r="P49" s="11">
        <v>5</v>
      </c>
      <c r="Q49" s="11">
        <v>14</v>
      </c>
      <c r="R49" s="11">
        <v>25</v>
      </c>
      <c r="S49" s="11">
        <v>2</v>
      </c>
      <c r="T49" s="11">
        <v>2</v>
      </c>
      <c r="U49" s="11">
        <v>16</v>
      </c>
      <c r="V49" s="11">
        <v>7</v>
      </c>
      <c r="W49" s="11">
        <v>9</v>
      </c>
      <c r="X49" s="11">
        <v>5</v>
      </c>
      <c r="Y49" s="11">
        <v>22</v>
      </c>
      <c r="Z49" s="11">
        <v>4</v>
      </c>
      <c r="AA49" s="11">
        <v>10</v>
      </c>
      <c r="AB49" s="11">
        <v>4</v>
      </c>
      <c r="AC49" s="11">
        <v>13</v>
      </c>
      <c r="AD49" s="11">
        <v>24</v>
      </c>
      <c r="AE49" s="11">
        <v>4</v>
      </c>
      <c r="AF49" s="11">
        <v>3</v>
      </c>
      <c r="AG49" s="11"/>
      <c r="AH49" s="11"/>
      <c r="AI49" s="11">
        <v>5</v>
      </c>
      <c r="AJ49" s="11">
        <v>32</v>
      </c>
      <c r="AK49" s="11">
        <v>10</v>
      </c>
      <c r="AL49" s="11">
        <v>4</v>
      </c>
      <c r="AM49" s="11">
        <v>6</v>
      </c>
    </row>
    <row r="50" customHeight="1" spans="1:39">
      <c r="A50" s="10">
        <v>737</v>
      </c>
      <c r="B50" s="10" t="s">
        <v>356</v>
      </c>
      <c r="C50" s="10" t="s">
        <v>313</v>
      </c>
      <c r="D50" s="11">
        <v>28</v>
      </c>
      <c r="E50" s="11">
        <v>24</v>
      </c>
      <c r="F50" s="11">
        <v>29</v>
      </c>
      <c r="G50" s="11">
        <v>84</v>
      </c>
      <c r="H50" s="11">
        <v>52</v>
      </c>
      <c r="I50" s="11">
        <v>21</v>
      </c>
      <c r="J50" s="11">
        <v>7</v>
      </c>
      <c r="K50" s="11">
        <v>31</v>
      </c>
      <c r="L50" s="11">
        <v>298</v>
      </c>
      <c r="M50" s="11">
        <v>34</v>
      </c>
      <c r="N50" s="11">
        <v>20</v>
      </c>
      <c r="O50" s="11">
        <v>18</v>
      </c>
      <c r="P50" s="11">
        <v>6</v>
      </c>
      <c r="Q50" s="11">
        <v>14</v>
      </c>
      <c r="R50" s="11">
        <v>29</v>
      </c>
      <c r="S50" s="11">
        <v>2</v>
      </c>
      <c r="T50" s="11">
        <v>2</v>
      </c>
      <c r="U50" s="11">
        <v>15</v>
      </c>
      <c r="V50" s="11">
        <v>10</v>
      </c>
      <c r="W50" s="11">
        <v>11</v>
      </c>
      <c r="X50" s="11">
        <v>6</v>
      </c>
      <c r="Y50" s="11">
        <v>25</v>
      </c>
      <c r="Z50" s="11">
        <v>4</v>
      </c>
      <c r="AA50" s="11">
        <v>10</v>
      </c>
      <c r="AB50" s="11">
        <v>4</v>
      </c>
      <c r="AC50" s="11">
        <v>13</v>
      </c>
      <c r="AD50" s="11">
        <v>29</v>
      </c>
      <c r="AE50" s="11">
        <v>4</v>
      </c>
      <c r="AF50" s="11">
        <v>3</v>
      </c>
      <c r="AG50" s="11"/>
      <c r="AH50" s="11"/>
      <c r="AI50" s="11">
        <v>5</v>
      </c>
      <c r="AJ50" s="11">
        <v>32</v>
      </c>
      <c r="AK50" s="11">
        <v>11</v>
      </c>
      <c r="AL50" s="11">
        <v>4</v>
      </c>
      <c r="AM50" s="11">
        <v>6</v>
      </c>
    </row>
    <row r="51" customHeight="1" spans="1:39">
      <c r="A51" s="10">
        <v>104428</v>
      </c>
      <c r="B51" s="10" t="s">
        <v>357</v>
      </c>
      <c r="C51" s="10" t="s">
        <v>355</v>
      </c>
      <c r="D51" s="11">
        <v>28</v>
      </c>
      <c r="E51" s="11">
        <v>24</v>
      </c>
      <c r="F51" s="11">
        <v>34</v>
      </c>
      <c r="G51" s="11">
        <v>71</v>
      </c>
      <c r="H51" s="11">
        <v>52</v>
      </c>
      <c r="I51" s="11">
        <v>21</v>
      </c>
      <c r="J51" s="11">
        <v>7</v>
      </c>
      <c r="K51" s="11">
        <v>26</v>
      </c>
      <c r="L51" s="11">
        <v>213</v>
      </c>
      <c r="M51" s="11">
        <v>29</v>
      </c>
      <c r="N51" s="11">
        <v>17</v>
      </c>
      <c r="O51" s="11">
        <v>15</v>
      </c>
      <c r="P51" s="11">
        <v>5</v>
      </c>
      <c r="Q51" s="11">
        <v>14</v>
      </c>
      <c r="R51" s="11">
        <v>25</v>
      </c>
      <c r="S51" s="11">
        <v>2</v>
      </c>
      <c r="T51" s="11">
        <v>2</v>
      </c>
      <c r="U51" s="11">
        <v>15</v>
      </c>
      <c r="V51" s="11">
        <v>12</v>
      </c>
      <c r="W51" s="11">
        <v>9</v>
      </c>
      <c r="X51" s="11">
        <v>5</v>
      </c>
      <c r="Y51" s="11">
        <v>22</v>
      </c>
      <c r="Z51" s="11">
        <v>4</v>
      </c>
      <c r="AA51" s="11">
        <v>10</v>
      </c>
      <c r="AB51" s="11">
        <v>4</v>
      </c>
      <c r="AC51" s="11">
        <v>14</v>
      </c>
      <c r="AD51" s="11">
        <v>24</v>
      </c>
      <c r="AE51" s="11">
        <v>4</v>
      </c>
      <c r="AF51" s="11">
        <v>3</v>
      </c>
      <c r="AG51" s="11"/>
      <c r="AH51" s="11"/>
      <c r="AI51" s="11">
        <v>5</v>
      </c>
      <c r="AJ51" s="11">
        <v>32</v>
      </c>
      <c r="AK51" s="11">
        <v>10</v>
      </c>
      <c r="AL51" s="11">
        <v>4</v>
      </c>
      <c r="AM51" s="11">
        <v>6</v>
      </c>
    </row>
    <row r="52" customHeight="1" spans="1:39">
      <c r="A52" s="10">
        <v>106569</v>
      </c>
      <c r="B52" s="10" t="s">
        <v>358</v>
      </c>
      <c r="C52" s="10" t="s">
        <v>318</v>
      </c>
      <c r="D52" s="11">
        <v>28</v>
      </c>
      <c r="E52" s="11">
        <v>24</v>
      </c>
      <c r="F52" s="11">
        <v>29</v>
      </c>
      <c r="G52" s="11">
        <v>71</v>
      </c>
      <c r="H52" s="11">
        <v>52</v>
      </c>
      <c r="I52" s="11">
        <v>21</v>
      </c>
      <c r="J52" s="11">
        <v>7</v>
      </c>
      <c r="K52" s="11">
        <v>25</v>
      </c>
      <c r="L52" s="11">
        <v>247</v>
      </c>
      <c r="M52" s="11">
        <v>29</v>
      </c>
      <c r="N52" s="11">
        <v>17</v>
      </c>
      <c r="O52" s="11">
        <v>15</v>
      </c>
      <c r="P52" s="11">
        <v>5</v>
      </c>
      <c r="Q52" s="11">
        <v>14</v>
      </c>
      <c r="R52" s="11">
        <v>25</v>
      </c>
      <c r="S52" s="11">
        <v>2</v>
      </c>
      <c r="T52" s="11">
        <v>2</v>
      </c>
      <c r="U52" s="11">
        <v>15</v>
      </c>
      <c r="V52" s="11">
        <v>7</v>
      </c>
      <c r="W52" s="11">
        <v>9</v>
      </c>
      <c r="X52" s="11">
        <v>5</v>
      </c>
      <c r="Y52" s="11">
        <v>22</v>
      </c>
      <c r="Z52" s="11">
        <v>4</v>
      </c>
      <c r="AA52" s="11">
        <v>10</v>
      </c>
      <c r="AB52" s="11">
        <v>4</v>
      </c>
      <c r="AC52" s="11">
        <v>13</v>
      </c>
      <c r="AD52" s="11">
        <v>24</v>
      </c>
      <c r="AE52" s="11">
        <v>4</v>
      </c>
      <c r="AF52" s="11">
        <v>2</v>
      </c>
      <c r="AG52" s="11"/>
      <c r="AH52" s="11"/>
      <c r="AI52" s="11">
        <v>5</v>
      </c>
      <c r="AJ52" s="11">
        <v>32</v>
      </c>
      <c r="AK52" s="11">
        <v>10</v>
      </c>
      <c r="AL52" s="11">
        <v>4</v>
      </c>
      <c r="AM52" s="11">
        <v>6</v>
      </c>
    </row>
    <row r="53" customHeight="1" spans="1:39">
      <c r="A53" s="10">
        <v>513</v>
      </c>
      <c r="B53" s="10" t="s">
        <v>359</v>
      </c>
      <c r="C53" s="10" t="s">
        <v>318</v>
      </c>
      <c r="D53" s="11">
        <v>28</v>
      </c>
      <c r="E53" s="11">
        <v>24</v>
      </c>
      <c r="F53" s="11">
        <v>29</v>
      </c>
      <c r="G53" s="11">
        <v>71</v>
      </c>
      <c r="H53" s="11">
        <v>53</v>
      </c>
      <c r="I53" s="11">
        <v>17</v>
      </c>
      <c r="J53" s="11">
        <v>7</v>
      </c>
      <c r="K53" s="11">
        <v>25</v>
      </c>
      <c r="L53" s="11">
        <v>213</v>
      </c>
      <c r="M53" s="11">
        <v>29</v>
      </c>
      <c r="N53" s="11">
        <v>17</v>
      </c>
      <c r="O53" s="11">
        <v>15</v>
      </c>
      <c r="P53" s="11">
        <v>5</v>
      </c>
      <c r="Q53" s="11">
        <v>14</v>
      </c>
      <c r="R53" s="11">
        <v>25</v>
      </c>
      <c r="S53" s="11">
        <v>2</v>
      </c>
      <c r="T53" s="11">
        <v>2</v>
      </c>
      <c r="U53" s="11">
        <v>16</v>
      </c>
      <c r="V53" s="11">
        <v>7</v>
      </c>
      <c r="W53" s="11">
        <v>9</v>
      </c>
      <c r="X53" s="11">
        <v>5</v>
      </c>
      <c r="Y53" s="11">
        <v>22</v>
      </c>
      <c r="Z53" s="11">
        <v>4</v>
      </c>
      <c r="AA53" s="11">
        <v>10</v>
      </c>
      <c r="AB53" s="11">
        <v>4</v>
      </c>
      <c r="AC53" s="11">
        <v>14</v>
      </c>
      <c r="AD53" s="11">
        <v>24</v>
      </c>
      <c r="AE53" s="11">
        <v>4</v>
      </c>
      <c r="AF53" s="11">
        <v>2</v>
      </c>
      <c r="AG53" s="11"/>
      <c r="AH53" s="11"/>
      <c r="AI53" s="11">
        <v>5</v>
      </c>
      <c r="AJ53" s="11">
        <v>32</v>
      </c>
      <c r="AK53" s="11">
        <v>10</v>
      </c>
      <c r="AL53" s="11">
        <v>4</v>
      </c>
      <c r="AM53" s="11">
        <v>6</v>
      </c>
    </row>
    <row r="54" customHeight="1" spans="1:39">
      <c r="A54" s="10">
        <v>598</v>
      </c>
      <c r="B54" s="10" t="s">
        <v>360</v>
      </c>
      <c r="C54" s="10" t="s">
        <v>313</v>
      </c>
      <c r="D54" s="11">
        <v>28</v>
      </c>
      <c r="E54" s="11">
        <v>24</v>
      </c>
      <c r="F54" s="11">
        <v>29</v>
      </c>
      <c r="G54" s="11">
        <v>71</v>
      </c>
      <c r="H54" s="11">
        <v>52</v>
      </c>
      <c r="I54" s="11">
        <v>21</v>
      </c>
      <c r="J54" s="11">
        <v>7</v>
      </c>
      <c r="K54" s="11">
        <v>26</v>
      </c>
      <c r="L54" s="11">
        <v>170</v>
      </c>
      <c r="M54" s="11">
        <v>29</v>
      </c>
      <c r="N54" s="11">
        <v>17</v>
      </c>
      <c r="O54" s="11">
        <v>15</v>
      </c>
      <c r="P54" s="11">
        <v>5</v>
      </c>
      <c r="Q54" s="11">
        <v>14</v>
      </c>
      <c r="R54" s="11">
        <v>25</v>
      </c>
      <c r="S54" s="11">
        <v>2</v>
      </c>
      <c r="T54" s="11">
        <v>2</v>
      </c>
      <c r="U54" s="11">
        <v>15</v>
      </c>
      <c r="V54" s="11">
        <v>8</v>
      </c>
      <c r="W54" s="11">
        <v>9</v>
      </c>
      <c r="X54" s="11">
        <v>5</v>
      </c>
      <c r="Y54" s="11">
        <v>22</v>
      </c>
      <c r="Z54" s="11">
        <v>4</v>
      </c>
      <c r="AA54" s="11">
        <v>10</v>
      </c>
      <c r="AB54" s="11">
        <v>4</v>
      </c>
      <c r="AC54" s="11">
        <v>16</v>
      </c>
      <c r="AD54" s="11">
        <v>24</v>
      </c>
      <c r="AE54" s="11">
        <v>4</v>
      </c>
      <c r="AF54" s="11">
        <v>2</v>
      </c>
      <c r="AG54" s="11"/>
      <c r="AH54" s="11"/>
      <c r="AI54" s="11">
        <v>5</v>
      </c>
      <c r="AJ54" s="11">
        <v>41</v>
      </c>
      <c r="AK54" s="11">
        <v>10</v>
      </c>
      <c r="AL54" s="11">
        <v>4</v>
      </c>
      <c r="AM54" s="11">
        <v>6</v>
      </c>
    </row>
    <row r="55" customHeight="1" spans="1:39">
      <c r="A55" s="10">
        <v>747</v>
      </c>
      <c r="B55" s="10" t="s">
        <v>361</v>
      </c>
      <c r="C55" s="10" t="s">
        <v>318</v>
      </c>
      <c r="D55" s="11">
        <v>28</v>
      </c>
      <c r="E55" s="11">
        <v>18</v>
      </c>
      <c r="F55" s="11">
        <v>29</v>
      </c>
      <c r="G55" s="11">
        <v>71</v>
      </c>
      <c r="H55" s="11">
        <v>50</v>
      </c>
      <c r="I55" s="11">
        <v>17</v>
      </c>
      <c r="J55" s="11">
        <v>8</v>
      </c>
      <c r="K55" s="11">
        <v>25</v>
      </c>
      <c r="L55" s="11">
        <v>277</v>
      </c>
      <c r="M55" s="11">
        <v>29</v>
      </c>
      <c r="N55" s="11">
        <v>17</v>
      </c>
      <c r="O55" s="11">
        <v>15</v>
      </c>
      <c r="P55" s="11">
        <v>5</v>
      </c>
      <c r="Q55" s="11">
        <v>14</v>
      </c>
      <c r="R55" s="11">
        <v>25</v>
      </c>
      <c r="S55" s="11">
        <v>2</v>
      </c>
      <c r="T55" s="11">
        <v>2</v>
      </c>
      <c r="U55" s="11">
        <v>15</v>
      </c>
      <c r="V55" s="11">
        <v>7</v>
      </c>
      <c r="W55" s="11">
        <v>9</v>
      </c>
      <c r="X55" s="11">
        <v>5</v>
      </c>
      <c r="Y55" s="11">
        <v>22</v>
      </c>
      <c r="Z55" s="11">
        <v>4</v>
      </c>
      <c r="AA55" s="11">
        <v>10</v>
      </c>
      <c r="AB55" s="11">
        <v>4</v>
      </c>
      <c r="AC55" s="11">
        <v>13</v>
      </c>
      <c r="AD55" s="11">
        <v>24</v>
      </c>
      <c r="AE55" s="11">
        <v>4</v>
      </c>
      <c r="AF55" s="11">
        <v>2</v>
      </c>
      <c r="AG55" s="11"/>
      <c r="AH55" s="11"/>
      <c r="AI55" s="11">
        <v>5</v>
      </c>
      <c r="AJ55" s="11">
        <v>32</v>
      </c>
      <c r="AK55" s="11">
        <v>10</v>
      </c>
      <c r="AL55" s="11">
        <v>4</v>
      </c>
      <c r="AM55" s="11">
        <v>6</v>
      </c>
    </row>
    <row r="56" customHeight="1" spans="1:39">
      <c r="A56" s="10">
        <v>391</v>
      </c>
      <c r="B56" s="10" t="s">
        <v>362</v>
      </c>
      <c r="C56" s="10" t="s">
        <v>307</v>
      </c>
      <c r="D56" s="11">
        <v>25</v>
      </c>
      <c r="E56" s="11">
        <v>18</v>
      </c>
      <c r="F56" s="11">
        <v>29</v>
      </c>
      <c r="G56" s="11">
        <v>71</v>
      </c>
      <c r="H56" s="11">
        <v>50</v>
      </c>
      <c r="I56" s="11">
        <v>17</v>
      </c>
      <c r="J56" s="11">
        <v>6</v>
      </c>
      <c r="K56" s="11">
        <v>26</v>
      </c>
      <c r="L56" s="11">
        <v>170</v>
      </c>
      <c r="M56" s="11">
        <v>29</v>
      </c>
      <c r="N56" s="11">
        <v>17</v>
      </c>
      <c r="O56" s="11">
        <v>15</v>
      </c>
      <c r="P56" s="11">
        <v>5</v>
      </c>
      <c r="Q56" s="11">
        <v>12</v>
      </c>
      <c r="R56" s="11">
        <v>25</v>
      </c>
      <c r="S56" s="11">
        <v>2</v>
      </c>
      <c r="T56" s="11">
        <v>1</v>
      </c>
      <c r="U56" s="11">
        <v>15</v>
      </c>
      <c r="V56" s="11">
        <v>10</v>
      </c>
      <c r="W56" s="11">
        <v>9</v>
      </c>
      <c r="X56" s="11">
        <v>5</v>
      </c>
      <c r="Y56" s="11">
        <v>22</v>
      </c>
      <c r="Z56" s="11">
        <v>4</v>
      </c>
      <c r="AA56" s="11">
        <v>10</v>
      </c>
      <c r="AB56" s="11">
        <v>4</v>
      </c>
      <c r="AC56" s="11">
        <v>13</v>
      </c>
      <c r="AD56" s="11">
        <v>24</v>
      </c>
      <c r="AE56" s="11">
        <v>4</v>
      </c>
      <c r="AF56" s="11">
        <v>2</v>
      </c>
      <c r="AG56" s="11"/>
      <c r="AH56" s="11"/>
      <c r="AI56" s="11">
        <v>5</v>
      </c>
      <c r="AJ56" s="11">
        <v>32</v>
      </c>
      <c r="AK56" s="11">
        <v>10</v>
      </c>
      <c r="AL56" s="11">
        <v>4</v>
      </c>
      <c r="AM56" s="11">
        <v>6</v>
      </c>
    </row>
    <row r="57" customHeight="1" spans="1:39">
      <c r="A57" s="10">
        <v>709</v>
      </c>
      <c r="B57" s="10" t="s">
        <v>363</v>
      </c>
      <c r="C57" s="10" t="s">
        <v>318</v>
      </c>
      <c r="D57" s="11">
        <v>28</v>
      </c>
      <c r="E57" s="11">
        <v>24</v>
      </c>
      <c r="F57" s="11">
        <v>29</v>
      </c>
      <c r="G57" s="11">
        <v>71</v>
      </c>
      <c r="H57" s="11">
        <v>53</v>
      </c>
      <c r="I57" s="11">
        <v>21</v>
      </c>
      <c r="J57" s="11">
        <v>7</v>
      </c>
      <c r="K57" s="11">
        <v>25</v>
      </c>
      <c r="L57" s="11">
        <v>213</v>
      </c>
      <c r="M57" s="11">
        <v>29</v>
      </c>
      <c r="N57" s="11">
        <v>17</v>
      </c>
      <c r="O57" s="11">
        <v>15</v>
      </c>
      <c r="P57" s="11">
        <v>5</v>
      </c>
      <c r="Q57" s="11">
        <v>14</v>
      </c>
      <c r="R57" s="11">
        <v>25</v>
      </c>
      <c r="S57" s="11">
        <v>2</v>
      </c>
      <c r="T57" s="11">
        <v>1</v>
      </c>
      <c r="U57" s="11">
        <v>16</v>
      </c>
      <c r="V57" s="11">
        <v>7</v>
      </c>
      <c r="W57" s="11">
        <v>9</v>
      </c>
      <c r="X57" s="11">
        <v>5</v>
      </c>
      <c r="Y57" s="11">
        <v>22</v>
      </c>
      <c r="Z57" s="11">
        <v>4</v>
      </c>
      <c r="AA57" s="11">
        <v>10</v>
      </c>
      <c r="AB57" s="11">
        <v>4</v>
      </c>
      <c r="AC57" s="11">
        <v>13</v>
      </c>
      <c r="AD57" s="11">
        <v>24</v>
      </c>
      <c r="AE57" s="11">
        <v>4</v>
      </c>
      <c r="AF57" s="11">
        <v>3</v>
      </c>
      <c r="AG57" s="11"/>
      <c r="AH57" s="11"/>
      <c r="AI57" s="11">
        <v>5</v>
      </c>
      <c r="AJ57" s="11">
        <v>32</v>
      </c>
      <c r="AK57" s="11">
        <v>10</v>
      </c>
      <c r="AL57" s="11">
        <v>4</v>
      </c>
      <c r="AM57" s="11">
        <v>6</v>
      </c>
    </row>
    <row r="58" customHeight="1" spans="1:39">
      <c r="A58" s="10">
        <v>515</v>
      </c>
      <c r="B58" s="10" t="s">
        <v>364</v>
      </c>
      <c r="C58" s="10" t="s">
        <v>313</v>
      </c>
      <c r="D58" s="11">
        <v>25</v>
      </c>
      <c r="E58" s="11">
        <v>18</v>
      </c>
      <c r="F58" s="11">
        <v>29</v>
      </c>
      <c r="G58" s="11">
        <v>71</v>
      </c>
      <c r="H58" s="11">
        <v>42</v>
      </c>
      <c r="I58" s="11">
        <v>21</v>
      </c>
      <c r="J58" s="11">
        <v>7</v>
      </c>
      <c r="K58" s="11">
        <v>23</v>
      </c>
      <c r="L58" s="11">
        <v>213</v>
      </c>
      <c r="M58" s="11">
        <v>29</v>
      </c>
      <c r="N58" s="11">
        <v>17</v>
      </c>
      <c r="O58" s="11">
        <v>15</v>
      </c>
      <c r="P58" s="11">
        <v>5</v>
      </c>
      <c r="Q58" s="11">
        <v>12</v>
      </c>
      <c r="R58" s="11">
        <v>25</v>
      </c>
      <c r="S58" s="11">
        <v>2</v>
      </c>
      <c r="T58" s="11">
        <v>1</v>
      </c>
      <c r="U58" s="11">
        <v>12</v>
      </c>
      <c r="V58" s="11">
        <v>5</v>
      </c>
      <c r="W58" s="11">
        <v>9</v>
      </c>
      <c r="X58" s="11">
        <v>5</v>
      </c>
      <c r="Y58" s="11">
        <v>22</v>
      </c>
      <c r="Z58" s="11">
        <v>4</v>
      </c>
      <c r="AA58" s="11">
        <v>7</v>
      </c>
      <c r="AB58" s="11">
        <v>4</v>
      </c>
      <c r="AC58" s="11">
        <v>14</v>
      </c>
      <c r="AD58" s="11">
        <v>24</v>
      </c>
      <c r="AE58" s="11">
        <v>3</v>
      </c>
      <c r="AF58" s="11">
        <v>2</v>
      </c>
      <c r="AG58" s="11"/>
      <c r="AH58" s="11"/>
      <c r="AI58" s="11">
        <v>5</v>
      </c>
      <c r="AJ58" s="11">
        <v>32</v>
      </c>
      <c r="AK58" s="11">
        <v>10</v>
      </c>
      <c r="AL58" s="11">
        <v>4</v>
      </c>
      <c r="AM58" s="11">
        <v>6</v>
      </c>
    </row>
    <row r="59" customHeight="1" spans="1:39">
      <c r="A59" s="10">
        <v>311</v>
      </c>
      <c r="B59" s="10" t="s">
        <v>365</v>
      </c>
      <c r="C59" s="10" t="s">
        <v>307</v>
      </c>
      <c r="D59" s="11">
        <v>25</v>
      </c>
      <c r="E59" s="11">
        <v>18</v>
      </c>
      <c r="F59" s="11">
        <v>29</v>
      </c>
      <c r="G59" s="11">
        <v>71</v>
      </c>
      <c r="H59" s="11">
        <v>42</v>
      </c>
      <c r="I59" s="11">
        <v>15</v>
      </c>
      <c r="J59" s="11">
        <v>6</v>
      </c>
      <c r="K59" s="11">
        <v>25</v>
      </c>
      <c r="L59" s="11">
        <v>170</v>
      </c>
      <c r="M59" s="11">
        <v>29</v>
      </c>
      <c r="N59" s="11">
        <v>17</v>
      </c>
      <c r="O59" s="11">
        <v>15</v>
      </c>
      <c r="P59" s="11">
        <v>5</v>
      </c>
      <c r="Q59" s="11">
        <v>12</v>
      </c>
      <c r="R59" s="11">
        <v>25</v>
      </c>
      <c r="S59" s="11">
        <v>2</v>
      </c>
      <c r="T59" s="11">
        <v>1</v>
      </c>
      <c r="U59" s="11">
        <v>12</v>
      </c>
      <c r="V59" s="11">
        <v>5</v>
      </c>
      <c r="W59" s="11">
        <v>9</v>
      </c>
      <c r="X59" s="11">
        <v>5</v>
      </c>
      <c r="Y59" s="11">
        <v>22</v>
      </c>
      <c r="Z59" s="11">
        <v>4</v>
      </c>
      <c r="AA59" s="11">
        <v>7</v>
      </c>
      <c r="AB59" s="11">
        <v>4</v>
      </c>
      <c r="AC59" s="11">
        <v>11</v>
      </c>
      <c r="AD59" s="11">
        <v>24</v>
      </c>
      <c r="AE59" s="11">
        <v>3</v>
      </c>
      <c r="AF59" s="11">
        <v>2</v>
      </c>
      <c r="AG59" s="11"/>
      <c r="AH59" s="11"/>
      <c r="AI59" s="11">
        <v>5</v>
      </c>
      <c r="AJ59" s="11">
        <v>23</v>
      </c>
      <c r="AK59" s="11">
        <v>10</v>
      </c>
      <c r="AL59" s="11">
        <v>4</v>
      </c>
      <c r="AM59" s="11">
        <v>6</v>
      </c>
    </row>
    <row r="60" customHeight="1" spans="1:39">
      <c r="A60" s="10">
        <v>578</v>
      </c>
      <c r="B60" s="10" t="s">
        <v>366</v>
      </c>
      <c r="C60" s="10" t="s">
        <v>307</v>
      </c>
      <c r="D60" s="11">
        <v>28</v>
      </c>
      <c r="E60" s="11">
        <v>18</v>
      </c>
      <c r="F60" s="11">
        <v>29</v>
      </c>
      <c r="G60" s="11">
        <v>71</v>
      </c>
      <c r="H60" s="11">
        <v>50</v>
      </c>
      <c r="I60" s="11">
        <v>17</v>
      </c>
      <c r="J60" s="11">
        <v>6</v>
      </c>
      <c r="K60" s="11">
        <v>25</v>
      </c>
      <c r="L60" s="11">
        <v>298</v>
      </c>
      <c r="M60" s="11">
        <v>29</v>
      </c>
      <c r="N60" s="11">
        <v>17</v>
      </c>
      <c r="O60" s="11">
        <v>15</v>
      </c>
      <c r="P60" s="11">
        <v>5</v>
      </c>
      <c r="Q60" s="11">
        <v>14</v>
      </c>
      <c r="R60" s="11">
        <v>25</v>
      </c>
      <c r="S60" s="11">
        <v>2</v>
      </c>
      <c r="T60" s="11">
        <v>1</v>
      </c>
      <c r="U60" s="11">
        <v>15</v>
      </c>
      <c r="V60" s="11">
        <v>12</v>
      </c>
      <c r="W60" s="11">
        <v>9</v>
      </c>
      <c r="X60" s="11">
        <v>5</v>
      </c>
      <c r="Y60" s="11">
        <v>22</v>
      </c>
      <c r="Z60" s="11">
        <v>4</v>
      </c>
      <c r="AA60" s="11">
        <v>10</v>
      </c>
      <c r="AB60" s="11">
        <v>4</v>
      </c>
      <c r="AC60" s="11">
        <v>13</v>
      </c>
      <c r="AD60" s="11">
        <v>24</v>
      </c>
      <c r="AE60" s="11">
        <v>4</v>
      </c>
      <c r="AF60" s="11">
        <v>2</v>
      </c>
      <c r="AG60" s="11"/>
      <c r="AH60" s="11"/>
      <c r="AI60" s="11">
        <v>5</v>
      </c>
      <c r="AJ60" s="11">
        <v>32</v>
      </c>
      <c r="AK60" s="11">
        <v>10</v>
      </c>
      <c r="AL60" s="11">
        <v>4</v>
      </c>
      <c r="AM60" s="11">
        <v>6</v>
      </c>
    </row>
    <row r="61" customHeight="1" spans="1:39">
      <c r="A61" s="10">
        <v>105910</v>
      </c>
      <c r="B61" s="10" t="s">
        <v>367</v>
      </c>
      <c r="C61" s="10" t="s">
        <v>303</v>
      </c>
      <c r="D61" s="11">
        <v>25</v>
      </c>
      <c r="E61" s="11">
        <v>18</v>
      </c>
      <c r="F61" s="11">
        <v>29</v>
      </c>
      <c r="G61" s="11">
        <v>71</v>
      </c>
      <c r="H61" s="11">
        <v>50</v>
      </c>
      <c r="I61" s="11">
        <v>21</v>
      </c>
      <c r="J61" s="11">
        <v>7</v>
      </c>
      <c r="K61" s="11">
        <v>26</v>
      </c>
      <c r="L61" s="11">
        <v>170</v>
      </c>
      <c r="M61" s="11">
        <v>29</v>
      </c>
      <c r="N61" s="11">
        <v>17</v>
      </c>
      <c r="O61" s="11">
        <v>15</v>
      </c>
      <c r="P61" s="11">
        <v>5</v>
      </c>
      <c r="Q61" s="11">
        <v>12</v>
      </c>
      <c r="R61" s="11">
        <v>25</v>
      </c>
      <c r="S61" s="11">
        <v>2</v>
      </c>
      <c r="T61" s="11">
        <v>1</v>
      </c>
      <c r="U61" s="11">
        <v>15</v>
      </c>
      <c r="V61" s="11">
        <v>12</v>
      </c>
      <c r="W61" s="11">
        <v>9</v>
      </c>
      <c r="X61" s="11">
        <v>5</v>
      </c>
      <c r="Y61" s="11">
        <v>22</v>
      </c>
      <c r="Z61" s="11">
        <v>4</v>
      </c>
      <c r="AA61" s="11">
        <v>10</v>
      </c>
      <c r="AB61" s="11">
        <v>4</v>
      </c>
      <c r="AC61" s="11">
        <v>13</v>
      </c>
      <c r="AD61" s="11">
        <v>24</v>
      </c>
      <c r="AE61" s="11">
        <v>4</v>
      </c>
      <c r="AF61" s="11">
        <v>2</v>
      </c>
      <c r="AG61" s="11"/>
      <c r="AH61" s="11"/>
      <c r="AI61" s="11">
        <v>5</v>
      </c>
      <c r="AJ61" s="11">
        <v>32</v>
      </c>
      <c r="AK61" s="11">
        <v>10</v>
      </c>
      <c r="AL61" s="11">
        <v>4</v>
      </c>
      <c r="AM61" s="11">
        <v>6</v>
      </c>
    </row>
    <row r="62" customHeight="1" spans="1:39">
      <c r="A62" s="10">
        <v>103639</v>
      </c>
      <c r="B62" s="10" t="s">
        <v>368</v>
      </c>
      <c r="C62" s="10" t="s">
        <v>313</v>
      </c>
      <c r="D62" s="11">
        <v>25</v>
      </c>
      <c r="E62" s="11">
        <v>18</v>
      </c>
      <c r="F62" s="11">
        <v>29</v>
      </c>
      <c r="G62" s="11">
        <v>71</v>
      </c>
      <c r="H62" s="11">
        <v>50</v>
      </c>
      <c r="I62" s="11">
        <v>21</v>
      </c>
      <c r="J62" s="11">
        <v>7</v>
      </c>
      <c r="K62" s="11">
        <v>26</v>
      </c>
      <c r="L62" s="11">
        <v>277</v>
      </c>
      <c r="M62" s="11">
        <v>29</v>
      </c>
      <c r="N62" s="11">
        <v>17</v>
      </c>
      <c r="O62" s="11">
        <v>15</v>
      </c>
      <c r="P62" s="11">
        <v>5</v>
      </c>
      <c r="Q62" s="11">
        <v>12</v>
      </c>
      <c r="R62" s="11">
        <v>25</v>
      </c>
      <c r="S62" s="11">
        <v>2</v>
      </c>
      <c r="T62" s="11">
        <v>1</v>
      </c>
      <c r="U62" s="11">
        <v>15</v>
      </c>
      <c r="V62" s="11">
        <v>8</v>
      </c>
      <c r="W62" s="11">
        <v>9</v>
      </c>
      <c r="X62" s="11">
        <v>5</v>
      </c>
      <c r="Y62" s="11">
        <v>22</v>
      </c>
      <c r="Z62" s="11">
        <v>4</v>
      </c>
      <c r="AA62" s="11">
        <v>10</v>
      </c>
      <c r="AB62" s="11">
        <v>4</v>
      </c>
      <c r="AC62" s="11">
        <v>16</v>
      </c>
      <c r="AD62" s="11">
        <v>24</v>
      </c>
      <c r="AE62" s="11">
        <v>4</v>
      </c>
      <c r="AF62" s="11">
        <v>2</v>
      </c>
      <c r="AG62" s="11"/>
      <c r="AH62" s="11"/>
      <c r="AI62" s="11">
        <v>5</v>
      </c>
      <c r="AJ62" s="11">
        <v>41</v>
      </c>
      <c r="AK62" s="11">
        <v>10</v>
      </c>
      <c r="AL62" s="11">
        <v>4</v>
      </c>
      <c r="AM62" s="11">
        <v>6</v>
      </c>
    </row>
    <row r="63" customHeight="1" spans="1:39">
      <c r="A63" s="10">
        <v>113833</v>
      </c>
      <c r="B63" s="10" t="s">
        <v>369</v>
      </c>
      <c r="C63" s="10" t="s">
        <v>318</v>
      </c>
      <c r="D63" s="11">
        <v>25</v>
      </c>
      <c r="E63" s="11">
        <v>18</v>
      </c>
      <c r="F63" s="11">
        <v>25</v>
      </c>
      <c r="G63" s="11">
        <v>60</v>
      </c>
      <c r="H63" s="11">
        <v>43</v>
      </c>
      <c r="I63" s="11">
        <v>15</v>
      </c>
      <c r="J63" s="11">
        <v>7</v>
      </c>
      <c r="K63" s="11">
        <v>23</v>
      </c>
      <c r="L63" s="11">
        <v>170</v>
      </c>
      <c r="M63" s="11">
        <v>24</v>
      </c>
      <c r="N63" s="11">
        <v>14</v>
      </c>
      <c r="O63" s="11">
        <v>13</v>
      </c>
      <c r="P63" s="11">
        <v>5</v>
      </c>
      <c r="Q63" s="11">
        <v>12</v>
      </c>
      <c r="R63" s="11">
        <v>20</v>
      </c>
      <c r="S63" s="11">
        <v>2</v>
      </c>
      <c r="T63" s="11">
        <v>1</v>
      </c>
      <c r="U63" s="11">
        <v>13</v>
      </c>
      <c r="V63" s="11">
        <v>9</v>
      </c>
      <c r="W63" s="11">
        <v>7</v>
      </c>
      <c r="X63" s="11">
        <v>4</v>
      </c>
      <c r="Y63" s="11">
        <v>18</v>
      </c>
      <c r="Z63" s="11">
        <v>4</v>
      </c>
      <c r="AA63" s="11">
        <v>7</v>
      </c>
      <c r="AB63" s="11">
        <v>4</v>
      </c>
      <c r="AC63" s="11">
        <v>13</v>
      </c>
      <c r="AD63" s="11">
        <v>20</v>
      </c>
      <c r="AE63" s="11">
        <v>3</v>
      </c>
      <c r="AF63" s="11">
        <v>2</v>
      </c>
      <c r="AG63" s="11"/>
      <c r="AH63" s="11"/>
      <c r="AI63" s="11">
        <v>5</v>
      </c>
      <c r="AJ63" s="11">
        <v>32</v>
      </c>
      <c r="AK63" s="11">
        <v>8</v>
      </c>
      <c r="AL63" s="11">
        <v>3</v>
      </c>
      <c r="AM63" s="11">
        <v>5</v>
      </c>
    </row>
    <row r="64" customHeight="1" spans="1:39">
      <c r="A64" s="10">
        <v>108277</v>
      </c>
      <c r="B64" s="10" t="s">
        <v>370</v>
      </c>
      <c r="C64" s="10" t="s">
        <v>307</v>
      </c>
      <c r="D64" s="11">
        <v>28</v>
      </c>
      <c r="E64" s="11">
        <v>18</v>
      </c>
      <c r="F64" s="11">
        <v>29</v>
      </c>
      <c r="G64" s="11">
        <v>71</v>
      </c>
      <c r="H64" s="11">
        <v>50</v>
      </c>
      <c r="I64" s="11">
        <v>17</v>
      </c>
      <c r="J64" s="11">
        <v>6</v>
      </c>
      <c r="K64" s="11">
        <v>26</v>
      </c>
      <c r="L64" s="11">
        <v>170</v>
      </c>
      <c r="M64" s="11">
        <v>29</v>
      </c>
      <c r="N64" s="11">
        <v>17</v>
      </c>
      <c r="O64" s="11">
        <v>15</v>
      </c>
      <c r="P64" s="11">
        <v>5</v>
      </c>
      <c r="Q64" s="11">
        <v>14</v>
      </c>
      <c r="R64" s="11">
        <v>25</v>
      </c>
      <c r="S64" s="11">
        <v>2</v>
      </c>
      <c r="T64" s="11">
        <v>1</v>
      </c>
      <c r="U64" s="11">
        <v>15</v>
      </c>
      <c r="V64" s="11">
        <v>6</v>
      </c>
      <c r="W64" s="11">
        <v>9</v>
      </c>
      <c r="X64" s="11">
        <v>5</v>
      </c>
      <c r="Y64" s="11">
        <v>22</v>
      </c>
      <c r="Z64" s="11">
        <v>4</v>
      </c>
      <c r="AA64" s="11">
        <v>10</v>
      </c>
      <c r="AB64" s="11">
        <v>4</v>
      </c>
      <c r="AC64" s="11">
        <v>16</v>
      </c>
      <c r="AD64" s="11">
        <v>24</v>
      </c>
      <c r="AE64" s="11">
        <v>4</v>
      </c>
      <c r="AF64" s="11">
        <v>2</v>
      </c>
      <c r="AG64" s="11"/>
      <c r="AH64" s="11"/>
      <c r="AI64" s="11">
        <v>5</v>
      </c>
      <c r="AJ64" s="11">
        <v>41</v>
      </c>
      <c r="AK64" s="11">
        <v>10</v>
      </c>
      <c r="AL64" s="11">
        <v>4</v>
      </c>
      <c r="AM64" s="11">
        <v>6</v>
      </c>
    </row>
    <row r="65" customHeight="1" spans="1:39">
      <c r="A65" s="10">
        <v>116919</v>
      </c>
      <c r="B65" s="10" t="s">
        <v>371</v>
      </c>
      <c r="C65" s="10" t="s">
        <v>303</v>
      </c>
      <c r="D65" s="11">
        <v>25</v>
      </c>
      <c r="E65" s="11">
        <v>18</v>
      </c>
      <c r="F65" s="11">
        <v>25</v>
      </c>
      <c r="G65" s="11">
        <v>60</v>
      </c>
      <c r="H65" s="11">
        <v>43</v>
      </c>
      <c r="I65" s="11">
        <v>15</v>
      </c>
      <c r="J65" s="11">
        <v>5</v>
      </c>
      <c r="K65" s="11">
        <v>23</v>
      </c>
      <c r="L65" s="11">
        <v>213</v>
      </c>
      <c r="M65" s="11">
        <v>24</v>
      </c>
      <c r="N65" s="11">
        <v>14</v>
      </c>
      <c r="O65" s="11">
        <v>13</v>
      </c>
      <c r="P65" s="11">
        <v>5</v>
      </c>
      <c r="Q65" s="11">
        <v>12</v>
      </c>
      <c r="R65" s="11">
        <v>20</v>
      </c>
      <c r="S65" s="11">
        <v>2</v>
      </c>
      <c r="T65" s="11">
        <v>1</v>
      </c>
      <c r="U65" s="11">
        <v>13</v>
      </c>
      <c r="V65" s="11">
        <v>12</v>
      </c>
      <c r="W65" s="11">
        <v>7</v>
      </c>
      <c r="X65" s="11">
        <v>4</v>
      </c>
      <c r="Y65" s="11">
        <v>18</v>
      </c>
      <c r="Z65" s="11">
        <v>4</v>
      </c>
      <c r="AA65" s="11">
        <v>7</v>
      </c>
      <c r="AB65" s="11">
        <v>4</v>
      </c>
      <c r="AC65" s="11">
        <v>11</v>
      </c>
      <c r="AD65" s="11">
        <v>20</v>
      </c>
      <c r="AE65" s="11">
        <v>3</v>
      </c>
      <c r="AF65" s="11">
        <v>2</v>
      </c>
      <c r="AG65" s="11"/>
      <c r="AH65" s="11"/>
      <c r="AI65" s="11">
        <v>5</v>
      </c>
      <c r="AJ65" s="11">
        <v>28</v>
      </c>
      <c r="AK65" s="11">
        <v>8</v>
      </c>
      <c r="AL65" s="11">
        <v>3</v>
      </c>
      <c r="AM65" s="11">
        <v>5</v>
      </c>
    </row>
    <row r="66" customHeight="1" spans="1:39">
      <c r="A66" s="10">
        <v>114286</v>
      </c>
      <c r="B66" s="10" t="s">
        <v>372</v>
      </c>
      <c r="C66" s="10" t="s">
        <v>318</v>
      </c>
      <c r="D66" s="11">
        <v>28</v>
      </c>
      <c r="E66" s="11">
        <v>24</v>
      </c>
      <c r="F66" s="11">
        <v>29</v>
      </c>
      <c r="G66" s="11">
        <v>71</v>
      </c>
      <c r="H66" s="11">
        <v>53</v>
      </c>
      <c r="I66" s="11">
        <v>21</v>
      </c>
      <c r="J66" s="11">
        <v>5</v>
      </c>
      <c r="K66" s="11">
        <v>25</v>
      </c>
      <c r="L66" s="11">
        <v>170</v>
      </c>
      <c r="M66" s="11">
        <v>29</v>
      </c>
      <c r="N66" s="11">
        <v>17</v>
      </c>
      <c r="O66" s="11">
        <v>15</v>
      </c>
      <c r="P66" s="11">
        <v>5</v>
      </c>
      <c r="Q66" s="11">
        <v>14</v>
      </c>
      <c r="R66" s="11">
        <v>25</v>
      </c>
      <c r="S66" s="11">
        <v>2</v>
      </c>
      <c r="T66" s="11">
        <v>1</v>
      </c>
      <c r="U66" s="11">
        <v>16</v>
      </c>
      <c r="V66" s="11">
        <v>5</v>
      </c>
      <c r="W66" s="11">
        <v>9</v>
      </c>
      <c r="X66" s="11">
        <v>5</v>
      </c>
      <c r="Y66" s="11">
        <v>22</v>
      </c>
      <c r="Z66" s="11">
        <v>4</v>
      </c>
      <c r="AA66" s="11">
        <v>10</v>
      </c>
      <c r="AB66" s="11">
        <v>4</v>
      </c>
      <c r="AC66" s="11">
        <v>16</v>
      </c>
      <c r="AD66" s="11">
        <v>24</v>
      </c>
      <c r="AE66" s="11">
        <v>4</v>
      </c>
      <c r="AF66" s="11">
        <v>3</v>
      </c>
      <c r="AG66" s="11"/>
      <c r="AH66" s="11"/>
      <c r="AI66" s="11">
        <v>5</v>
      </c>
      <c r="AJ66" s="11">
        <v>41</v>
      </c>
      <c r="AK66" s="11">
        <v>10</v>
      </c>
      <c r="AL66" s="11">
        <v>4</v>
      </c>
      <c r="AM66" s="11">
        <v>6</v>
      </c>
    </row>
    <row r="67" customHeight="1" spans="1:39">
      <c r="A67" s="10">
        <v>738</v>
      </c>
      <c r="B67" s="10" t="s">
        <v>373</v>
      </c>
      <c r="C67" s="10" t="s">
        <v>329</v>
      </c>
      <c r="D67" s="11">
        <v>25</v>
      </c>
      <c r="E67" s="11">
        <v>18</v>
      </c>
      <c r="F67" s="11">
        <v>25</v>
      </c>
      <c r="G67" s="11">
        <v>60</v>
      </c>
      <c r="H67" s="11">
        <v>43</v>
      </c>
      <c r="I67" s="11">
        <v>15</v>
      </c>
      <c r="J67" s="11">
        <v>5</v>
      </c>
      <c r="K67" s="11">
        <v>23</v>
      </c>
      <c r="L67" s="11">
        <v>285</v>
      </c>
      <c r="M67" s="11">
        <v>24</v>
      </c>
      <c r="N67" s="11">
        <v>14</v>
      </c>
      <c r="O67" s="11">
        <v>13</v>
      </c>
      <c r="P67" s="11">
        <v>5</v>
      </c>
      <c r="Q67" s="11">
        <v>12</v>
      </c>
      <c r="R67" s="11">
        <v>20</v>
      </c>
      <c r="S67" s="11">
        <v>2</v>
      </c>
      <c r="T67" s="11">
        <v>1</v>
      </c>
      <c r="U67" s="11">
        <v>13</v>
      </c>
      <c r="V67" s="11">
        <v>5</v>
      </c>
      <c r="W67" s="11">
        <v>7</v>
      </c>
      <c r="X67" s="11">
        <v>4</v>
      </c>
      <c r="Y67" s="11">
        <v>18</v>
      </c>
      <c r="Z67" s="11">
        <v>4</v>
      </c>
      <c r="AA67" s="11">
        <v>7</v>
      </c>
      <c r="AB67" s="11">
        <v>4</v>
      </c>
      <c r="AC67" s="11">
        <v>11</v>
      </c>
      <c r="AD67" s="11">
        <v>20</v>
      </c>
      <c r="AE67" s="11">
        <v>3</v>
      </c>
      <c r="AF67" s="11">
        <v>2</v>
      </c>
      <c r="AG67" s="11"/>
      <c r="AH67" s="11"/>
      <c r="AI67" s="11">
        <v>5</v>
      </c>
      <c r="AJ67" s="11">
        <v>28</v>
      </c>
      <c r="AK67" s="11">
        <v>8</v>
      </c>
      <c r="AL67" s="11">
        <v>3</v>
      </c>
      <c r="AM67" s="11">
        <v>5</v>
      </c>
    </row>
    <row r="68" customHeight="1" spans="1:39">
      <c r="A68" s="10">
        <v>116482</v>
      </c>
      <c r="B68" s="10" t="s">
        <v>374</v>
      </c>
      <c r="C68" s="10" t="s">
        <v>303</v>
      </c>
      <c r="D68" s="11">
        <v>25</v>
      </c>
      <c r="E68" s="11">
        <v>18</v>
      </c>
      <c r="F68" s="11">
        <v>25</v>
      </c>
      <c r="G68" s="11">
        <v>60</v>
      </c>
      <c r="H68" s="11">
        <v>43</v>
      </c>
      <c r="I68" s="11">
        <v>17</v>
      </c>
      <c r="J68" s="11">
        <v>5</v>
      </c>
      <c r="K68" s="11">
        <v>23</v>
      </c>
      <c r="L68" s="11">
        <v>170</v>
      </c>
      <c r="M68" s="11">
        <v>24</v>
      </c>
      <c r="N68" s="11">
        <v>14</v>
      </c>
      <c r="O68" s="11">
        <v>13</v>
      </c>
      <c r="P68" s="11">
        <v>5</v>
      </c>
      <c r="Q68" s="11">
        <v>12</v>
      </c>
      <c r="R68" s="11">
        <v>20</v>
      </c>
      <c r="S68" s="11">
        <v>2</v>
      </c>
      <c r="T68" s="11">
        <v>1</v>
      </c>
      <c r="U68" s="11">
        <v>13</v>
      </c>
      <c r="V68" s="11">
        <v>12</v>
      </c>
      <c r="W68" s="11">
        <v>7</v>
      </c>
      <c r="X68" s="11">
        <v>4</v>
      </c>
      <c r="Y68" s="11">
        <v>18</v>
      </c>
      <c r="Z68" s="11">
        <v>4</v>
      </c>
      <c r="AA68" s="11">
        <v>7</v>
      </c>
      <c r="AB68" s="11">
        <v>4</v>
      </c>
      <c r="AC68" s="11">
        <v>11</v>
      </c>
      <c r="AD68" s="11">
        <v>20</v>
      </c>
      <c r="AE68" s="11">
        <v>3</v>
      </c>
      <c r="AF68" s="11">
        <v>2</v>
      </c>
      <c r="AG68" s="11"/>
      <c r="AH68" s="11"/>
      <c r="AI68" s="11">
        <v>5</v>
      </c>
      <c r="AJ68" s="11">
        <v>23</v>
      </c>
      <c r="AK68" s="11">
        <v>8</v>
      </c>
      <c r="AL68" s="11">
        <v>3</v>
      </c>
      <c r="AM68" s="11">
        <v>5</v>
      </c>
    </row>
    <row r="69" customHeight="1" spans="1:39">
      <c r="A69" s="10">
        <v>101453</v>
      </c>
      <c r="B69" s="10" t="s">
        <v>375</v>
      </c>
      <c r="C69" s="10" t="s">
        <v>318</v>
      </c>
      <c r="D69" s="11">
        <v>32</v>
      </c>
      <c r="E69" s="11">
        <v>24</v>
      </c>
      <c r="F69" s="11">
        <v>29</v>
      </c>
      <c r="G69" s="11">
        <v>89</v>
      </c>
      <c r="H69" s="11">
        <v>52</v>
      </c>
      <c r="I69" s="11">
        <v>17</v>
      </c>
      <c r="J69" s="11">
        <v>5</v>
      </c>
      <c r="K69" s="11">
        <v>25</v>
      </c>
      <c r="L69" s="11">
        <v>170</v>
      </c>
      <c r="M69" s="11">
        <v>36</v>
      </c>
      <c r="N69" s="11">
        <v>21</v>
      </c>
      <c r="O69" s="11">
        <v>19</v>
      </c>
      <c r="P69" s="11">
        <v>7</v>
      </c>
      <c r="Q69" s="11">
        <v>16</v>
      </c>
      <c r="R69" s="11">
        <v>30</v>
      </c>
      <c r="S69" s="11">
        <v>2</v>
      </c>
      <c r="T69" s="11">
        <v>1</v>
      </c>
      <c r="U69" s="11">
        <v>15</v>
      </c>
      <c r="V69" s="11">
        <v>12</v>
      </c>
      <c r="W69" s="11">
        <v>11</v>
      </c>
      <c r="X69" s="11">
        <v>6</v>
      </c>
      <c r="Y69" s="11">
        <v>27</v>
      </c>
      <c r="Z69" s="11">
        <v>4</v>
      </c>
      <c r="AA69" s="11">
        <v>10</v>
      </c>
      <c r="AB69" s="11">
        <v>4</v>
      </c>
      <c r="AC69" s="11">
        <v>13</v>
      </c>
      <c r="AD69" s="11">
        <v>30</v>
      </c>
      <c r="AE69" s="11">
        <v>4</v>
      </c>
      <c r="AF69" s="11">
        <v>2</v>
      </c>
      <c r="AG69" s="11"/>
      <c r="AH69" s="11"/>
      <c r="AI69" s="11">
        <v>5</v>
      </c>
      <c r="AJ69" s="11">
        <v>32</v>
      </c>
      <c r="AK69" s="11">
        <v>12</v>
      </c>
      <c r="AL69" s="11">
        <v>4</v>
      </c>
      <c r="AM69" s="11">
        <v>7</v>
      </c>
    </row>
    <row r="70" customHeight="1" spans="1:39">
      <c r="A70" s="10">
        <v>113008</v>
      </c>
      <c r="B70" s="10" t="s">
        <v>376</v>
      </c>
      <c r="C70" s="10" t="s">
        <v>318</v>
      </c>
      <c r="D70" s="11">
        <v>25</v>
      </c>
      <c r="E70" s="11">
        <v>24</v>
      </c>
      <c r="F70" s="11">
        <v>25</v>
      </c>
      <c r="G70" s="11">
        <v>60</v>
      </c>
      <c r="H70" s="11">
        <v>46</v>
      </c>
      <c r="I70" s="11">
        <v>15</v>
      </c>
      <c r="J70" s="11">
        <v>5</v>
      </c>
      <c r="K70" s="11">
        <v>23</v>
      </c>
      <c r="L70" s="11">
        <v>213</v>
      </c>
      <c r="M70" s="11">
        <v>24</v>
      </c>
      <c r="N70" s="11">
        <v>14</v>
      </c>
      <c r="O70" s="11">
        <v>13</v>
      </c>
      <c r="P70" s="11">
        <v>5</v>
      </c>
      <c r="Q70" s="11">
        <v>12</v>
      </c>
      <c r="R70" s="11">
        <v>20</v>
      </c>
      <c r="S70" s="11">
        <v>2</v>
      </c>
      <c r="T70" s="11">
        <v>1</v>
      </c>
      <c r="U70" s="11">
        <v>14</v>
      </c>
      <c r="V70" s="11">
        <v>5</v>
      </c>
      <c r="W70" s="11">
        <v>7</v>
      </c>
      <c r="X70" s="11">
        <v>4</v>
      </c>
      <c r="Y70" s="11">
        <v>18</v>
      </c>
      <c r="Z70" s="11">
        <v>4</v>
      </c>
      <c r="AA70" s="11">
        <v>7</v>
      </c>
      <c r="AB70" s="11">
        <v>4</v>
      </c>
      <c r="AC70" s="11">
        <v>11</v>
      </c>
      <c r="AD70" s="11">
        <v>20</v>
      </c>
      <c r="AE70" s="11">
        <v>3</v>
      </c>
      <c r="AF70" s="11">
        <v>2</v>
      </c>
      <c r="AG70" s="11"/>
      <c r="AH70" s="11"/>
      <c r="AI70" s="11">
        <v>5</v>
      </c>
      <c r="AJ70" s="11">
        <v>23</v>
      </c>
      <c r="AK70" s="11">
        <v>8</v>
      </c>
      <c r="AL70" s="11">
        <v>3</v>
      </c>
      <c r="AM70" s="11">
        <v>5</v>
      </c>
    </row>
    <row r="71" customHeight="1" spans="1:39">
      <c r="A71" s="10">
        <v>539</v>
      </c>
      <c r="B71" s="10" t="s">
        <v>377</v>
      </c>
      <c r="C71" s="10" t="s">
        <v>329</v>
      </c>
      <c r="D71" s="11">
        <v>25</v>
      </c>
      <c r="E71" s="11">
        <v>18</v>
      </c>
      <c r="F71" s="11">
        <v>25</v>
      </c>
      <c r="G71" s="11">
        <v>71</v>
      </c>
      <c r="H71" s="11">
        <v>43</v>
      </c>
      <c r="I71" s="11">
        <v>21</v>
      </c>
      <c r="J71" s="11">
        <v>5</v>
      </c>
      <c r="K71" s="11">
        <v>23</v>
      </c>
      <c r="L71" s="11">
        <v>213</v>
      </c>
      <c r="M71" s="11">
        <v>29</v>
      </c>
      <c r="N71" s="11">
        <v>17</v>
      </c>
      <c r="O71" s="11">
        <v>15</v>
      </c>
      <c r="P71" s="11">
        <v>5</v>
      </c>
      <c r="Q71" s="11">
        <v>12</v>
      </c>
      <c r="R71" s="11">
        <v>25</v>
      </c>
      <c r="S71" s="11">
        <v>2</v>
      </c>
      <c r="T71" s="11">
        <v>1</v>
      </c>
      <c r="U71" s="11">
        <v>13</v>
      </c>
      <c r="V71" s="11">
        <v>7</v>
      </c>
      <c r="W71" s="11">
        <v>9</v>
      </c>
      <c r="X71" s="11">
        <v>5</v>
      </c>
      <c r="Y71" s="11">
        <v>22</v>
      </c>
      <c r="Z71" s="11">
        <v>4</v>
      </c>
      <c r="AA71" s="11">
        <v>7</v>
      </c>
      <c r="AB71" s="11">
        <v>4</v>
      </c>
      <c r="AC71" s="11">
        <v>16</v>
      </c>
      <c r="AD71" s="11">
        <v>24</v>
      </c>
      <c r="AE71" s="11">
        <v>3</v>
      </c>
      <c r="AF71" s="11">
        <v>2</v>
      </c>
      <c r="AG71" s="11"/>
      <c r="AH71" s="11"/>
      <c r="AI71" s="11">
        <v>5</v>
      </c>
      <c r="AJ71" s="11">
        <v>37</v>
      </c>
      <c r="AK71" s="11">
        <v>10</v>
      </c>
      <c r="AL71" s="11">
        <v>4</v>
      </c>
      <c r="AM71" s="11">
        <v>6</v>
      </c>
    </row>
    <row r="72" customHeight="1" spans="1:39">
      <c r="A72" s="10">
        <v>572</v>
      </c>
      <c r="B72" s="10" t="s">
        <v>378</v>
      </c>
      <c r="C72" s="10" t="s">
        <v>318</v>
      </c>
      <c r="D72" s="11">
        <v>25</v>
      </c>
      <c r="E72" s="11">
        <v>18</v>
      </c>
      <c r="F72" s="11">
        <v>25</v>
      </c>
      <c r="G72" s="11">
        <v>71</v>
      </c>
      <c r="H72" s="11">
        <v>43</v>
      </c>
      <c r="I72" s="11">
        <v>17</v>
      </c>
      <c r="J72" s="11">
        <v>5</v>
      </c>
      <c r="K72" s="11">
        <v>23</v>
      </c>
      <c r="L72" s="11">
        <v>170</v>
      </c>
      <c r="M72" s="11">
        <v>29</v>
      </c>
      <c r="N72" s="11">
        <v>17</v>
      </c>
      <c r="O72" s="11">
        <v>15</v>
      </c>
      <c r="P72" s="11">
        <v>5</v>
      </c>
      <c r="Q72" s="11">
        <v>12</v>
      </c>
      <c r="R72" s="11">
        <v>25</v>
      </c>
      <c r="S72" s="11">
        <v>2</v>
      </c>
      <c r="T72" s="11">
        <v>1</v>
      </c>
      <c r="U72" s="11">
        <v>13</v>
      </c>
      <c r="V72" s="11">
        <v>12</v>
      </c>
      <c r="W72" s="11">
        <v>9</v>
      </c>
      <c r="X72" s="11">
        <v>5</v>
      </c>
      <c r="Y72" s="11">
        <v>22</v>
      </c>
      <c r="Z72" s="11">
        <v>4</v>
      </c>
      <c r="AA72" s="11">
        <v>7</v>
      </c>
      <c r="AB72" s="11">
        <v>4</v>
      </c>
      <c r="AC72" s="11">
        <v>16</v>
      </c>
      <c r="AD72" s="11">
        <v>24</v>
      </c>
      <c r="AE72" s="11">
        <v>3</v>
      </c>
      <c r="AF72" s="11">
        <v>2</v>
      </c>
      <c r="AG72" s="11"/>
      <c r="AH72" s="11"/>
      <c r="AI72" s="11">
        <v>5</v>
      </c>
      <c r="AJ72" s="11">
        <v>37</v>
      </c>
      <c r="AK72" s="11">
        <v>10</v>
      </c>
      <c r="AL72" s="11">
        <v>4</v>
      </c>
      <c r="AM72" s="11">
        <v>6</v>
      </c>
    </row>
    <row r="73" customHeight="1" spans="1:39">
      <c r="A73" s="10">
        <v>717</v>
      </c>
      <c r="B73" s="10" t="s">
        <v>379</v>
      </c>
      <c r="C73" s="10" t="s">
        <v>329</v>
      </c>
      <c r="D73" s="11">
        <v>28</v>
      </c>
      <c r="E73" s="11">
        <v>24</v>
      </c>
      <c r="F73" s="11">
        <v>29</v>
      </c>
      <c r="G73" s="11">
        <v>71</v>
      </c>
      <c r="H73" s="11">
        <v>52</v>
      </c>
      <c r="I73" s="11">
        <v>21</v>
      </c>
      <c r="J73" s="11">
        <v>5</v>
      </c>
      <c r="K73" s="11">
        <v>25</v>
      </c>
      <c r="L73" s="11">
        <v>251</v>
      </c>
      <c r="M73" s="11">
        <v>29</v>
      </c>
      <c r="N73" s="11">
        <v>17</v>
      </c>
      <c r="O73" s="11">
        <v>15</v>
      </c>
      <c r="P73" s="11">
        <v>5</v>
      </c>
      <c r="Q73" s="11">
        <v>14</v>
      </c>
      <c r="R73" s="11">
        <v>25</v>
      </c>
      <c r="S73" s="11">
        <v>2</v>
      </c>
      <c r="T73" s="11">
        <v>1</v>
      </c>
      <c r="U73" s="11">
        <v>15</v>
      </c>
      <c r="V73" s="11">
        <v>5</v>
      </c>
      <c r="W73" s="11">
        <v>9</v>
      </c>
      <c r="X73" s="11">
        <v>5</v>
      </c>
      <c r="Y73" s="11">
        <v>22</v>
      </c>
      <c r="Z73" s="11">
        <v>4</v>
      </c>
      <c r="AA73" s="11">
        <v>10</v>
      </c>
      <c r="AB73" s="11">
        <v>4</v>
      </c>
      <c r="AC73" s="11">
        <v>13</v>
      </c>
      <c r="AD73" s="11">
        <v>24</v>
      </c>
      <c r="AE73" s="11">
        <v>4</v>
      </c>
      <c r="AF73" s="11">
        <v>2</v>
      </c>
      <c r="AG73" s="11"/>
      <c r="AH73" s="11"/>
      <c r="AI73" s="11">
        <v>5</v>
      </c>
      <c r="AJ73" s="11">
        <v>32</v>
      </c>
      <c r="AK73" s="11">
        <v>10</v>
      </c>
      <c r="AL73" s="11">
        <v>4</v>
      </c>
      <c r="AM73" s="11">
        <v>6</v>
      </c>
    </row>
    <row r="74" customHeight="1" spans="1:39">
      <c r="A74" s="10">
        <v>587</v>
      </c>
      <c r="B74" s="10" t="s">
        <v>380</v>
      </c>
      <c r="C74" s="10" t="s">
        <v>329</v>
      </c>
      <c r="D74" s="11">
        <v>25</v>
      </c>
      <c r="E74" s="11">
        <v>18</v>
      </c>
      <c r="F74" s="11">
        <v>29</v>
      </c>
      <c r="G74" s="11">
        <v>71</v>
      </c>
      <c r="H74" s="11">
        <v>50</v>
      </c>
      <c r="I74" s="11">
        <v>21</v>
      </c>
      <c r="J74" s="11">
        <v>5</v>
      </c>
      <c r="K74" s="11">
        <v>26</v>
      </c>
      <c r="L74" s="11">
        <v>170</v>
      </c>
      <c r="M74" s="11">
        <v>29</v>
      </c>
      <c r="N74" s="11">
        <v>17</v>
      </c>
      <c r="O74" s="11">
        <v>15</v>
      </c>
      <c r="P74" s="11">
        <v>5</v>
      </c>
      <c r="Q74" s="11">
        <v>12</v>
      </c>
      <c r="R74" s="11">
        <v>25</v>
      </c>
      <c r="S74" s="11">
        <v>2</v>
      </c>
      <c r="T74" s="11">
        <v>1</v>
      </c>
      <c r="U74" s="11">
        <v>15</v>
      </c>
      <c r="V74" s="11">
        <v>5</v>
      </c>
      <c r="W74" s="11">
        <v>9</v>
      </c>
      <c r="X74" s="11">
        <v>5</v>
      </c>
      <c r="Y74" s="11">
        <v>22</v>
      </c>
      <c r="Z74" s="11">
        <v>4</v>
      </c>
      <c r="AA74" s="11">
        <v>10</v>
      </c>
      <c r="AB74" s="11">
        <v>4</v>
      </c>
      <c r="AC74" s="11">
        <v>14</v>
      </c>
      <c r="AD74" s="11">
        <v>24</v>
      </c>
      <c r="AE74" s="11">
        <v>4</v>
      </c>
      <c r="AF74" s="11">
        <v>2</v>
      </c>
      <c r="AG74" s="11"/>
      <c r="AH74" s="11"/>
      <c r="AI74" s="11">
        <v>5</v>
      </c>
      <c r="AJ74" s="11">
        <v>32</v>
      </c>
      <c r="AK74" s="11">
        <v>10</v>
      </c>
      <c r="AL74" s="11">
        <v>4</v>
      </c>
      <c r="AM74" s="11">
        <v>6</v>
      </c>
    </row>
    <row r="75" customHeight="1" spans="1:39">
      <c r="A75" s="10">
        <v>102565</v>
      </c>
      <c r="B75" s="10" t="s">
        <v>381</v>
      </c>
      <c r="C75" s="10" t="s">
        <v>307</v>
      </c>
      <c r="D75" s="11">
        <v>25</v>
      </c>
      <c r="E75" s="11">
        <v>18</v>
      </c>
      <c r="F75" s="11">
        <v>25</v>
      </c>
      <c r="G75" s="11">
        <v>71</v>
      </c>
      <c r="H75" s="11">
        <v>43</v>
      </c>
      <c r="I75" s="11">
        <v>15</v>
      </c>
      <c r="J75" s="11">
        <v>5</v>
      </c>
      <c r="K75" s="11">
        <v>23</v>
      </c>
      <c r="L75" s="11">
        <v>170</v>
      </c>
      <c r="M75" s="11">
        <v>29</v>
      </c>
      <c r="N75" s="11">
        <v>17</v>
      </c>
      <c r="O75" s="11">
        <v>15</v>
      </c>
      <c r="P75" s="11">
        <v>5</v>
      </c>
      <c r="Q75" s="11">
        <v>12</v>
      </c>
      <c r="R75" s="11">
        <v>25</v>
      </c>
      <c r="S75" s="11">
        <v>2</v>
      </c>
      <c r="T75" s="11">
        <v>1</v>
      </c>
      <c r="U75" s="11">
        <v>13</v>
      </c>
      <c r="V75" s="11">
        <v>12</v>
      </c>
      <c r="W75" s="11">
        <v>9</v>
      </c>
      <c r="X75" s="11">
        <v>5</v>
      </c>
      <c r="Y75" s="11">
        <v>22</v>
      </c>
      <c r="Z75" s="11">
        <v>4</v>
      </c>
      <c r="AA75" s="11">
        <v>7</v>
      </c>
      <c r="AB75" s="11">
        <v>4</v>
      </c>
      <c r="AC75" s="11">
        <v>13</v>
      </c>
      <c r="AD75" s="11">
        <v>24</v>
      </c>
      <c r="AE75" s="11">
        <v>3</v>
      </c>
      <c r="AF75" s="11">
        <v>2</v>
      </c>
      <c r="AG75" s="11"/>
      <c r="AH75" s="11"/>
      <c r="AI75" s="11">
        <v>5</v>
      </c>
      <c r="AJ75" s="11">
        <v>32</v>
      </c>
      <c r="AK75" s="11">
        <v>10</v>
      </c>
      <c r="AL75" s="11">
        <v>4</v>
      </c>
      <c r="AM75" s="11">
        <v>6</v>
      </c>
    </row>
    <row r="76" customHeight="1" spans="1:39">
      <c r="A76" s="10">
        <v>745</v>
      </c>
      <c r="B76" s="10" t="s">
        <v>382</v>
      </c>
      <c r="C76" s="10" t="s">
        <v>307</v>
      </c>
      <c r="D76" s="11">
        <v>25</v>
      </c>
      <c r="E76" s="11">
        <v>18</v>
      </c>
      <c r="F76" s="11">
        <v>29</v>
      </c>
      <c r="G76" s="11">
        <v>71</v>
      </c>
      <c r="H76" s="11">
        <v>42</v>
      </c>
      <c r="I76" s="11">
        <v>17</v>
      </c>
      <c r="J76" s="11">
        <v>5</v>
      </c>
      <c r="K76" s="11">
        <v>23</v>
      </c>
      <c r="L76" s="11">
        <v>170</v>
      </c>
      <c r="M76" s="11">
        <v>29</v>
      </c>
      <c r="N76" s="11">
        <v>17</v>
      </c>
      <c r="O76" s="11">
        <v>15</v>
      </c>
      <c r="P76" s="11">
        <v>5</v>
      </c>
      <c r="Q76" s="11">
        <v>12</v>
      </c>
      <c r="R76" s="11">
        <v>25</v>
      </c>
      <c r="S76" s="11">
        <v>2</v>
      </c>
      <c r="T76" s="11">
        <v>1</v>
      </c>
      <c r="U76" s="11">
        <v>12</v>
      </c>
      <c r="V76" s="11">
        <v>5</v>
      </c>
      <c r="W76" s="11">
        <v>9</v>
      </c>
      <c r="X76" s="11">
        <v>5</v>
      </c>
      <c r="Y76" s="11">
        <v>22</v>
      </c>
      <c r="Z76" s="11">
        <v>3</v>
      </c>
      <c r="AA76" s="11">
        <v>7</v>
      </c>
      <c r="AB76" s="11">
        <v>3</v>
      </c>
      <c r="AC76" s="11">
        <v>16</v>
      </c>
      <c r="AD76" s="11">
        <v>24</v>
      </c>
      <c r="AE76" s="11">
        <v>3</v>
      </c>
      <c r="AF76" s="11">
        <v>2</v>
      </c>
      <c r="AG76" s="11"/>
      <c r="AH76" s="11"/>
      <c r="AI76" s="11">
        <v>5</v>
      </c>
      <c r="AJ76" s="11">
        <v>41</v>
      </c>
      <c r="AK76" s="11">
        <v>10</v>
      </c>
      <c r="AL76" s="11">
        <v>4</v>
      </c>
      <c r="AM76" s="11">
        <v>6</v>
      </c>
    </row>
    <row r="77" customHeight="1" spans="1:39">
      <c r="A77" s="10">
        <v>113299</v>
      </c>
      <c r="B77" s="10" t="s">
        <v>383</v>
      </c>
      <c r="C77" s="10" t="s">
        <v>303</v>
      </c>
      <c r="D77" s="11">
        <v>25</v>
      </c>
      <c r="E77" s="11">
        <v>18</v>
      </c>
      <c r="F77" s="11">
        <v>25</v>
      </c>
      <c r="G77" s="11">
        <v>60</v>
      </c>
      <c r="H77" s="11">
        <v>42</v>
      </c>
      <c r="I77" s="11">
        <v>15</v>
      </c>
      <c r="J77" s="11">
        <v>5</v>
      </c>
      <c r="K77" s="11">
        <v>23</v>
      </c>
      <c r="L77" s="11">
        <v>170</v>
      </c>
      <c r="M77" s="11">
        <v>24</v>
      </c>
      <c r="N77" s="11">
        <v>14</v>
      </c>
      <c r="O77" s="11">
        <v>13</v>
      </c>
      <c r="P77" s="11">
        <v>5</v>
      </c>
      <c r="Q77" s="11">
        <v>12</v>
      </c>
      <c r="R77" s="11">
        <v>20</v>
      </c>
      <c r="S77" s="11">
        <v>2</v>
      </c>
      <c r="T77" s="11">
        <v>1</v>
      </c>
      <c r="U77" s="11">
        <v>12</v>
      </c>
      <c r="V77" s="11">
        <v>10</v>
      </c>
      <c r="W77" s="11">
        <v>7</v>
      </c>
      <c r="X77" s="11">
        <v>4</v>
      </c>
      <c r="Y77" s="11">
        <v>18</v>
      </c>
      <c r="Z77" s="11">
        <v>3</v>
      </c>
      <c r="AA77" s="11">
        <v>7</v>
      </c>
      <c r="AB77" s="11">
        <v>3</v>
      </c>
      <c r="AC77" s="11">
        <v>13</v>
      </c>
      <c r="AD77" s="11">
        <v>20</v>
      </c>
      <c r="AE77" s="11">
        <v>3</v>
      </c>
      <c r="AF77" s="11">
        <v>2</v>
      </c>
      <c r="AG77" s="11"/>
      <c r="AH77" s="11"/>
      <c r="AI77" s="11">
        <v>5</v>
      </c>
      <c r="AJ77" s="11">
        <v>32</v>
      </c>
      <c r="AK77" s="11">
        <v>8</v>
      </c>
      <c r="AL77" s="11">
        <v>3</v>
      </c>
      <c r="AM77" s="11">
        <v>5</v>
      </c>
    </row>
    <row r="78" customHeight="1" spans="1:39">
      <c r="A78" s="10">
        <v>115971</v>
      </c>
      <c r="B78" s="10" t="s">
        <v>384</v>
      </c>
      <c r="C78" s="10" t="s">
        <v>313</v>
      </c>
      <c r="D78" s="11">
        <v>24</v>
      </c>
      <c r="E78" s="11">
        <v>18</v>
      </c>
      <c r="F78" s="11">
        <v>25</v>
      </c>
      <c r="G78" s="11">
        <v>60</v>
      </c>
      <c r="H78" s="11">
        <v>31</v>
      </c>
      <c r="I78" s="11">
        <v>15</v>
      </c>
      <c r="J78" s="11">
        <v>5</v>
      </c>
      <c r="K78" s="11">
        <v>23</v>
      </c>
      <c r="L78" s="11">
        <v>170</v>
      </c>
      <c r="M78" s="11">
        <v>24</v>
      </c>
      <c r="N78" s="11">
        <v>14</v>
      </c>
      <c r="O78" s="11">
        <v>13</v>
      </c>
      <c r="P78" s="11">
        <v>5</v>
      </c>
      <c r="Q78" s="11">
        <v>12</v>
      </c>
      <c r="R78" s="11">
        <v>20</v>
      </c>
      <c r="S78" s="11">
        <v>2</v>
      </c>
      <c r="T78" s="11">
        <v>1</v>
      </c>
      <c r="U78" s="11">
        <v>9</v>
      </c>
      <c r="V78" s="11">
        <v>5</v>
      </c>
      <c r="W78" s="11">
        <v>7</v>
      </c>
      <c r="X78" s="11">
        <v>4</v>
      </c>
      <c r="Y78" s="11">
        <v>18</v>
      </c>
      <c r="Z78" s="11">
        <v>3</v>
      </c>
      <c r="AA78" s="11">
        <v>5</v>
      </c>
      <c r="AB78" s="11">
        <v>3</v>
      </c>
      <c r="AC78" s="11">
        <v>11</v>
      </c>
      <c r="AD78" s="11">
        <v>20</v>
      </c>
      <c r="AE78" s="11">
        <v>3</v>
      </c>
      <c r="AF78" s="11">
        <v>2</v>
      </c>
      <c r="AG78" s="11"/>
      <c r="AH78" s="11"/>
      <c r="AI78" s="11">
        <v>5</v>
      </c>
      <c r="AJ78" s="11">
        <v>23</v>
      </c>
      <c r="AK78" s="11">
        <v>8</v>
      </c>
      <c r="AL78" s="11">
        <v>3</v>
      </c>
      <c r="AM78" s="11">
        <v>5</v>
      </c>
    </row>
    <row r="79" customHeight="1" spans="1:39">
      <c r="A79" s="10">
        <v>308</v>
      </c>
      <c r="B79" s="10" t="s">
        <v>385</v>
      </c>
      <c r="C79" s="10" t="s">
        <v>303</v>
      </c>
      <c r="D79" s="11">
        <v>25</v>
      </c>
      <c r="E79" s="11">
        <v>18</v>
      </c>
      <c r="F79" s="11">
        <v>25</v>
      </c>
      <c r="G79" s="11">
        <v>60</v>
      </c>
      <c r="H79" s="11">
        <v>43</v>
      </c>
      <c r="I79" s="11">
        <v>15</v>
      </c>
      <c r="J79" s="11">
        <v>5</v>
      </c>
      <c r="K79" s="11">
        <v>23</v>
      </c>
      <c r="L79" s="11">
        <v>170</v>
      </c>
      <c r="M79" s="11">
        <v>24</v>
      </c>
      <c r="N79" s="11">
        <v>14</v>
      </c>
      <c r="O79" s="11">
        <v>13</v>
      </c>
      <c r="P79" s="11">
        <v>5</v>
      </c>
      <c r="Q79" s="11">
        <v>12</v>
      </c>
      <c r="R79" s="11">
        <v>20</v>
      </c>
      <c r="S79" s="11">
        <v>2</v>
      </c>
      <c r="T79" s="11">
        <v>1</v>
      </c>
      <c r="U79" s="11">
        <v>13</v>
      </c>
      <c r="V79" s="11">
        <v>10</v>
      </c>
      <c r="W79" s="11">
        <v>7</v>
      </c>
      <c r="X79" s="11">
        <v>4</v>
      </c>
      <c r="Y79" s="11">
        <v>18</v>
      </c>
      <c r="Z79" s="11">
        <v>3</v>
      </c>
      <c r="AA79" s="11">
        <v>7</v>
      </c>
      <c r="AB79" s="11">
        <v>3</v>
      </c>
      <c r="AC79" s="11">
        <v>13</v>
      </c>
      <c r="AD79" s="11">
        <v>20</v>
      </c>
      <c r="AE79" s="11">
        <v>3</v>
      </c>
      <c r="AF79" s="11">
        <v>2</v>
      </c>
      <c r="AG79" s="11"/>
      <c r="AH79" s="11"/>
      <c r="AI79" s="11">
        <v>5</v>
      </c>
      <c r="AJ79" s="11">
        <v>28</v>
      </c>
      <c r="AK79" s="11">
        <v>8</v>
      </c>
      <c r="AL79" s="11">
        <v>3</v>
      </c>
      <c r="AM79" s="11">
        <v>5</v>
      </c>
    </row>
    <row r="80" customHeight="1" spans="1:39">
      <c r="A80" s="10">
        <v>119263</v>
      </c>
      <c r="B80" s="10" t="s">
        <v>386</v>
      </c>
      <c r="C80" s="10" t="s">
        <v>318</v>
      </c>
      <c r="D80" s="11">
        <v>25</v>
      </c>
      <c r="E80" s="11">
        <v>18</v>
      </c>
      <c r="F80" s="11">
        <v>25</v>
      </c>
      <c r="G80" s="11">
        <v>60</v>
      </c>
      <c r="H80" s="11">
        <v>43</v>
      </c>
      <c r="I80" s="11">
        <v>15</v>
      </c>
      <c r="J80" s="11">
        <v>5</v>
      </c>
      <c r="K80" s="11">
        <v>23</v>
      </c>
      <c r="L80" s="11">
        <v>170</v>
      </c>
      <c r="M80" s="11">
        <v>24</v>
      </c>
      <c r="N80" s="11">
        <v>14</v>
      </c>
      <c r="O80" s="11">
        <v>13</v>
      </c>
      <c r="P80" s="11">
        <v>5</v>
      </c>
      <c r="Q80" s="11">
        <v>12</v>
      </c>
      <c r="R80" s="11">
        <v>20</v>
      </c>
      <c r="S80" s="11">
        <v>2</v>
      </c>
      <c r="T80" s="11">
        <v>1</v>
      </c>
      <c r="U80" s="11">
        <v>13</v>
      </c>
      <c r="V80" s="11">
        <v>8</v>
      </c>
      <c r="W80" s="11">
        <v>7</v>
      </c>
      <c r="X80" s="11">
        <v>4</v>
      </c>
      <c r="Y80" s="11">
        <v>18</v>
      </c>
      <c r="Z80" s="11">
        <v>3</v>
      </c>
      <c r="AA80" s="11">
        <v>7</v>
      </c>
      <c r="AB80" s="11">
        <v>3</v>
      </c>
      <c r="AC80" s="11">
        <v>13</v>
      </c>
      <c r="AD80" s="11">
        <v>20</v>
      </c>
      <c r="AE80" s="11">
        <v>3</v>
      </c>
      <c r="AF80" s="11">
        <v>2</v>
      </c>
      <c r="AG80" s="11"/>
      <c r="AH80" s="11"/>
      <c r="AI80" s="11">
        <v>5</v>
      </c>
      <c r="AJ80" s="11">
        <v>32</v>
      </c>
      <c r="AK80" s="11">
        <v>8</v>
      </c>
      <c r="AL80" s="11">
        <v>3</v>
      </c>
      <c r="AM80" s="11">
        <v>5</v>
      </c>
    </row>
    <row r="81" customHeight="1" spans="1:39">
      <c r="A81" s="10">
        <v>107728</v>
      </c>
      <c r="B81" s="10" t="s">
        <v>387</v>
      </c>
      <c r="C81" s="10" t="s">
        <v>329</v>
      </c>
      <c r="D81" s="11">
        <v>25</v>
      </c>
      <c r="E81" s="11">
        <v>18</v>
      </c>
      <c r="F81" s="11">
        <v>25</v>
      </c>
      <c r="G81" s="11">
        <v>71</v>
      </c>
      <c r="H81" s="11">
        <v>43</v>
      </c>
      <c r="I81" s="11">
        <v>15</v>
      </c>
      <c r="J81" s="11">
        <v>5</v>
      </c>
      <c r="K81" s="11">
        <v>23</v>
      </c>
      <c r="L81" s="11">
        <v>170</v>
      </c>
      <c r="M81" s="11">
        <v>29</v>
      </c>
      <c r="N81" s="11">
        <v>17</v>
      </c>
      <c r="O81" s="11">
        <v>15</v>
      </c>
      <c r="P81" s="11">
        <v>5</v>
      </c>
      <c r="Q81" s="11">
        <v>12</v>
      </c>
      <c r="R81" s="11">
        <v>25</v>
      </c>
      <c r="S81" s="11">
        <v>2</v>
      </c>
      <c r="T81" s="11">
        <v>1</v>
      </c>
      <c r="U81" s="11">
        <v>13</v>
      </c>
      <c r="V81" s="11">
        <v>5</v>
      </c>
      <c r="W81" s="11">
        <v>9</v>
      </c>
      <c r="X81" s="11">
        <v>5</v>
      </c>
      <c r="Y81" s="11">
        <v>22</v>
      </c>
      <c r="Z81" s="11">
        <v>3</v>
      </c>
      <c r="AA81" s="11">
        <v>7</v>
      </c>
      <c r="AB81" s="11">
        <v>3</v>
      </c>
      <c r="AC81" s="11">
        <v>11</v>
      </c>
      <c r="AD81" s="11">
        <v>24</v>
      </c>
      <c r="AE81" s="11">
        <v>3</v>
      </c>
      <c r="AF81" s="11">
        <v>2</v>
      </c>
      <c r="AG81" s="11"/>
      <c r="AH81" s="11"/>
      <c r="AI81" s="11">
        <v>5</v>
      </c>
      <c r="AJ81" s="11">
        <v>23</v>
      </c>
      <c r="AK81" s="11">
        <v>10</v>
      </c>
      <c r="AL81" s="11">
        <v>4</v>
      </c>
      <c r="AM81" s="11">
        <v>6</v>
      </c>
    </row>
    <row r="82" customHeight="1" spans="1:39">
      <c r="A82" s="10">
        <v>594</v>
      </c>
      <c r="B82" s="10" t="s">
        <v>388</v>
      </c>
      <c r="C82" s="10" t="s">
        <v>329</v>
      </c>
      <c r="D82" s="11">
        <v>25</v>
      </c>
      <c r="E82" s="11">
        <v>18</v>
      </c>
      <c r="F82" s="11">
        <v>25</v>
      </c>
      <c r="G82" s="11">
        <v>71</v>
      </c>
      <c r="H82" s="11">
        <v>43</v>
      </c>
      <c r="I82" s="11">
        <v>15</v>
      </c>
      <c r="J82" s="11">
        <v>5</v>
      </c>
      <c r="K82" s="11">
        <v>23</v>
      </c>
      <c r="L82" s="11">
        <v>234</v>
      </c>
      <c r="M82" s="11">
        <v>29</v>
      </c>
      <c r="N82" s="11">
        <v>17</v>
      </c>
      <c r="O82" s="11">
        <v>15</v>
      </c>
      <c r="P82" s="11">
        <v>5</v>
      </c>
      <c r="Q82" s="11">
        <v>12</v>
      </c>
      <c r="R82" s="11">
        <v>25</v>
      </c>
      <c r="S82" s="11">
        <v>2</v>
      </c>
      <c r="T82" s="11">
        <v>1</v>
      </c>
      <c r="U82" s="11">
        <v>13</v>
      </c>
      <c r="V82" s="11">
        <v>6</v>
      </c>
      <c r="W82" s="11">
        <v>9</v>
      </c>
      <c r="X82" s="11">
        <v>5</v>
      </c>
      <c r="Y82" s="11">
        <v>22</v>
      </c>
      <c r="Z82" s="11">
        <v>3</v>
      </c>
      <c r="AA82" s="11">
        <v>7</v>
      </c>
      <c r="AB82" s="11">
        <v>3</v>
      </c>
      <c r="AC82" s="11">
        <v>13</v>
      </c>
      <c r="AD82" s="11">
        <v>24</v>
      </c>
      <c r="AE82" s="11">
        <v>3</v>
      </c>
      <c r="AF82" s="11">
        <v>2</v>
      </c>
      <c r="AG82" s="11"/>
      <c r="AH82" s="11"/>
      <c r="AI82" s="11">
        <v>5</v>
      </c>
      <c r="AJ82" s="11">
        <v>32</v>
      </c>
      <c r="AK82" s="11">
        <v>10</v>
      </c>
      <c r="AL82" s="11">
        <v>4</v>
      </c>
      <c r="AM82" s="11">
        <v>6</v>
      </c>
    </row>
    <row r="83" customHeight="1" spans="1:39">
      <c r="A83" s="10">
        <v>723</v>
      </c>
      <c r="B83" s="10" t="s">
        <v>389</v>
      </c>
      <c r="C83" s="10" t="s">
        <v>313</v>
      </c>
      <c r="D83" s="11">
        <v>25</v>
      </c>
      <c r="E83" s="11">
        <v>18</v>
      </c>
      <c r="F83" s="11">
        <v>25</v>
      </c>
      <c r="G83" s="11">
        <v>60</v>
      </c>
      <c r="H83" s="11">
        <v>43</v>
      </c>
      <c r="I83" s="11">
        <v>15</v>
      </c>
      <c r="J83" s="11">
        <v>5</v>
      </c>
      <c r="K83" s="11">
        <v>23</v>
      </c>
      <c r="L83" s="11">
        <v>170</v>
      </c>
      <c r="M83" s="11">
        <v>24</v>
      </c>
      <c r="N83" s="11">
        <v>14</v>
      </c>
      <c r="O83" s="11">
        <v>13</v>
      </c>
      <c r="P83" s="11">
        <v>5</v>
      </c>
      <c r="Q83" s="11">
        <v>12</v>
      </c>
      <c r="R83" s="11">
        <v>20</v>
      </c>
      <c r="S83" s="11">
        <v>2</v>
      </c>
      <c r="T83" s="11">
        <v>1</v>
      </c>
      <c r="U83" s="11">
        <v>13</v>
      </c>
      <c r="V83" s="11">
        <v>10</v>
      </c>
      <c r="W83" s="11">
        <v>7</v>
      </c>
      <c r="X83" s="11">
        <v>4</v>
      </c>
      <c r="Y83" s="11">
        <v>18</v>
      </c>
      <c r="Z83" s="11">
        <v>3</v>
      </c>
      <c r="AA83" s="11">
        <v>7</v>
      </c>
      <c r="AB83" s="11">
        <v>3</v>
      </c>
      <c r="AC83" s="11">
        <v>11</v>
      </c>
      <c r="AD83" s="11">
        <v>20</v>
      </c>
      <c r="AE83" s="11">
        <v>3</v>
      </c>
      <c r="AF83" s="11">
        <v>2</v>
      </c>
      <c r="AG83" s="11"/>
      <c r="AH83" s="11"/>
      <c r="AI83" s="11">
        <v>5</v>
      </c>
      <c r="AJ83" s="11">
        <v>23</v>
      </c>
      <c r="AK83" s="11">
        <v>8</v>
      </c>
      <c r="AL83" s="11">
        <v>3</v>
      </c>
      <c r="AM83" s="11">
        <v>5</v>
      </c>
    </row>
    <row r="84" customHeight="1" spans="1:39">
      <c r="A84" s="10">
        <v>329</v>
      </c>
      <c r="B84" s="10" t="s">
        <v>390</v>
      </c>
      <c r="C84" s="10" t="s">
        <v>318</v>
      </c>
      <c r="D84" s="11">
        <v>25</v>
      </c>
      <c r="E84" s="11">
        <v>18</v>
      </c>
      <c r="F84" s="11">
        <v>29</v>
      </c>
      <c r="G84" s="11">
        <v>71</v>
      </c>
      <c r="H84" s="11">
        <v>43</v>
      </c>
      <c r="I84" s="11">
        <v>21</v>
      </c>
      <c r="J84" s="11">
        <v>6</v>
      </c>
      <c r="K84" s="11">
        <v>23</v>
      </c>
      <c r="L84" s="11">
        <v>298</v>
      </c>
      <c r="M84" s="11">
        <v>29</v>
      </c>
      <c r="N84" s="11">
        <v>17</v>
      </c>
      <c r="O84" s="11">
        <v>15</v>
      </c>
      <c r="P84" s="11">
        <v>5</v>
      </c>
      <c r="Q84" s="11">
        <v>12</v>
      </c>
      <c r="R84" s="11">
        <v>25</v>
      </c>
      <c r="S84" s="11">
        <v>2</v>
      </c>
      <c r="T84" s="11">
        <v>1</v>
      </c>
      <c r="U84" s="11">
        <v>13</v>
      </c>
      <c r="V84" s="11">
        <v>5</v>
      </c>
      <c r="W84" s="11">
        <v>9</v>
      </c>
      <c r="X84" s="11">
        <v>5</v>
      </c>
      <c r="Y84" s="11">
        <v>22</v>
      </c>
      <c r="Z84" s="11">
        <v>3</v>
      </c>
      <c r="AA84" s="11">
        <v>7</v>
      </c>
      <c r="AB84" s="11">
        <v>3</v>
      </c>
      <c r="AC84" s="11">
        <v>11</v>
      </c>
      <c r="AD84" s="11">
        <v>24</v>
      </c>
      <c r="AE84" s="11">
        <v>3</v>
      </c>
      <c r="AF84" s="11">
        <v>2</v>
      </c>
      <c r="AG84" s="11"/>
      <c r="AH84" s="11"/>
      <c r="AI84" s="11">
        <v>5</v>
      </c>
      <c r="AJ84" s="11">
        <v>23</v>
      </c>
      <c r="AK84" s="11">
        <v>10</v>
      </c>
      <c r="AL84" s="11">
        <v>4</v>
      </c>
      <c r="AM84" s="11">
        <v>6</v>
      </c>
    </row>
    <row r="85" customHeight="1" spans="1:39">
      <c r="A85" s="10">
        <v>122906</v>
      </c>
      <c r="B85" s="10" t="s">
        <v>391</v>
      </c>
      <c r="C85" s="10" t="s">
        <v>318</v>
      </c>
      <c r="D85" s="11">
        <v>25</v>
      </c>
      <c r="E85" s="11">
        <v>18</v>
      </c>
      <c r="F85" s="11">
        <v>25</v>
      </c>
      <c r="G85" s="11">
        <v>47</v>
      </c>
      <c r="H85" s="11">
        <v>42</v>
      </c>
      <c r="I85" s="11">
        <v>15</v>
      </c>
      <c r="J85" s="11">
        <v>5</v>
      </c>
      <c r="K85" s="11">
        <v>23</v>
      </c>
      <c r="L85" s="11">
        <v>170</v>
      </c>
      <c r="M85" s="11">
        <v>19</v>
      </c>
      <c r="N85" s="11">
        <v>11</v>
      </c>
      <c r="O85" s="11">
        <v>10</v>
      </c>
      <c r="P85" s="11">
        <v>4</v>
      </c>
      <c r="Q85" s="11">
        <v>12</v>
      </c>
      <c r="R85" s="11">
        <v>16</v>
      </c>
      <c r="S85" s="11">
        <v>2</v>
      </c>
      <c r="T85" s="11">
        <v>1</v>
      </c>
      <c r="U85" s="11">
        <v>12</v>
      </c>
      <c r="V85" s="11">
        <v>5</v>
      </c>
      <c r="W85" s="11">
        <v>6</v>
      </c>
      <c r="X85" s="11">
        <v>3</v>
      </c>
      <c r="Y85" s="11">
        <v>15</v>
      </c>
      <c r="Z85" s="11">
        <v>3</v>
      </c>
      <c r="AA85" s="11">
        <v>7</v>
      </c>
      <c r="AB85" s="11">
        <v>3</v>
      </c>
      <c r="AC85" s="11">
        <v>14</v>
      </c>
      <c r="AD85" s="11">
        <v>16</v>
      </c>
      <c r="AE85" s="11">
        <v>3</v>
      </c>
      <c r="AF85" s="11">
        <v>2</v>
      </c>
      <c r="AG85" s="11"/>
      <c r="AH85" s="11"/>
      <c r="AI85" s="11">
        <v>5</v>
      </c>
      <c r="AJ85" s="11">
        <v>32</v>
      </c>
      <c r="AK85" s="11">
        <v>6</v>
      </c>
      <c r="AL85" s="11">
        <v>2</v>
      </c>
      <c r="AM85" s="11">
        <v>3</v>
      </c>
    </row>
    <row r="86" customHeight="1" spans="1:39">
      <c r="A86" s="10">
        <v>716</v>
      </c>
      <c r="B86" s="10" t="s">
        <v>392</v>
      </c>
      <c r="C86" s="10" t="s">
        <v>329</v>
      </c>
      <c r="D86" s="11">
        <v>25</v>
      </c>
      <c r="E86" s="11">
        <v>24</v>
      </c>
      <c r="F86" s="11">
        <v>29</v>
      </c>
      <c r="G86" s="11">
        <v>71</v>
      </c>
      <c r="H86" s="11">
        <v>52</v>
      </c>
      <c r="I86" s="11">
        <v>21</v>
      </c>
      <c r="J86" s="11">
        <v>5</v>
      </c>
      <c r="K86" s="11">
        <v>26</v>
      </c>
      <c r="L86" s="11">
        <v>340</v>
      </c>
      <c r="M86" s="11">
        <v>29</v>
      </c>
      <c r="N86" s="11">
        <v>17</v>
      </c>
      <c r="O86" s="11">
        <v>15</v>
      </c>
      <c r="P86" s="11">
        <v>5</v>
      </c>
      <c r="Q86" s="11">
        <v>12</v>
      </c>
      <c r="R86" s="11">
        <v>25</v>
      </c>
      <c r="S86" s="11">
        <v>2</v>
      </c>
      <c r="T86" s="11">
        <v>1</v>
      </c>
      <c r="U86" s="11">
        <v>15</v>
      </c>
      <c r="V86" s="11">
        <v>10</v>
      </c>
      <c r="W86" s="11">
        <v>9</v>
      </c>
      <c r="X86" s="11">
        <v>5</v>
      </c>
      <c r="Y86" s="11">
        <v>22</v>
      </c>
      <c r="Z86" s="11">
        <v>3</v>
      </c>
      <c r="AA86" s="11">
        <v>10</v>
      </c>
      <c r="AB86" s="11">
        <v>3</v>
      </c>
      <c r="AC86" s="11">
        <v>16</v>
      </c>
      <c r="AD86" s="11">
        <v>24</v>
      </c>
      <c r="AE86" s="11">
        <v>4</v>
      </c>
      <c r="AF86" s="11">
        <v>2</v>
      </c>
      <c r="AG86" s="11"/>
      <c r="AH86" s="11"/>
      <c r="AI86" s="11">
        <v>5</v>
      </c>
      <c r="AJ86" s="11">
        <v>41</v>
      </c>
      <c r="AK86" s="11">
        <v>10</v>
      </c>
      <c r="AL86" s="11">
        <v>4</v>
      </c>
      <c r="AM86" s="11">
        <v>6</v>
      </c>
    </row>
    <row r="87" customHeight="1" spans="1:39">
      <c r="A87" s="10">
        <v>106865</v>
      </c>
      <c r="B87" s="10" t="s">
        <v>393</v>
      </c>
      <c r="C87" s="10" t="s">
        <v>303</v>
      </c>
      <c r="D87" s="11">
        <v>25</v>
      </c>
      <c r="E87" s="11">
        <v>18</v>
      </c>
      <c r="F87" s="11">
        <v>25</v>
      </c>
      <c r="G87" s="11">
        <v>71</v>
      </c>
      <c r="H87" s="11">
        <v>43</v>
      </c>
      <c r="I87" s="11">
        <v>15</v>
      </c>
      <c r="J87" s="11">
        <v>5</v>
      </c>
      <c r="K87" s="11">
        <v>23</v>
      </c>
      <c r="L87" s="11">
        <v>319</v>
      </c>
      <c r="M87" s="11">
        <v>29</v>
      </c>
      <c r="N87" s="11">
        <v>17</v>
      </c>
      <c r="O87" s="11">
        <v>15</v>
      </c>
      <c r="P87" s="11">
        <v>5</v>
      </c>
      <c r="Q87" s="11">
        <v>12</v>
      </c>
      <c r="R87" s="11">
        <v>25</v>
      </c>
      <c r="S87" s="11">
        <v>2</v>
      </c>
      <c r="T87" s="11">
        <v>1</v>
      </c>
      <c r="U87" s="11">
        <v>13</v>
      </c>
      <c r="V87" s="11">
        <v>7</v>
      </c>
      <c r="W87" s="11">
        <v>9</v>
      </c>
      <c r="X87" s="11">
        <v>5</v>
      </c>
      <c r="Y87" s="11">
        <v>22</v>
      </c>
      <c r="Z87" s="11">
        <v>3</v>
      </c>
      <c r="AA87" s="11">
        <v>7</v>
      </c>
      <c r="AB87" s="11">
        <v>3</v>
      </c>
      <c r="AC87" s="11">
        <v>11</v>
      </c>
      <c r="AD87" s="11">
        <v>24</v>
      </c>
      <c r="AE87" s="11">
        <v>3</v>
      </c>
      <c r="AF87" s="11">
        <v>2</v>
      </c>
      <c r="AG87" s="11"/>
      <c r="AH87" s="11"/>
      <c r="AI87" s="11">
        <v>5</v>
      </c>
      <c r="AJ87" s="11">
        <v>23</v>
      </c>
      <c r="AK87" s="11">
        <v>10</v>
      </c>
      <c r="AL87" s="11">
        <v>4</v>
      </c>
      <c r="AM87" s="11">
        <v>6</v>
      </c>
    </row>
    <row r="88" customHeight="1" spans="1:39">
      <c r="A88" s="10">
        <v>104533</v>
      </c>
      <c r="B88" s="10" t="s">
        <v>394</v>
      </c>
      <c r="C88" s="10" t="s">
        <v>329</v>
      </c>
      <c r="D88" s="11">
        <v>24</v>
      </c>
      <c r="E88" s="11">
        <v>18</v>
      </c>
      <c r="F88" s="11">
        <v>25</v>
      </c>
      <c r="G88" s="11">
        <v>60</v>
      </c>
      <c r="H88" s="11">
        <v>42</v>
      </c>
      <c r="I88" s="11">
        <v>15</v>
      </c>
      <c r="J88" s="11">
        <v>5</v>
      </c>
      <c r="K88" s="11">
        <v>23</v>
      </c>
      <c r="L88" s="11">
        <v>170</v>
      </c>
      <c r="M88" s="11">
        <v>24</v>
      </c>
      <c r="N88" s="11">
        <v>14</v>
      </c>
      <c r="O88" s="11">
        <v>13</v>
      </c>
      <c r="P88" s="11">
        <v>5</v>
      </c>
      <c r="Q88" s="11">
        <v>12</v>
      </c>
      <c r="R88" s="11">
        <v>20</v>
      </c>
      <c r="S88" s="11">
        <v>2</v>
      </c>
      <c r="T88" s="11">
        <v>1</v>
      </c>
      <c r="U88" s="11">
        <v>12</v>
      </c>
      <c r="V88" s="11">
        <v>5</v>
      </c>
      <c r="W88" s="11">
        <v>7</v>
      </c>
      <c r="X88" s="11">
        <v>4</v>
      </c>
      <c r="Y88" s="11">
        <v>18</v>
      </c>
      <c r="Z88" s="11">
        <v>3</v>
      </c>
      <c r="AA88" s="11">
        <v>5</v>
      </c>
      <c r="AB88" s="11">
        <v>3</v>
      </c>
      <c r="AC88" s="11">
        <v>11</v>
      </c>
      <c r="AD88" s="11">
        <v>20</v>
      </c>
      <c r="AE88" s="11">
        <v>3</v>
      </c>
      <c r="AF88" s="11">
        <v>2</v>
      </c>
      <c r="AG88" s="11"/>
      <c r="AH88" s="11"/>
      <c r="AI88" s="11">
        <v>5</v>
      </c>
      <c r="AJ88" s="11">
        <v>23</v>
      </c>
      <c r="AK88" s="11">
        <v>8</v>
      </c>
      <c r="AL88" s="11">
        <v>3</v>
      </c>
      <c r="AM88" s="11">
        <v>5</v>
      </c>
    </row>
    <row r="89" customHeight="1" spans="1:39">
      <c r="A89" s="10">
        <v>706</v>
      </c>
      <c r="B89" s="10" t="s">
        <v>395</v>
      </c>
      <c r="C89" s="10" t="s">
        <v>329</v>
      </c>
      <c r="D89" s="11">
        <v>25</v>
      </c>
      <c r="E89" s="11">
        <v>18</v>
      </c>
      <c r="F89" s="11">
        <v>25</v>
      </c>
      <c r="G89" s="11">
        <v>60</v>
      </c>
      <c r="H89" s="11">
        <v>43</v>
      </c>
      <c r="I89" s="11">
        <v>15</v>
      </c>
      <c r="J89" s="11">
        <v>5</v>
      </c>
      <c r="K89" s="11">
        <v>23</v>
      </c>
      <c r="L89" s="11">
        <v>255</v>
      </c>
      <c r="M89" s="11">
        <v>24</v>
      </c>
      <c r="N89" s="11">
        <v>14</v>
      </c>
      <c r="O89" s="11">
        <v>13</v>
      </c>
      <c r="P89" s="11">
        <v>5</v>
      </c>
      <c r="Q89" s="11">
        <v>12</v>
      </c>
      <c r="R89" s="11">
        <v>20</v>
      </c>
      <c r="S89" s="11">
        <v>2</v>
      </c>
      <c r="T89" s="11">
        <v>1</v>
      </c>
      <c r="U89" s="11">
        <v>13</v>
      </c>
      <c r="V89" s="11">
        <v>6</v>
      </c>
      <c r="W89" s="11">
        <v>7</v>
      </c>
      <c r="X89" s="11">
        <v>4</v>
      </c>
      <c r="Y89" s="11">
        <v>18</v>
      </c>
      <c r="Z89" s="11">
        <v>3</v>
      </c>
      <c r="AA89" s="11">
        <v>7</v>
      </c>
      <c r="AB89" s="11">
        <v>3</v>
      </c>
      <c r="AC89" s="11">
        <v>11</v>
      </c>
      <c r="AD89" s="11">
        <v>20</v>
      </c>
      <c r="AE89" s="11">
        <v>3</v>
      </c>
      <c r="AF89" s="11">
        <v>2</v>
      </c>
      <c r="AG89" s="11"/>
      <c r="AH89" s="11"/>
      <c r="AI89" s="11">
        <v>5</v>
      </c>
      <c r="AJ89" s="11">
        <v>23</v>
      </c>
      <c r="AK89" s="11">
        <v>8</v>
      </c>
      <c r="AL89" s="11">
        <v>3</v>
      </c>
      <c r="AM89" s="11">
        <v>5</v>
      </c>
    </row>
    <row r="90" customHeight="1" spans="1:39">
      <c r="A90" s="10">
        <v>573</v>
      </c>
      <c r="B90" s="10" t="s">
        <v>396</v>
      </c>
      <c r="C90" s="10" t="s">
        <v>313</v>
      </c>
      <c r="D90" s="11">
        <v>25</v>
      </c>
      <c r="E90" s="11">
        <v>18</v>
      </c>
      <c r="F90" s="11">
        <v>25</v>
      </c>
      <c r="G90" s="11">
        <v>60</v>
      </c>
      <c r="H90" s="11">
        <v>42</v>
      </c>
      <c r="I90" s="11">
        <v>12</v>
      </c>
      <c r="J90" s="11">
        <v>5</v>
      </c>
      <c r="K90" s="11">
        <v>23</v>
      </c>
      <c r="L90" s="11">
        <v>128</v>
      </c>
      <c r="M90" s="11">
        <v>24</v>
      </c>
      <c r="N90" s="11">
        <v>14</v>
      </c>
      <c r="O90" s="11">
        <v>13</v>
      </c>
      <c r="P90" s="11">
        <v>5</v>
      </c>
      <c r="Q90" s="11">
        <v>12</v>
      </c>
      <c r="R90" s="11">
        <v>20</v>
      </c>
      <c r="S90" s="11">
        <v>2</v>
      </c>
      <c r="T90" s="11">
        <v>1</v>
      </c>
      <c r="U90" s="11">
        <v>12</v>
      </c>
      <c r="V90" s="11">
        <v>7</v>
      </c>
      <c r="W90" s="11">
        <v>7</v>
      </c>
      <c r="X90" s="11">
        <v>4</v>
      </c>
      <c r="Y90" s="11">
        <v>18</v>
      </c>
      <c r="Z90" s="11">
        <v>3</v>
      </c>
      <c r="AA90" s="11">
        <v>7</v>
      </c>
      <c r="AB90" s="11">
        <v>3</v>
      </c>
      <c r="AC90" s="11">
        <v>11</v>
      </c>
      <c r="AD90" s="11">
        <v>20</v>
      </c>
      <c r="AE90" s="11">
        <v>2</v>
      </c>
      <c r="AF90" s="11">
        <v>2</v>
      </c>
      <c r="AG90" s="11"/>
      <c r="AH90" s="11"/>
      <c r="AI90" s="11">
        <v>5</v>
      </c>
      <c r="AJ90" s="11">
        <v>23</v>
      </c>
      <c r="AK90" s="11">
        <v>8</v>
      </c>
      <c r="AL90" s="11">
        <v>3</v>
      </c>
      <c r="AM90" s="11">
        <v>5</v>
      </c>
    </row>
    <row r="91" customHeight="1" spans="1:39">
      <c r="A91" s="10">
        <v>367</v>
      </c>
      <c r="B91" s="10" t="s">
        <v>397</v>
      </c>
      <c r="C91" s="10" t="s">
        <v>355</v>
      </c>
      <c r="D91" s="11">
        <v>25</v>
      </c>
      <c r="E91" s="11">
        <v>18</v>
      </c>
      <c r="F91" s="11">
        <v>25</v>
      </c>
      <c r="G91" s="11">
        <v>60</v>
      </c>
      <c r="H91" s="11">
        <v>42</v>
      </c>
      <c r="I91" s="11">
        <v>15</v>
      </c>
      <c r="J91" s="11">
        <v>6</v>
      </c>
      <c r="K91" s="11">
        <v>23</v>
      </c>
      <c r="L91" s="11">
        <v>298</v>
      </c>
      <c r="M91" s="11">
        <v>24</v>
      </c>
      <c r="N91" s="11">
        <v>14</v>
      </c>
      <c r="O91" s="11">
        <v>13</v>
      </c>
      <c r="P91" s="11">
        <v>5</v>
      </c>
      <c r="Q91" s="11">
        <v>12</v>
      </c>
      <c r="R91" s="11">
        <v>20</v>
      </c>
      <c r="S91" s="11">
        <v>2</v>
      </c>
      <c r="T91" s="11">
        <v>1</v>
      </c>
      <c r="U91" s="11">
        <v>12</v>
      </c>
      <c r="V91" s="11">
        <v>10</v>
      </c>
      <c r="W91" s="11">
        <v>7</v>
      </c>
      <c r="X91" s="11">
        <v>4</v>
      </c>
      <c r="Y91" s="11">
        <v>18</v>
      </c>
      <c r="Z91" s="11">
        <v>3</v>
      </c>
      <c r="AA91" s="11">
        <v>7</v>
      </c>
      <c r="AB91" s="11">
        <v>3</v>
      </c>
      <c r="AC91" s="11">
        <v>13</v>
      </c>
      <c r="AD91" s="11">
        <v>20</v>
      </c>
      <c r="AE91" s="11">
        <v>3</v>
      </c>
      <c r="AF91" s="11">
        <v>2</v>
      </c>
      <c r="AG91" s="11"/>
      <c r="AH91" s="11"/>
      <c r="AI91" s="11">
        <v>5</v>
      </c>
      <c r="AJ91" s="11">
        <v>28</v>
      </c>
      <c r="AK91" s="11">
        <v>8</v>
      </c>
      <c r="AL91" s="11">
        <v>3</v>
      </c>
      <c r="AM91" s="11">
        <v>5</v>
      </c>
    </row>
    <row r="92" customHeight="1" spans="1:39">
      <c r="A92" s="10">
        <v>105751</v>
      </c>
      <c r="B92" s="10" t="s">
        <v>398</v>
      </c>
      <c r="C92" s="10" t="s">
        <v>313</v>
      </c>
      <c r="D92" s="11">
        <v>25</v>
      </c>
      <c r="E92" s="11">
        <v>18</v>
      </c>
      <c r="F92" s="11">
        <v>25</v>
      </c>
      <c r="G92" s="11">
        <v>71</v>
      </c>
      <c r="H92" s="11">
        <v>42</v>
      </c>
      <c r="I92" s="11">
        <v>21</v>
      </c>
      <c r="J92" s="11">
        <v>5</v>
      </c>
      <c r="K92" s="11">
        <v>23</v>
      </c>
      <c r="L92" s="11">
        <v>213</v>
      </c>
      <c r="M92" s="11">
        <v>29</v>
      </c>
      <c r="N92" s="11">
        <v>17</v>
      </c>
      <c r="O92" s="11">
        <v>15</v>
      </c>
      <c r="P92" s="11">
        <v>5</v>
      </c>
      <c r="Q92" s="11">
        <v>12</v>
      </c>
      <c r="R92" s="11">
        <v>25</v>
      </c>
      <c r="S92" s="11">
        <v>2</v>
      </c>
      <c r="T92" s="11">
        <v>1</v>
      </c>
      <c r="U92" s="11">
        <v>12</v>
      </c>
      <c r="V92" s="11">
        <v>5</v>
      </c>
      <c r="W92" s="11">
        <v>9</v>
      </c>
      <c r="X92" s="11">
        <v>5</v>
      </c>
      <c r="Y92" s="11">
        <v>22</v>
      </c>
      <c r="Z92" s="11">
        <v>3</v>
      </c>
      <c r="AA92" s="11">
        <v>7</v>
      </c>
      <c r="AB92" s="11">
        <v>3</v>
      </c>
      <c r="AC92" s="11">
        <v>11</v>
      </c>
      <c r="AD92" s="11">
        <v>24</v>
      </c>
      <c r="AE92" s="11">
        <v>3</v>
      </c>
      <c r="AF92" s="11">
        <v>2</v>
      </c>
      <c r="AG92" s="11"/>
      <c r="AH92" s="11"/>
      <c r="AI92" s="11">
        <v>5</v>
      </c>
      <c r="AJ92" s="11">
        <v>23</v>
      </c>
      <c r="AK92" s="11">
        <v>10</v>
      </c>
      <c r="AL92" s="11">
        <v>4</v>
      </c>
      <c r="AM92" s="11">
        <v>6</v>
      </c>
    </row>
    <row r="93" customHeight="1" spans="1:39">
      <c r="A93" s="10">
        <v>740</v>
      </c>
      <c r="B93" s="10" t="s">
        <v>399</v>
      </c>
      <c r="C93" s="10" t="s">
        <v>313</v>
      </c>
      <c r="D93" s="11">
        <v>25</v>
      </c>
      <c r="E93" s="11">
        <v>18</v>
      </c>
      <c r="F93" s="11">
        <v>25</v>
      </c>
      <c r="G93" s="11">
        <v>60</v>
      </c>
      <c r="H93" s="11">
        <v>43</v>
      </c>
      <c r="I93" s="11">
        <v>15</v>
      </c>
      <c r="J93" s="11">
        <v>5</v>
      </c>
      <c r="K93" s="11">
        <v>23</v>
      </c>
      <c r="L93" s="11">
        <v>170</v>
      </c>
      <c r="M93" s="11">
        <v>24</v>
      </c>
      <c r="N93" s="11">
        <v>14</v>
      </c>
      <c r="O93" s="11">
        <v>13</v>
      </c>
      <c r="P93" s="11">
        <v>5</v>
      </c>
      <c r="Q93" s="11">
        <v>12</v>
      </c>
      <c r="R93" s="11">
        <v>20</v>
      </c>
      <c r="S93" s="11">
        <v>2</v>
      </c>
      <c r="T93" s="11">
        <v>1</v>
      </c>
      <c r="U93" s="11">
        <v>13</v>
      </c>
      <c r="V93" s="11">
        <v>5</v>
      </c>
      <c r="W93" s="11">
        <v>7</v>
      </c>
      <c r="X93" s="11">
        <v>4</v>
      </c>
      <c r="Y93" s="11">
        <v>18</v>
      </c>
      <c r="Z93" s="11">
        <v>3</v>
      </c>
      <c r="AA93" s="11">
        <v>7</v>
      </c>
      <c r="AB93" s="11">
        <v>3</v>
      </c>
      <c r="AC93" s="11">
        <v>11</v>
      </c>
      <c r="AD93" s="11">
        <v>20</v>
      </c>
      <c r="AE93" s="11">
        <v>3</v>
      </c>
      <c r="AF93" s="11">
        <v>2</v>
      </c>
      <c r="AG93" s="11"/>
      <c r="AH93" s="11"/>
      <c r="AI93" s="11">
        <v>5</v>
      </c>
      <c r="AJ93" s="11">
        <v>23</v>
      </c>
      <c r="AK93" s="11">
        <v>8</v>
      </c>
      <c r="AL93" s="11">
        <v>3</v>
      </c>
      <c r="AM93" s="11">
        <v>5</v>
      </c>
    </row>
    <row r="94" customHeight="1" spans="1:39">
      <c r="A94" s="10">
        <v>748</v>
      </c>
      <c r="B94" s="10" t="s">
        <v>400</v>
      </c>
      <c r="C94" s="10" t="s">
        <v>329</v>
      </c>
      <c r="D94" s="11">
        <v>25</v>
      </c>
      <c r="E94" s="11">
        <v>18</v>
      </c>
      <c r="F94" s="11">
        <v>25</v>
      </c>
      <c r="G94" s="11">
        <v>60</v>
      </c>
      <c r="H94" s="11">
        <v>43</v>
      </c>
      <c r="I94" s="11">
        <v>15</v>
      </c>
      <c r="J94" s="11">
        <v>5</v>
      </c>
      <c r="K94" s="11">
        <v>23</v>
      </c>
      <c r="L94" s="11">
        <v>170</v>
      </c>
      <c r="M94" s="11">
        <v>24</v>
      </c>
      <c r="N94" s="11">
        <v>14</v>
      </c>
      <c r="O94" s="11">
        <v>13</v>
      </c>
      <c r="P94" s="11">
        <v>5</v>
      </c>
      <c r="Q94" s="11">
        <v>12</v>
      </c>
      <c r="R94" s="11">
        <v>20</v>
      </c>
      <c r="S94" s="11">
        <v>2</v>
      </c>
      <c r="T94" s="11">
        <v>1</v>
      </c>
      <c r="U94" s="11">
        <v>13</v>
      </c>
      <c r="V94" s="11">
        <v>6</v>
      </c>
      <c r="W94" s="11">
        <v>7</v>
      </c>
      <c r="X94" s="11">
        <v>4</v>
      </c>
      <c r="Y94" s="11">
        <v>18</v>
      </c>
      <c r="Z94" s="11">
        <v>3</v>
      </c>
      <c r="AA94" s="11">
        <v>7</v>
      </c>
      <c r="AB94" s="11">
        <v>3</v>
      </c>
      <c r="AC94" s="11">
        <v>14</v>
      </c>
      <c r="AD94" s="11">
        <v>20</v>
      </c>
      <c r="AE94" s="11">
        <v>3</v>
      </c>
      <c r="AF94" s="11">
        <v>2</v>
      </c>
      <c r="AG94" s="11"/>
      <c r="AH94" s="11"/>
      <c r="AI94" s="11">
        <v>5</v>
      </c>
      <c r="AJ94" s="11">
        <v>32</v>
      </c>
      <c r="AK94" s="11">
        <v>8</v>
      </c>
      <c r="AL94" s="11">
        <v>3</v>
      </c>
      <c r="AM94" s="11">
        <v>5</v>
      </c>
    </row>
    <row r="95" customHeight="1" spans="1:39">
      <c r="A95" s="10">
        <v>102935</v>
      </c>
      <c r="B95" s="10" t="s">
        <v>401</v>
      </c>
      <c r="C95" s="10" t="s">
        <v>303</v>
      </c>
      <c r="D95" s="11">
        <v>25</v>
      </c>
      <c r="E95" s="11">
        <v>18</v>
      </c>
      <c r="F95" s="11">
        <v>25</v>
      </c>
      <c r="G95" s="11">
        <v>71</v>
      </c>
      <c r="H95" s="11">
        <v>43</v>
      </c>
      <c r="I95" s="11">
        <v>15</v>
      </c>
      <c r="J95" s="11">
        <v>5</v>
      </c>
      <c r="K95" s="11">
        <v>23</v>
      </c>
      <c r="L95" s="11">
        <v>170</v>
      </c>
      <c r="M95" s="11">
        <v>29</v>
      </c>
      <c r="N95" s="11">
        <v>17</v>
      </c>
      <c r="O95" s="11">
        <v>15</v>
      </c>
      <c r="P95" s="11">
        <v>5</v>
      </c>
      <c r="Q95" s="11">
        <v>12</v>
      </c>
      <c r="R95" s="11">
        <v>25</v>
      </c>
      <c r="S95" s="11">
        <v>2</v>
      </c>
      <c r="T95" s="11">
        <v>1</v>
      </c>
      <c r="U95" s="11">
        <v>13</v>
      </c>
      <c r="V95" s="11">
        <v>5</v>
      </c>
      <c r="W95" s="11">
        <v>9</v>
      </c>
      <c r="X95" s="11">
        <v>5</v>
      </c>
      <c r="Y95" s="11">
        <v>22</v>
      </c>
      <c r="Z95" s="11">
        <v>3</v>
      </c>
      <c r="AA95" s="11">
        <v>7</v>
      </c>
      <c r="AB95" s="11">
        <v>3</v>
      </c>
      <c r="AC95" s="11">
        <v>16</v>
      </c>
      <c r="AD95" s="11">
        <v>24</v>
      </c>
      <c r="AE95" s="11">
        <v>3</v>
      </c>
      <c r="AF95" s="11">
        <v>2</v>
      </c>
      <c r="AG95" s="11"/>
      <c r="AH95" s="11"/>
      <c r="AI95" s="11">
        <v>5</v>
      </c>
      <c r="AJ95" s="11">
        <v>32</v>
      </c>
      <c r="AK95" s="11">
        <v>10</v>
      </c>
      <c r="AL95" s="11">
        <v>4</v>
      </c>
      <c r="AM95" s="11">
        <v>6</v>
      </c>
    </row>
    <row r="96" customHeight="1" spans="1:39">
      <c r="A96" s="10">
        <v>118951</v>
      </c>
      <c r="B96" s="10" t="s">
        <v>402</v>
      </c>
      <c r="C96" s="10" t="s">
        <v>318</v>
      </c>
      <c r="D96" s="11">
        <v>25</v>
      </c>
      <c r="E96" s="11">
        <v>18</v>
      </c>
      <c r="F96" s="11">
        <v>25</v>
      </c>
      <c r="G96" s="11">
        <v>60</v>
      </c>
      <c r="H96" s="11">
        <v>42</v>
      </c>
      <c r="I96" s="11">
        <v>15</v>
      </c>
      <c r="J96" s="11">
        <v>5</v>
      </c>
      <c r="K96" s="11">
        <v>23</v>
      </c>
      <c r="L96" s="11">
        <v>170</v>
      </c>
      <c r="M96" s="11">
        <v>24</v>
      </c>
      <c r="N96" s="11">
        <v>14</v>
      </c>
      <c r="O96" s="11">
        <v>13</v>
      </c>
      <c r="P96" s="11">
        <v>5</v>
      </c>
      <c r="Q96" s="11">
        <v>12</v>
      </c>
      <c r="R96" s="11">
        <v>20</v>
      </c>
      <c r="S96" s="11">
        <v>2</v>
      </c>
      <c r="T96" s="11">
        <v>1</v>
      </c>
      <c r="U96" s="11">
        <v>12</v>
      </c>
      <c r="V96" s="11">
        <v>9</v>
      </c>
      <c r="W96" s="11">
        <v>7</v>
      </c>
      <c r="X96" s="11">
        <v>4</v>
      </c>
      <c r="Y96" s="11">
        <v>18</v>
      </c>
      <c r="Z96" s="11">
        <v>3</v>
      </c>
      <c r="AA96" s="11">
        <v>7</v>
      </c>
      <c r="AB96" s="11">
        <v>3</v>
      </c>
      <c r="AC96" s="11">
        <v>11</v>
      </c>
      <c r="AD96" s="11">
        <v>20</v>
      </c>
      <c r="AE96" s="11">
        <v>3</v>
      </c>
      <c r="AF96" s="11">
        <v>2</v>
      </c>
      <c r="AG96" s="11"/>
      <c r="AH96" s="11"/>
      <c r="AI96" s="11">
        <v>5</v>
      </c>
      <c r="AJ96" s="11">
        <v>23</v>
      </c>
      <c r="AK96" s="11">
        <v>8</v>
      </c>
      <c r="AL96" s="11">
        <v>3</v>
      </c>
      <c r="AM96" s="11">
        <v>5</v>
      </c>
    </row>
    <row r="97" customHeight="1" spans="1:39">
      <c r="A97" s="10">
        <v>721</v>
      </c>
      <c r="B97" s="10" t="s">
        <v>403</v>
      </c>
      <c r="C97" s="10" t="s">
        <v>329</v>
      </c>
      <c r="D97" s="11">
        <v>28</v>
      </c>
      <c r="E97" s="11">
        <v>24</v>
      </c>
      <c r="F97" s="11">
        <v>29</v>
      </c>
      <c r="G97" s="11">
        <v>71</v>
      </c>
      <c r="H97" s="11">
        <v>52</v>
      </c>
      <c r="I97" s="11">
        <v>21</v>
      </c>
      <c r="J97" s="11">
        <v>5</v>
      </c>
      <c r="K97" s="11">
        <v>25</v>
      </c>
      <c r="L97" s="11">
        <v>238</v>
      </c>
      <c r="M97" s="11">
        <v>29</v>
      </c>
      <c r="N97" s="11">
        <v>17</v>
      </c>
      <c r="O97" s="11">
        <v>15</v>
      </c>
      <c r="P97" s="11">
        <v>5</v>
      </c>
      <c r="Q97" s="11">
        <v>14</v>
      </c>
      <c r="R97" s="11">
        <v>25</v>
      </c>
      <c r="S97" s="11">
        <v>2</v>
      </c>
      <c r="T97" s="11">
        <v>1</v>
      </c>
      <c r="U97" s="11">
        <v>15</v>
      </c>
      <c r="V97" s="11">
        <v>5</v>
      </c>
      <c r="W97" s="11">
        <v>9</v>
      </c>
      <c r="X97" s="11">
        <v>5</v>
      </c>
      <c r="Y97" s="11">
        <v>22</v>
      </c>
      <c r="Z97" s="11">
        <v>3</v>
      </c>
      <c r="AA97" s="11">
        <v>10</v>
      </c>
      <c r="AB97" s="11">
        <v>3</v>
      </c>
      <c r="AC97" s="11">
        <v>16</v>
      </c>
      <c r="AD97" s="11">
        <v>24</v>
      </c>
      <c r="AE97" s="11">
        <v>4</v>
      </c>
      <c r="AF97" s="11">
        <v>2</v>
      </c>
      <c r="AG97" s="11"/>
      <c r="AH97" s="11"/>
      <c r="AI97" s="11">
        <v>5</v>
      </c>
      <c r="AJ97" s="11">
        <v>41</v>
      </c>
      <c r="AK97" s="11">
        <v>10</v>
      </c>
      <c r="AL97" s="11">
        <v>4</v>
      </c>
      <c r="AM97" s="11">
        <v>6</v>
      </c>
    </row>
    <row r="98" customHeight="1" spans="1:39">
      <c r="A98" s="10">
        <v>116773</v>
      </c>
      <c r="B98" s="10" t="s">
        <v>404</v>
      </c>
      <c r="C98" s="10" t="s">
        <v>318</v>
      </c>
      <c r="D98" s="11">
        <v>25</v>
      </c>
      <c r="E98" s="11">
        <v>18</v>
      </c>
      <c r="F98" s="11">
        <v>25</v>
      </c>
      <c r="G98" s="11">
        <v>60</v>
      </c>
      <c r="H98" s="11">
        <v>43</v>
      </c>
      <c r="I98" s="11">
        <v>15</v>
      </c>
      <c r="J98" s="11">
        <v>5</v>
      </c>
      <c r="K98" s="11">
        <v>23</v>
      </c>
      <c r="L98" s="11">
        <v>170</v>
      </c>
      <c r="M98" s="11">
        <v>24</v>
      </c>
      <c r="N98" s="11">
        <v>14</v>
      </c>
      <c r="O98" s="11">
        <v>13</v>
      </c>
      <c r="P98" s="11">
        <v>5</v>
      </c>
      <c r="Q98" s="11">
        <v>12</v>
      </c>
      <c r="R98" s="11">
        <v>20</v>
      </c>
      <c r="S98" s="11">
        <v>2</v>
      </c>
      <c r="T98" s="11">
        <v>1</v>
      </c>
      <c r="U98" s="11">
        <v>13</v>
      </c>
      <c r="V98" s="11">
        <v>8</v>
      </c>
      <c r="W98" s="11">
        <v>7</v>
      </c>
      <c r="X98" s="11">
        <v>4</v>
      </c>
      <c r="Y98" s="11">
        <v>18</v>
      </c>
      <c r="Z98" s="11">
        <v>3</v>
      </c>
      <c r="AA98" s="11">
        <v>7</v>
      </c>
      <c r="AB98" s="11">
        <v>3</v>
      </c>
      <c r="AC98" s="11">
        <v>18</v>
      </c>
      <c r="AD98" s="11">
        <v>20</v>
      </c>
      <c r="AE98" s="11">
        <v>3</v>
      </c>
      <c r="AF98" s="11">
        <v>2</v>
      </c>
      <c r="AG98" s="11"/>
      <c r="AH98" s="11"/>
      <c r="AI98" s="11">
        <v>5</v>
      </c>
      <c r="AJ98" s="11">
        <v>41</v>
      </c>
      <c r="AK98" s="11">
        <v>8</v>
      </c>
      <c r="AL98" s="11">
        <v>3</v>
      </c>
      <c r="AM98" s="11">
        <v>5</v>
      </c>
    </row>
    <row r="99" customHeight="1" spans="1:39">
      <c r="A99" s="10">
        <v>119622</v>
      </c>
      <c r="B99" s="10" t="s">
        <v>405</v>
      </c>
      <c r="C99" s="10" t="s">
        <v>303</v>
      </c>
      <c r="D99" s="11">
        <v>24</v>
      </c>
      <c r="E99" s="11">
        <v>18</v>
      </c>
      <c r="F99" s="11">
        <v>25</v>
      </c>
      <c r="G99" s="11">
        <v>47</v>
      </c>
      <c r="H99" s="11">
        <v>31</v>
      </c>
      <c r="I99" s="11">
        <v>12</v>
      </c>
      <c r="J99" s="11">
        <v>5</v>
      </c>
      <c r="K99" s="11">
        <v>23</v>
      </c>
      <c r="L99" s="11">
        <v>128</v>
      </c>
      <c r="M99" s="11">
        <v>19</v>
      </c>
      <c r="N99" s="11">
        <v>11</v>
      </c>
      <c r="O99" s="11">
        <v>10</v>
      </c>
      <c r="P99" s="11">
        <v>4</v>
      </c>
      <c r="Q99" s="11">
        <v>12</v>
      </c>
      <c r="R99" s="11">
        <v>16</v>
      </c>
      <c r="S99" s="11">
        <v>2</v>
      </c>
      <c r="T99" s="11">
        <v>1</v>
      </c>
      <c r="U99" s="11">
        <v>9</v>
      </c>
      <c r="V99" s="11">
        <v>10</v>
      </c>
      <c r="W99" s="11">
        <v>6</v>
      </c>
      <c r="X99" s="11">
        <v>3</v>
      </c>
      <c r="Y99" s="11">
        <v>15</v>
      </c>
      <c r="Z99" s="11">
        <v>3</v>
      </c>
      <c r="AA99" s="11">
        <v>5</v>
      </c>
      <c r="AB99" s="11">
        <v>3</v>
      </c>
      <c r="AC99" s="11">
        <v>11</v>
      </c>
      <c r="AD99" s="11">
        <v>16</v>
      </c>
      <c r="AE99" s="11">
        <v>2</v>
      </c>
      <c r="AF99" s="11">
        <v>2</v>
      </c>
      <c r="AG99" s="11"/>
      <c r="AH99" s="11"/>
      <c r="AI99" s="11">
        <v>5</v>
      </c>
      <c r="AJ99" s="11">
        <v>23</v>
      </c>
      <c r="AK99" s="11">
        <v>6</v>
      </c>
      <c r="AL99" s="11">
        <v>2</v>
      </c>
      <c r="AM99" s="11">
        <v>3</v>
      </c>
    </row>
    <row r="100" customHeight="1" spans="1:39">
      <c r="A100" s="10">
        <v>743</v>
      </c>
      <c r="B100" s="10" t="s">
        <v>406</v>
      </c>
      <c r="C100" s="10" t="s">
        <v>313</v>
      </c>
      <c r="D100" s="11">
        <v>25</v>
      </c>
      <c r="E100" s="11">
        <v>18</v>
      </c>
      <c r="F100" s="11">
        <v>25</v>
      </c>
      <c r="G100" s="11">
        <v>71</v>
      </c>
      <c r="H100" s="11">
        <v>43</v>
      </c>
      <c r="I100" s="11">
        <v>15</v>
      </c>
      <c r="J100" s="11">
        <v>5</v>
      </c>
      <c r="K100" s="11">
        <v>23</v>
      </c>
      <c r="L100" s="11">
        <v>170</v>
      </c>
      <c r="M100" s="11">
        <v>29</v>
      </c>
      <c r="N100" s="11">
        <v>17</v>
      </c>
      <c r="O100" s="11">
        <v>15</v>
      </c>
      <c r="P100" s="11">
        <v>5</v>
      </c>
      <c r="Q100" s="11">
        <v>12</v>
      </c>
      <c r="R100" s="11">
        <v>25</v>
      </c>
      <c r="S100" s="11">
        <v>2</v>
      </c>
      <c r="T100" s="11">
        <v>1</v>
      </c>
      <c r="U100" s="11">
        <v>13</v>
      </c>
      <c r="V100" s="11">
        <v>9</v>
      </c>
      <c r="W100" s="11">
        <v>9</v>
      </c>
      <c r="X100" s="11">
        <v>5</v>
      </c>
      <c r="Y100" s="11">
        <v>22</v>
      </c>
      <c r="Z100" s="11">
        <v>3</v>
      </c>
      <c r="AA100" s="11">
        <v>7</v>
      </c>
      <c r="AB100" s="11">
        <v>3</v>
      </c>
      <c r="AC100" s="11">
        <v>11</v>
      </c>
      <c r="AD100" s="11">
        <v>24</v>
      </c>
      <c r="AE100" s="11">
        <v>3</v>
      </c>
      <c r="AF100" s="11">
        <v>2</v>
      </c>
      <c r="AG100" s="11"/>
      <c r="AH100" s="11"/>
      <c r="AI100" s="11">
        <v>5</v>
      </c>
      <c r="AJ100" s="11">
        <v>23</v>
      </c>
      <c r="AK100" s="11">
        <v>10</v>
      </c>
      <c r="AL100" s="11">
        <v>4</v>
      </c>
      <c r="AM100" s="11">
        <v>6</v>
      </c>
    </row>
    <row r="101" customHeight="1" spans="1:39">
      <c r="A101" s="10">
        <v>355</v>
      </c>
      <c r="B101" s="10" t="s">
        <v>407</v>
      </c>
      <c r="C101" s="10" t="s">
        <v>313</v>
      </c>
      <c r="D101" s="11">
        <v>25</v>
      </c>
      <c r="E101" s="11">
        <v>18</v>
      </c>
      <c r="F101" s="11">
        <v>25</v>
      </c>
      <c r="G101" s="11">
        <v>60</v>
      </c>
      <c r="H101" s="11">
        <v>43</v>
      </c>
      <c r="I101" s="11">
        <v>17</v>
      </c>
      <c r="J101" s="11">
        <v>5</v>
      </c>
      <c r="K101" s="11">
        <v>23</v>
      </c>
      <c r="L101" s="11">
        <v>213</v>
      </c>
      <c r="M101" s="11">
        <v>24</v>
      </c>
      <c r="N101" s="11">
        <v>14</v>
      </c>
      <c r="O101" s="11">
        <v>13</v>
      </c>
      <c r="P101" s="11">
        <v>5</v>
      </c>
      <c r="Q101" s="11">
        <v>12</v>
      </c>
      <c r="R101" s="11">
        <v>20</v>
      </c>
      <c r="S101" s="11">
        <v>2</v>
      </c>
      <c r="T101" s="11">
        <v>1</v>
      </c>
      <c r="U101" s="11">
        <v>13</v>
      </c>
      <c r="V101" s="11">
        <v>7</v>
      </c>
      <c r="W101" s="11">
        <v>7</v>
      </c>
      <c r="X101" s="11">
        <v>4</v>
      </c>
      <c r="Y101" s="11">
        <v>18</v>
      </c>
      <c r="Z101" s="11">
        <v>3</v>
      </c>
      <c r="AA101" s="11">
        <v>7</v>
      </c>
      <c r="AB101" s="11">
        <v>3</v>
      </c>
      <c r="AC101" s="11">
        <v>16</v>
      </c>
      <c r="AD101" s="11">
        <v>20</v>
      </c>
      <c r="AE101" s="11">
        <v>3</v>
      </c>
      <c r="AF101" s="11">
        <v>2</v>
      </c>
      <c r="AG101" s="11"/>
      <c r="AH101" s="11"/>
      <c r="AI101" s="11">
        <v>5</v>
      </c>
      <c r="AJ101" s="11">
        <v>32</v>
      </c>
      <c r="AK101" s="11">
        <v>8</v>
      </c>
      <c r="AL101" s="11">
        <v>3</v>
      </c>
      <c r="AM101" s="11">
        <v>5</v>
      </c>
    </row>
    <row r="102" customHeight="1" spans="1:39">
      <c r="A102" s="10">
        <v>733</v>
      </c>
      <c r="B102" s="10" t="s">
        <v>408</v>
      </c>
      <c r="C102" s="10" t="s">
        <v>313</v>
      </c>
      <c r="D102" s="11">
        <v>25</v>
      </c>
      <c r="E102" s="11">
        <v>18</v>
      </c>
      <c r="F102" s="11">
        <v>25</v>
      </c>
      <c r="G102" s="11">
        <v>60</v>
      </c>
      <c r="H102" s="11">
        <v>43</v>
      </c>
      <c r="I102" s="11">
        <v>12</v>
      </c>
      <c r="J102" s="11">
        <v>5</v>
      </c>
      <c r="K102" s="11">
        <v>23</v>
      </c>
      <c r="L102" s="11">
        <v>128</v>
      </c>
      <c r="M102" s="11">
        <v>24</v>
      </c>
      <c r="N102" s="11">
        <v>14</v>
      </c>
      <c r="O102" s="11">
        <v>13</v>
      </c>
      <c r="P102" s="11">
        <v>5</v>
      </c>
      <c r="Q102" s="11">
        <v>12</v>
      </c>
      <c r="R102" s="11">
        <v>20</v>
      </c>
      <c r="S102" s="11">
        <v>2</v>
      </c>
      <c r="T102" s="11">
        <v>1</v>
      </c>
      <c r="U102" s="11">
        <v>13</v>
      </c>
      <c r="V102" s="11">
        <v>5</v>
      </c>
      <c r="W102" s="11">
        <v>7</v>
      </c>
      <c r="X102" s="11">
        <v>4</v>
      </c>
      <c r="Y102" s="11">
        <v>18</v>
      </c>
      <c r="Z102" s="11">
        <v>3</v>
      </c>
      <c r="AA102" s="11">
        <v>7</v>
      </c>
      <c r="AB102" s="11">
        <v>3</v>
      </c>
      <c r="AC102" s="11">
        <v>11</v>
      </c>
      <c r="AD102" s="11">
        <v>20</v>
      </c>
      <c r="AE102" s="11">
        <v>2</v>
      </c>
      <c r="AF102" s="11">
        <v>2</v>
      </c>
      <c r="AG102" s="11"/>
      <c r="AH102" s="11"/>
      <c r="AI102" s="11">
        <v>5</v>
      </c>
      <c r="AJ102" s="11">
        <v>23</v>
      </c>
      <c r="AK102" s="11">
        <v>8</v>
      </c>
      <c r="AL102" s="11">
        <v>3</v>
      </c>
      <c r="AM102" s="11">
        <v>5</v>
      </c>
    </row>
    <row r="103" customHeight="1" spans="1:39">
      <c r="A103" s="10">
        <v>113025</v>
      </c>
      <c r="B103" s="10" t="s">
        <v>409</v>
      </c>
      <c r="C103" s="10" t="s">
        <v>318</v>
      </c>
      <c r="D103" s="11">
        <v>25</v>
      </c>
      <c r="E103" s="11">
        <v>18</v>
      </c>
      <c r="F103" s="11">
        <v>25</v>
      </c>
      <c r="G103" s="11">
        <v>60</v>
      </c>
      <c r="H103" s="11">
        <v>43</v>
      </c>
      <c r="I103" s="11">
        <v>15</v>
      </c>
      <c r="J103" s="11">
        <v>5</v>
      </c>
      <c r="K103" s="11">
        <v>23</v>
      </c>
      <c r="L103" s="11">
        <v>170</v>
      </c>
      <c r="M103" s="11">
        <v>24</v>
      </c>
      <c r="N103" s="11">
        <v>14</v>
      </c>
      <c r="O103" s="11">
        <v>13</v>
      </c>
      <c r="P103" s="11">
        <v>5</v>
      </c>
      <c r="Q103" s="11">
        <v>12</v>
      </c>
      <c r="R103" s="11">
        <v>20</v>
      </c>
      <c r="S103" s="11">
        <v>2</v>
      </c>
      <c r="T103" s="11">
        <v>1</v>
      </c>
      <c r="U103" s="11">
        <v>13</v>
      </c>
      <c r="V103" s="11">
        <v>5</v>
      </c>
      <c r="W103" s="11">
        <v>7</v>
      </c>
      <c r="X103" s="11">
        <v>4</v>
      </c>
      <c r="Y103" s="11">
        <v>18</v>
      </c>
      <c r="Z103" s="11">
        <v>3</v>
      </c>
      <c r="AA103" s="11">
        <v>7</v>
      </c>
      <c r="AB103" s="11">
        <v>3</v>
      </c>
      <c r="AC103" s="11">
        <v>11</v>
      </c>
      <c r="AD103" s="11">
        <v>20</v>
      </c>
      <c r="AE103" s="11">
        <v>3</v>
      </c>
      <c r="AF103" s="11">
        <v>2</v>
      </c>
      <c r="AG103" s="11"/>
      <c r="AH103" s="11"/>
      <c r="AI103" s="11">
        <v>5</v>
      </c>
      <c r="AJ103" s="11">
        <v>23</v>
      </c>
      <c r="AK103" s="11">
        <v>8</v>
      </c>
      <c r="AL103" s="11">
        <v>3</v>
      </c>
      <c r="AM103" s="11">
        <v>5</v>
      </c>
    </row>
    <row r="104" customHeight="1" spans="1:39">
      <c r="A104" s="10">
        <v>704</v>
      </c>
      <c r="B104" s="10" t="s">
        <v>410</v>
      </c>
      <c r="C104" s="10" t="s">
        <v>329</v>
      </c>
      <c r="D104" s="11">
        <v>25</v>
      </c>
      <c r="E104" s="11">
        <v>18</v>
      </c>
      <c r="F104" s="11">
        <v>25</v>
      </c>
      <c r="G104" s="11">
        <v>60</v>
      </c>
      <c r="H104" s="11">
        <v>43</v>
      </c>
      <c r="I104" s="11">
        <v>17</v>
      </c>
      <c r="J104" s="11">
        <v>5</v>
      </c>
      <c r="K104" s="11">
        <v>23</v>
      </c>
      <c r="L104" s="11">
        <v>340</v>
      </c>
      <c r="M104" s="11">
        <v>24</v>
      </c>
      <c r="N104" s="11">
        <v>14</v>
      </c>
      <c r="O104" s="11">
        <v>13</v>
      </c>
      <c r="P104" s="11">
        <v>5</v>
      </c>
      <c r="Q104" s="11">
        <v>12</v>
      </c>
      <c r="R104" s="11">
        <v>20</v>
      </c>
      <c r="S104" s="11">
        <v>2</v>
      </c>
      <c r="T104" s="11">
        <v>1</v>
      </c>
      <c r="U104" s="11">
        <v>13</v>
      </c>
      <c r="V104" s="11">
        <v>6</v>
      </c>
      <c r="W104" s="11">
        <v>7</v>
      </c>
      <c r="X104" s="11">
        <v>4</v>
      </c>
      <c r="Y104" s="11">
        <v>18</v>
      </c>
      <c r="Z104" s="11">
        <v>3</v>
      </c>
      <c r="AA104" s="11">
        <v>7</v>
      </c>
      <c r="AB104" s="11">
        <v>3</v>
      </c>
      <c r="AC104" s="11">
        <v>11</v>
      </c>
      <c r="AD104" s="11">
        <v>20</v>
      </c>
      <c r="AE104" s="11">
        <v>3</v>
      </c>
      <c r="AF104" s="11">
        <v>2</v>
      </c>
      <c r="AG104" s="11"/>
      <c r="AH104" s="11"/>
      <c r="AI104" s="11">
        <v>5</v>
      </c>
      <c r="AJ104" s="11">
        <v>23</v>
      </c>
      <c r="AK104" s="11">
        <v>8</v>
      </c>
      <c r="AL104" s="11">
        <v>3</v>
      </c>
      <c r="AM104" s="11">
        <v>5</v>
      </c>
    </row>
    <row r="105" customHeight="1" spans="1:39">
      <c r="A105" s="10">
        <v>112415</v>
      </c>
      <c r="B105" s="10" t="s">
        <v>411</v>
      </c>
      <c r="C105" s="10" t="s">
        <v>307</v>
      </c>
      <c r="D105" s="11">
        <v>25</v>
      </c>
      <c r="E105" s="11">
        <v>18</v>
      </c>
      <c r="F105" s="11">
        <v>25</v>
      </c>
      <c r="G105" s="11">
        <v>60</v>
      </c>
      <c r="H105" s="11">
        <v>43</v>
      </c>
      <c r="I105" s="11">
        <v>12</v>
      </c>
      <c r="J105" s="11">
        <v>5</v>
      </c>
      <c r="K105" s="11">
        <v>23</v>
      </c>
      <c r="L105" s="11">
        <v>128</v>
      </c>
      <c r="M105" s="11">
        <v>24</v>
      </c>
      <c r="N105" s="11">
        <v>14</v>
      </c>
      <c r="O105" s="11">
        <v>13</v>
      </c>
      <c r="P105" s="11">
        <v>5</v>
      </c>
      <c r="Q105" s="11">
        <v>12</v>
      </c>
      <c r="R105" s="11">
        <v>20</v>
      </c>
      <c r="S105" s="11">
        <v>2</v>
      </c>
      <c r="T105" s="11">
        <v>1</v>
      </c>
      <c r="U105" s="11">
        <v>13</v>
      </c>
      <c r="V105" s="11">
        <v>5</v>
      </c>
      <c r="W105" s="11">
        <v>7</v>
      </c>
      <c r="X105" s="11">
        <v>4</v>
      </c>
      <c r="Y105" s="11">
        <v>18</v>
      </c>
      <c r="Z105" s="11">
        <v>3</v>
      </c>
      <c r="AA105" s="11">
        <v>7</v>
      </c>
      <c r="AB105" s="11">
        <v>3</v>
      </c>
      <c r="AC105" s="11">
        <v>11</v>
      </c>
      <c r="AD105" s="11">
        <v>20</v>
      </c>
      <c r="AE105" s="11">
        <v>2</v>
      </c>
      <c r="AF105" s="11">
        <v>2</v>
      </c>
      <c r="AG105" s="11"/>
      <c r="AH105" s="11"/>
      <c r="AI105" s="11">
        <v>5</v>
      </c>
      <c r="AJ105" s="11">
        <v>23</v>
      </c>
      <c r="AK105" s="11">
        <v>8</v>
      </c>
      <c r="AL105" s="11">
        <v>3</v>
      </c>
      <c r="AM105" s="11">
        <v>5</v>
      </c>
    </row>
    <row r="106" customHeight="1" spans="1:39">
      <c r="A106" s="10">
        <v>570</v>
      </c>
      <c r="B106" s="10" t="s">
        <v>412</v>
      </c>
      <c r="C106" s="10" t="s">
        <v>318</v>
      </c>
      <c r="D106" s="11">
        <v>25</v>
      </c>
      <c r="E106" s="11">
        <v>18</v>
      </c>
      <c r="F106" s="11">
        <v>25</v>
      </c>
      <c r="G106" s="11">
        <v>60</v>
      </c>
      <c r="H106" s="11">
        <v>43</v>
      </c>
      <c r="I106" s="11">
        <v>15</v>
      </c>
      <c r="J106" s="11">
        <v>5</v>
      </c>
      <c r="K106" s="11">
        <v>23</v>
      </c>
      <c r="L106" s="11">
        <v>170</v>
      </c>
      <c r="M106" s="11">
        <v>24</v>
      </c>
      <c r="N106" s="11">
        <v>14</v>
      </c>
      <c r="O106" s="11">
        <v>13</v>
      </c>
      <c r="P106" s="11">
        <v>5</v>
      </c>
      <c r="Q106" s="11">
        <v>12</v>
      </c>
      <c r="R106" s="11">
        <v>20</v>
      </c>
      <c r="S106" s="11">
        <v>2</v>
      </c>
      <c r="T106" s="11">
        <v>1</v>
      </c>
      <c r="U106" s="11">
        <v>13</v>
      </c>
      <c r="V106" s="11">
        <v>6</v>
      </c>
      <c r="W106" s="11">
        <v>7</v>
      </c>
      <c r="X106" s="11">
        <v>4</v>
      </c>
      <c r="Y106" s="11">
        <v>18</v>
      </c>
      <c r="Z106" s="11">
        <v>3</v>
      </c>
      <c r="AA106" s="11">
        <v>7</v>
      </c>
      <c r="AB106" s="11">
        <v>3</v>
      </c>
      <c r="AC106" s="11">
        <v>13</v>
      </c>
      <c r="AD106" s="11">
        <v>20</v>
      </c>
      <c r="AE106" s="11">
        <v>3</v>
      </c>
      <c r="AF106" s="11">
        <v>2</v>
      </c>
      <c r="AG106" s="11"/>
      <c r="AH106" s="11"/>
      <c r="AI106" s="11">
        <v>5</v>
      </c>
      <c r="AJ106" s="11">
        <v>32</v>
      </c>
      <c r="AK106" s="11">
        <v>8</v>
      </c>
      <c r="AL106" s="11">
        <v>3</v>
      </c>
      <c r="AM106" s="11">
        <v>5</v>
      </c>
    </row>
    <row r="107" customHeight="1" spans="1:39">
      <c r="A107" s="10">
        <v>104429</v>
      </c>
      <c r="B107" s="10" t="s">
        <v>413</v>
      </c>
      <c r="C107" s="10" t="s">
        <v>318</v>
      </c>
      <c r="D107" s="11">
        <v>25</v>
      </c>
      <c r="E107" s="11">
        <v>18</v>
      </c>
      <c r="F107" s="11">
        <v>25</v>
      </c>
      <c r="G107" s="11">
        <v>60</v>
      </c>
      <c r="H107" s="11">
        <v>43</v>
      </c>
      <c r="I107" s="11">
        <v>12</v>
      </c>
      <c r="J107" s="11">
        <v>5</v>
      </c>
      <c r="K107" s="11">
        <v>23</v>
      </c>
      <c r="L107" s="11">
        <v>128</v>
      </c>
      <c r="M107" s="11">
        <v>24</v>
      </c>
      <c r="N107" s="11">
        <v>14</v>
      </c>
      <c r="O107" s="11">
        <v>13</v>
      </c>
      <c r="P107" s="11">
        <v>5</v>
      </c>
      <c r="Q107" s="11">
        <v>12</v>
      </c>
      <c r="R107" s="11">
        <v>20</v>
      </c>
      <c r="S107" s="11">
        <v>2</v>
      </c>
      <c r="T107" s="11">
        <v>1</v>
      </c>
      <c r="U107" s="11">
        <v>13</v>
      </c>
      <c r="V107" s="11">
        <v>5</v>
      </c>
      <c r="W107" s="11">
        <v>7</v>
      </c>
      <c r="X107" s="11">
        <v>4</v>
      </c>
      <c r="Y107" s="11">
        <v>18</v>
      </c>
      <c r="Z107" s="11">
        <v>3</v>
      </c>
      <c r="AA107" s="11">
        <v>7</v>
      </c>
      <c r="AB107" s="11">
        <v>3</v>
      </c>
      <c r="AC107" s="11">
        <v>11</v>
      </c>
      <c r="AD107" s="11">
        <v>20</v>
      </c>
      <c r="AE107" s="11">
        <v>2</v>
      </c>
      <c r="AF107" s="11">
        <v>2</v>
      </c>
      <c r="AG107" s="11"/>
      <c r="AH107" s="11"/>
      <c r="AI107" s="11">
        <v>5</v>
      </c>
      <c r="AJ107" s="11">
        <v>23</v>
      </c>
      <c r="AK107" s="11">
        <v>8</v>
      </c>
      <c r="AL107" s="11">
        <v>3</v>
      </c>
      <c r="AM107" s="11">
        <v>5</v>
      </c>
    </row>
    <row r="108" customHeight="1" spans="1:39">
      <c r="A108" s="10">
        <v>710</v>
      </c>
      <c r="B108" s="10" t="s">
        <v>414</v>
      </c>
      <c r="C108" s="10" t="s">
        <v>329</v>
      </c>
      <c r="D108" s="11">
        <v>25</v>
      </c>
      <c r="E108" s="11">
        <v>18</v>
      </c>
      <c r="F108" s="11">
        <v>25</v>
      </c>
      <c r="G108" s="11">
        <v>60</v>
      </c>
      <c r="H108" s="11">
        <v>43</v>
      </c>
      <c r="I108" s="11">
        <v>12</v>
      </c>
      <c r="J108" s="11">
        <v>5</v>
      </c>
      <c r="K108" s="11">
        <v>23</v>
      </c>
      <c r="L108" s="11">
        <v>128</v>
      </c>
      <c r="M108" s="11">
        <v>24</v>
      </c>
      <c r="N108" s="11">
        <v>14</v>
      </c>
      <c r="O108" s="11">
        <v>13</v>
      </c>
      <c r="P108" s="11">
        <v>5</v>
      </c>
      <c r="Q108" s="11">
        <v>12</v>
      </c>
      <c r="R108" s="11">
        <v>20</v>
      </c>
      <c r="S108" s="11">
        <v>2</v>
      </c>
      <c r="T108" s="11">
        <v>1</v>
      </c>
      <c r="U108" s="11">
        <v>13</v>
      </c>
      <c r="V108" s="11">
        <v>10</v>
      </c>
      <c r="W108" s="11">
        <v>7</v>
      </c>
      <c r="X108" s="11">
        <v>4</v>
      </c>
      <c r="Y108" s="11">
        <v>18</v>
      </c>
      <c r="Z108" s="11">
        <v>3</v>
      </c>
      <c r="AA108" s="11">
        <v>7</v>
      </c>
      <c r="AB108" s="11">
        <v>3</v>
      </c>
      <c r="AC108" s="11">
        <v>11</v>
      </c>
      <c r="AD108" s="11">
        <v>20</v>
      </c>
      <c r="AE108" s="11">
        <v>2</v>
      </c>
      <c r="AF108" s="11">
        <v>2</v>
      </c>
      <c r="AG108" s="11"/>
      <c r="AH108" s="11"/>
      <c r="AI108" s="11">
        <v>5</v>
      </c>
      <c r="AJ108" s="11">
        <v>23</v>
      </c>
      <c r="AK108" s="11">
        <v>8</v>
      </c>
      <c r="AL108" s="11">
        <v>3</v>
      </c>
      <c r="AM108" s="11">
        <v>5</v>
      </c>
    </row>
    <row r="109" customHeight="1" spans="1:39">
      <c r="A109" s="10">
        <v>106485</v>
      </c>
      <c r="B109" s="10" t="s">
        <v>415</v>
      </c>
      <c r="C109" s="10" t="s">
        <v>303</v>
      </c>
      <c r="D109" s="11">
        <v>25</v>
      </c>
      <c r="E109" s="11">
        <v>18</v>
      </c>
      <c r="F109" s="11">
        <v>29</v>
      </c>
      <c r="G109" s="11">
        <v>71</v>
      </c>
      <c r="H109" s="11">
        <v>43</v>
      </c>
      <c r="I109" s="11">
        <v>17</v>
      </c>
      <c r="J109" s="11">
        <v>5</v>
      </c>
      <c r="K109" s="11">
        <v>25</v>
      </c>
      <c r="L109" s="11">
        <v>170</v>
      </c>
      <c r="M109" s="11">
        <v>29</v>
      </c>
      <c r="N109" s="11">
        <v>17</v>
      </c>
      <c r="O109" s="11">
        <v>15</v>
      </c>
      <c r="P109" s="11">
        <v>5</v>
      </c>
      <c r="Q109" s="11">
        <v>12</v>
      </c>
      <c r="R109" s="11">
        <v>25</v>
      </c>
      <c r="S109" s="11">
        <v>2</v>
      </c>
      <c r="T109" s="11">
        <v>1</v>
      </c>
      <c r="U109" s="11">
        <v>13</v>
      </c>
      <c r="V109" s="11">
        <v>10</v>
      </c>
      <c r="W109" s="11">
        <v>9</v>
      </c>
      <c r="X109" s="11">
        <v>5</v>
      </c>
      <c r="Y109" s="11">
        <v>22</v>
      </c>
      <c r="Z109" s="11">
        <v>3</v>
      </c>
      <c r="AA109" s="11">
        <v>7</v>
      </c>
      <c r="AB109" s="11">
        <v>3</v>
      </c>
      <c r="AC109" s="11">
        <v>13</v>
      </c>
      <c r="AD109" s="11">
        <v>24</v>
      </c>
      <c r="AE109" s="11">
        <v>3</v>
      </c>
      <c r="AF109" s="11">
        <v>2</v>
      </c>
      <c r="AG109" s="11"/>
      <c r="AH109" s="11"/>
      <c r="AI109" s="11">
        <v>5</v>
      </c>
      <c r="AJ109" s="11">
        <v>28</v>
      </c>
      <c r="AK109" s="11">
        <v>10</v>
      </c>
      <c r="AL109" s="11">
        <v>4</v>
      </c>
      <c r="AM109" s="11">
        <v>6</v>
      </c>
    </row>
    <row r="110" customHeight="1" spans="1:39">
      <c r="A110" s="10">
        <v>114848</v>
      </c>
      <c r="B110" s="10" t="s">
        <v>416</v>
      </c>
      <c r="C110" s="10" t="s">
        <v>313</v>
      </c>
      <c r="D110" s="11">
        <v>24</v>
      </c>
      <c r="E110" s="11">
        <v>18</v>
      </c>
      <c r="F110" s="11">
        <v>25</v>
      </c>
      <c r="G110" s="11">
        <v>60</v>
      </c>
      <c r="H110" s="11">
        <v>31</v>
      </c>
      <c r="I110" s="11">
        <v>12</v>
      </c>
      <c r="J110" s="11">
        <v>5</v>
      </c>
      <c r="K110" s="11">
        <v>23</v>
      </c>
      <c r="L110" s="11">
        <v>128</v>
      </c>
      <c r="M110" s="11">
        <v>24</v>
      </c>
      <c r="N110" s="11">
        <v>14</v>
      </c>
      <c r="O110" s="11">
        <v>13</v>
      </c>
      <c r="P110" s="11">
        <v>5</v>
      </c>
      <c r="Q110" s="11">
        <v>12</v>
      </c>
      <c r="R110" s="11">
        <v>20</v>
      </c>
      <c r="S110" s="11">
        <v>2</v>
      </c>
      <c r="T110" s="11">
        <v>1</v>
      </c>
      <c r="U110" s="11">
        <v>9</v>
      </c>
      <c r="V110" s="11">
        <v>6</v>
      </c>
      <c r="W110" s="11">
        <v>7</v>
      </c>
      <c r="X110" s="11">
        <v>4</v>
      </c>
      <c r="Y110" s="11">
        <v>18</v>
      </c>
      <c r="Z110" s="11">
        <v>3</v>
      </c>
      <c r="AA110" s="11">
        <v>5</v>
      </c>
      <c r="AB110" s="11">
        <v>3</v>
      </c>
      <c r="AC110" s="11">
        <v>11</v>
      </c>
      <c r="AD110" s="11">
        <v>20</v>
      </c>
      <c r="AE110" s="11">
        <v>2</v>
      </c>
      <c r="AF110" s="11">
        <v>2</v>
      </c>
      <c r="AG110" s="11"/>
      <c r="AH110" s="11"/>
      <c r="AI110" s="11">
        <v>5</v>
      </c>
      <c r="AJ110" s="11">
        <v>23</v>
      </c>
      <c r="AK110" s="11">
        <v>8</v>
      </c>
      <c r="AL110" s="11">
        <v>3</v>
      </c>
      <c r="AM110" s="11">
        <v>5</v>
      </c>
    </row>
    <row r="111" customHeight="1" spans="1:39">
      <c r="A111" s="10">
        <v>117310</v>
      </c>
      <c r="B111" s="10" t="s">
        <v>417</v>
      </c>
      <c r="C111" s="10" t="s">
        <v>307</v>
      </c>
      <c r="D111" s="11">
        <v>25</v>
      </c>
      <c r="E111" s="11">
        <v>18</v>
      </c>
      <c r="F111" s="11">
        <v>25</v>
      </c>
      <c r="G111" s="11">
        <v>60</v>
      </c>
      <c r="H111" s="11">
        <v>42</v>
      </c>
      <c r="I111" s="11">
        <v>15</v>
      </c>
      <c r="J111" s="11">
        <v>5</v>
      </c>
      <c r="K111" s="11">
        <v>23</v>
      </c>
      <c r="L111" s="11">
        <v>213</v>
      </c>
      <c r="M111" s="11">
        <v>24</v>
      </c>
      <c r="N111" s="11">
        <v>14</v>
      </c>
      <c r="O111" s="11">
        <v>13</v>
      </c>
      <c r="P111" s="11">
        <v>5</v>
      </c>
      <c r="Q111" s="11">
        <v>12</v>
      </c>
      <c r="R111" s="11">
        <v>20</v>
      </c>
      <c r="S111" s="11">
        <v>2</v>
      </c>
      <c r="T111" s="11">
        <v>1</v>
      </c>
      <c r="U111" s="11">
        <v>12</v>
      </c>
      <c r="V111" s="11">
        <v>5</v>
      </c>
      <c r="W111" s="11">
        <v>7</v>
      </c>
      <c r="X111" s="11">
        <v>4</v>
      </c>
      <c r="Y111" s="11">
        <v>18</v>
      </c>
      <c r="Z111" s="11">
        <v>3</v>
      </c>
      <c r="AA111" s="11">
        <v>7</v>
      </c>
      <c r="AB111" s="11">
        <v>3</v>
      </c>
      <c r="AC111" s="11">
        <v>13</v>
      </c>
      <c r="AD111" s="11">
        <v>20</v>
      </c>
      <c r="AE111" s="11">
        <v>3</v>
      </c>
      <c r="AF111" s="11">
        <v>2</v>
      </c>
      <c r="AG111" s="11"/>
      <c r="AH111" s="11"/>
      <c r="AI111" s="11">
        <v>5</v>
      </c>
      <c r="AJ111" s="11">
        <v>32</v>
      </c>
      <c r="AK111" s="11">
        <v>8</v>
      </c>
      <c r="AL111" s="11">
        <v>3</v>
      </c>
      <c r="AM111" s="11">
        <v>5</v>
      </c>
    </row>
    <row r="112" customHeight="1" spans="1:39">
      <c r="A112" s="10">
        <v>122198</v>
      </c>
      <c r="B112" s="10" t="s">
        <v>418</v>
      </c>
      <c r="C112" s="10" t="s">
        <v>313</v>
      </c>
      <c r="D112" s="11">
        <v>25</v>
      </c>
      <c r="E112" s="11">
        <v>18</v>
      </c>
      <c r="F112" s="11">
        <v>25</v>
      </c>
      <c r="G112" s="11">
        <v>60</v>
      </c>
      <c r="H112" s="11">
        <v>42</v>
      </c>
      <c r="I112" s="11">
        <v>15</v>
      </c>
      <c r="J112" s="11">
        <v>5</v>
      </c>
      <c r="K112" s="11">
        <v>23</v>
      </c>
      <c r="L112" s="11">
        <v>170</v>
      </c>
      <c r="M112" s="11">
        <v>24</v>
      </c>
      <c r="N112" s="11">
        <v>14</v>
      </c>
      <c r="O112" s="11">
        <v>13</v>
      </c>
      <c r="P112" s="11">
        <v>5</v>
      </c>
      <c r="Q112" s="11">
        <v>12</v>
      </c>
      <c r="R112" s="11">
        <v>20</v>
      </c>
      <c r="S112" s="11">
        <v>2</v>
      </c>
      <c r="T112" s="11">
        <v>1</v>
      </c>
      <c r="U112" s="11">
        <v>12</v>
      </c>
      <c r="V112" s="11">
        <v>5</v>
      </c>
      <c r="W112" s="11">
        <v>7</v>
      </c>
      <c r="X112" s="11">
        <v>4</v>
      </c>
      <c r="Y112" s="11">
        <v>18</v>
      </c>
      <c r="Z112" s="11">
        <v>3</v>
      </c>
      <c r="AA112" s="11">
        <v>7</v>
      </c>
      <c r="AB112" s="11">
        <v>3</v>
      </c>
      <c r="AC112" s="11">
        <v>13</v>
      </c>
      <c r="AD112" s="11">
        <v>20</v>
      </c>
      <c r="AE112" s="11">
        <v>3</v>
      </c>
      <c r="AF112" s="11">
        <v>2</v>
      </c>
      <c r="AG112" s="11"/>
      <c r="AH112" s="11"/>
      <c r="AI112" s="11">
        <v>5</v>
      </c>
      <c r="AJ112" s="11">
        <v>32</v>
      </c>
      <c r="AK112" s="11">
        <v>8</v>
      </c>
      <c r="AL112" s="11">
        <v>3</v>
      </c>
      <c r="AM112" s="11">
        <v>5</v>
      </c>
    </row>
    <row r="113" customHeight="1" spans="1:39">
      <c r="A113" s="10">
        <v>103199</v>
      </c>
      <c r="B113" s="10" t="s">
        <v>419</v>
      </c>
      <c r="C113" s="10" t="s">
        <v>307</v>
      </c>
      <c r="D113" s="11">
        <v>25</v>
      </c>
      <c r="E113" s="11">
        <v>18</v>
      </c>
      <c r="F113" s="11">
        <v>25</v>
      </c>
      <c r="G113" s="11">
        <v>71</v>
      </c>
      <c r="H113" s="11">
        <v>43</v>
      </c>
      <c r="I113" s="11">
        <v>21</v>
      </c>
      <c r="J113" s="11">
        <v>5</v>
      </c>
      <c r="K113" s="11">
        <v>23</v>
      </c>
      <c r="L113" s="11">
        <v>170</v>
      </c>
      <c r="M113" s="11">
        <v>29</v>
      </c>
      <c r="N113" s="11">
        <v>17</v>
      </c>
      <c r="O113" s="11">
        <v>15</v>
      </c>
      <c r="P113" s="11">
        <v>5</v>
      </c>
      <c r="Q113" s="11">
        <v>12</v>
      </c>
      <c r="R113" s="11">
        <v>25</v>
      </c>
      <c r="S113" s="11">
        <v>2</v>
      </c>
      <c r="T113" s="11">
        <v>1</v>
      </c>
      <c r="U113" s="11">
        <v>13</v>
      </c>
      <c r="V113" s="11">
        <v>8</v>
      </c>
      <c r="W113" s="11">
        <v>9</v>
      </c>
      <c r="X113" s="11">
        <v>5</v>
      </c>
      <c r="Y113" s="11">
        <v>22</v>
      </c>
      <c r="Z113" s="11">
        <v>3</v>
      </c>
      <c r="AA113" s="11">
        <v>7</v>
      </c>
      <c r="AB113" s="11">
        <v>3</v>
      </c>
      <c r="AC113" s="11">
        <v>16</v>
      </c>
      <c r="AD113" s="11">
        <v>24</v>
      </c>
      <c r="AE113" s="11">
        <v>3</v>
      </c>
      <c r="AF113" s="11">
        <v>2</v>
      </c>
      <c r="AG113" s="11"/>
      <c r="AH113" s="11"/>
      <c r="AI113" s="11">
        <v>5</v>
      </c>
      <c r="AJ113" s="11">
        <v>41</v>
      </c>
      <c r="AK113" s="11">
        <v>10</v>
      </c>
      <c r="AL113" s="11">
        <v>4</v>
      </c>
      <c r="AM113" s="11">
        <v>6</v>
      </c>
    </row>
    <row r="114" customHeight="1" spans="1:39">
      <c r="A114" s="10">
        <v>754</v>
      </c>
      <c r="B114" s="10" t="s">
        <v>420</v>
      </c>
      <c r="C114" s="10" t="s">
        <v>355</v>
      </c>
      <c r="D114" s="11">
        <v>25</v>
      </c>
      <c r="E114" s="11">
        <v>18</v>
      </c>
      <c r="F114" s="11">
        <v>25</v>
      </c>
      <c r="G114" s="11">
        <v>60</v>
      </c>
      <c r="H114" s="11">
        <v>43</v>
      </c>
      <c r="I114" s="11">
        <v>12</v>
      </c>
      <c r="J114" s="11">
        <v>5</v>
      </c>
      <c r="K114" s="11">
        <v>23</v>
      </c>
      <c r="L114" s="11">
        <v>170</v>
      </c>
      <c r="M114" s="11">
        <v>24</v>
      </c>
      <c r="N114" s="11">
        <v>14</v>
      </c>
      <c r="O114" s="11">
        <v>15</v>
      </c>
      <c r="P114" s="11">
        <v>5</v>
      </c>
      <c r="Q114" s="11">
        <v>12</v>
      </c>
      <c r="R114" s="11">
        <v>20</v>
      </c>
      <c r="S114" s="11">
        <v>2</v>
      </c>
      <c r="T114" s="11">
        <v>1</v>
      </c>
      <c r="U114" s="11">
        <v>13</v>
      </c>
      <c r="V114" s="11">
        <v>7</v>
      </c>
      <c r="W114" s="11">
        <v>7</v>
      </c>
      <c r="X114" s="11">
        <v>4</v>
      </c>
      <c r="Y114" s="11">
        <v>18</v>
      </c>
      <c r="Z114" s="11">
        <v>3</v>
      </c>
      <c r="AA114" s="11">
        <v>7</v>
      </c>
      <c r="AB114" s="11">
        <v>3</v>
      </c>
      <c r="AC114" s="11">
        <v>11</v>
      </c>
      <c r="AD114" s="11">
        <v>20</v>
      </c>
      <c r="AE114" s="11">
        <v>3</v>
      </c>
      <c r="AF114" s="11">
        <v>2</v>
      </c>
      <c r="AG114" s="11"/>
      <c r="AH114" s="11"/>
      <c r="AI114" s="11">
        <v>5</v>
      </c>
      <c r="AJ114" s="11">
        <v>23</v>
      </c>
      <c r="AK114" s="11">
        <v>8</v>
      </c>
      <c r="AL114" s="11">
        <v>3</v>
      </c>
      <c r="AM114" s="11">
        <v>5</v>
      </c>
    </row>
    <row r="115" customHeight="1" spans="1:39">
      <c r="A115" s="10">
        <v>732</v>
      </c>
      <c r="B115" s="10" t="s">
        <v>421</v>
      </c>
      <c r="C115" s="10" t="s">
        <v>329</v>
      </c>
      <c r="D115" s="11">
        <v>25</v>
      </c>
      <c r="E115" s="11">
        <v>18</v>
      </c>
      <c r="F115" s="11">
        <v>25</v>
      </c>
      <c r="G115" s="11">
        <v>60</v>
      </c>
      <c r="H115" s="11">
        <v>43</v>
      </c>
      <c r="I115" s="11">
        <v>15</v>
      </c>
      <c r="J115" s="11">
        <v>5</v>
      </c>
      <c r="K115" s="11">
        <v>23</v>
      </c>
      <c r="L115" s="11">
        <v>170</v>
      </c>
      <c r="M115" s="11">
        <v>24</v>
      </c>
      <c r="N115" s="11">
        <v>14</v>
      </c>
      <c r="O115" s="11">
        <v>13</v>
      </c>
      <c r="P115" s="11">
        <v>5</v>
      </c>
      <c r="Q115" s="11">
        <v>12</v>
      </c>
      <c r="R115" s="11">
        <v>20</v>
      </c>
      <c r="S115" s="11">
        <v>2</v>
      </c>
      <c r="T115" s="11">
        <v>1</v>
      </c>
      <c r="U115" s="11">
        <v>13</v>
      </c>
      <c r="V115" s="11">
        <v>5</v>
      </c>
      <c r="W115" s="11">
        <v>7</v>
      </c>
      <c r="X115" s="11">
        <v>4</v>
      </c>
      <c r="Y115" s="11">
        <v>18</v>
      </c>
      <c r="Z115" s="11">
        <v>3</v>
      </c>
      <c r="AA115" s="11">
        <v>7</v>
      </c>
      <c r="AB115" s="11">
        <v>3</v>
      </c>
      <c r="AC115" s="11">
        <v>11</v>
      </c>
      <c r="AD115" s="11">
        <v>20</v>
      </c>
      <c r="AE115" s="11">
        <v>3</v>
      </c>
      <c r="AF115" s="11">
        <v>2</v>
      </c>
      <c r="AG115" s="11"/>
      <c r="AH115" s="11"/>
      <c r="AI115" s="11">
        <v>5</v>
      </c>
      <c r="AJ115" s="11">
        <v>23</v>
      </c>
      <c r="AK115" s="11">
        <v>8</v>
      </c>
      <c r="AL115" s="11">
        <v>3</v>
      </c>
      <c r="AM115" s="11">
        <v>5</v>
      </c>
    </row>
    <row r="116" customHeight="1" spans="1:39">
      <c r="A116" s="10">
        <v>102564</v>
      </c>
      <c r="B116" s="10" t="s">
        <v>422</v>
      </c>
      <c r="C116" s="10" t="s">
        <v>329</v>
      </c>
      <c r="D116" s="11">
        <v>25</v>
      </c>
      <c r="E116" s="11">
        <v>18</v>
      </c>
      <c r="F116" s="11">
        <v>25</v>
      </c>
      <c r="G116" s="11">
        <v>60</v>
      </c>
      <c r="H116" s="11">
        <v>43</v>
      </c>
      <c r="I116" s="11">
        <v>12</v>
      </c>
      <c r="J116" s="11">
        <v>5</v>
      </c>
      <c r="K116" s="11">
        <v>23</v>
      </c>
      <c r="L116" s="11">
        <v>128</v>
      </c>
      <c r="M116" s="11">
        <v>24</v>
      </c>
      <c r="N116" s="11">
        <v>14</v>
      </c>
      <c r="O116" s="11">
        <v>13</v>
      </c>
      <c r="P116" s="11">
        <v>5</v>
      </c>
      <c r="Q116" s="11">
        <v>12</v>
      </c>
      <c r="R116" s="11">
        <v>20</v>
      </c>
      <c r="S116" s="11">
        <v>2</v>
      </c>
      <c r="T116" s="11">
        <v>1</v>
      </c>
      <c r="U116" s="11">
        <v>13</v>
      </c>
      <c r="V116" s="11">
        <v>7</v>
      </c>
      <c r="W116" s="11">
        <v>7</v>
      </c>
      <c r="X116" s="11">
        <v>4</v>
      </c>
      <c r="Y116" s="11">
        <v>18</v>
      </c>
      <c r="Z116" s="11">
        <v>3</v>
      </c>
      <c r="AA116" s="11">
        <v>7</v>
      </c>
      <c r="AB116" s="11">
        <v>3</v>
      </c>
      <c r="AC116" s="11">
        <v>11</v>
      </c>
      <c r="AD116" s="11">
        <v>20</v>
      </c>
      <c r="AE116" s="11">
        <v>2</v>
      </c>
      <c r="AF116" s="11">
        <v>2</v>
      </c>
      <c r="AG116" s="11"/>
      <c r="AH116" s="11"/>
      <c r="AI116" s="11">
        <v>5</v>
      </c>
      <c r="AJ116" s="11">
        <v>23</v>
      </c>
      <c r="AK116" s="11">
        <v>8</v>
      </c>
      <c r="AL116" s="11">
        <v>3</v>
      </c>
      <c r="AM116" s="11">
        <v>5</v>
      </c>
    </row>
    <row r="117" customHeight="1" spans="1:39">
      <c r="A117" s="10">
        <v>118151</v>
      </c>
      <c r="B117" s="10" t="s">
        <v>423</v>
      </c>
      <c r="C117" s="10" t="s">
        <v>307</v>
      </c>
      <c r="D117" s="11">
        <v>25</v>
      </c>
      <c r="E117" s="11">
        <v>18</v>
      </c>
      <c r="F117" s="11">
        <v>25</v>
      </c>
      <c r="G117" s="11">
        <v>60</v>
      </c>
      <c r="H117" s="11">
        <v>43</v>
      </c>
      <c r="I117" s="11">
        <v>12</v>
      </c>
      <c r="J117" s="11">
        <v>5</v>
      </c>
      <c r="K117" s="11">
        <v>23</v>
      </c>
      <c r="L117" s="11">
        <v>128</v>
      </c>
      <c r="M117" s="11">
        <v>24</v>
      </c>
      <c r="N117" s="11">
        <v>14</v>
      </c>
      <c r="O117" s="11">
        <v>13</v>
      </c>
      <c r="P117" s="11">
        <v>5</v>
      </c>
      <c r="Q117" s="11">
        <v>12</v>
      </c>
      <c r="R117" s="11">
        <v>20</v>
      </c>
      <c r="S117" s="11">
        <v>2</v>
      </c>
      <c r="T117" s="11">
        <v>1</v>
      </c>
      <c r="U117" s="11">
        <v>13</v>
      </c>
      <c r="V117" s="11">
        <v>10</v>
      </c>
      <c r="W117" s="11">
        <v>7</v>
      </c>
      <c r="X117" s="11">
        <v>4</v>
      </c>
      <c r="Y117" s="11">
        <v>18</v>
      </c>
      <c r="Z117" s="11">
        <v>3</v>
      </c>
      <c r="AA117" s="11">
        <v>7</v>
      </c>
      <c r="AB117" s="11">
        <v>3</v>
      </c>
      <c r="AC117" s="11">
        <v>14</v>
      </c>
      <c r="AD117" s="11">
        <v>20</v>
      </c>
      <c r="AE117" s="11">
        <v>2</v>
      </c>
      <c r="AF117" s="11">
        <v>2</v>
      </c>
      <c r="AG117" s="11"/>
      <c r="AH117" s="11"/>
      <c r="AI117" s="11">
        <v>5</v>
      </c>
      <c r="AJ117" s="11">
        <v>32</v>
      </c>
      <c r="AK117" s="11">
        <v>8</v>
      </c>
      <c r="AL117" s="11">
        <v>3</v>
      </c>
      <c r="AM117" s="11">
        <v>5</v>
      </c>
    </row>
    <row r="118" customHeight="1" spans="1:39">
      <c r="A118" s="10">
        <v>549</v>
      </c>
      <c r="B118" s="10" t="s">
        <v>424</v>
      </c>
      <c r="C118" s="10" t="s">
        <v>329</v>
      </c>
      <c r="D118" s="11">
        <v>25</v>
      </c>
      <c r="E118" s="11">
        <v>18</v>
      </c>
      <c r="F118" s="11">
        <v>25</v>
      </c>
      <c r="G118" s="11">
        <v>60</v>
      </c>
      <c r="H118" s="11">
        <v>43</v>
      </c>
      <c r="I118" s="11">
        <v>12</v>
      </c>
      <c r="J118" s="11">
        <v>5</v>
      </c>
      <c r="K118" s="11">
        <v>23</v>
      </c>
      <c r="L118" s="11">
        <v>128</v>
      </c>
      <c r="M118" s="11">
        <v>24</v>
      </c>
      <c r="N118" s="11">
        <v>14</v>
      </c>
      <c r="O118" s="11">
        <v>13</v>
      </c>
      <c r="P118" s="11">
        <v>5</v>
      </c>
      <c r="Q118" s="11">
        <v>12</v>
      </c>
      <c r="R118" s="11">
        <v>20</v>
      </c>
      <c r="S118" s="11">
        <v>2</v>
      </c>
      <c r="T118" s="11">
        <v>1</v>
      </c>
      <c r="U118" s="11">
        <v>13</v>
      </c>
      <c r="V118" s="11">
        <v>5</v>
      </c>
      <c r="W118" s="11">
        <v>7</v>
      </c>
      <c r="X118" s="11">
        <v>4</v>
      </c>
      <c r="Y118" s="11">
        <v>18</v>
      </c>
      <c r="Z118" s="11">
        <v>3</v>
      </c>
      <c r="AA118" s="11">
        <v>7</v>
      </c>
      <c r="AB118" s="11">
        <v>3</v>
      </c>
      <c r="AC118" s="11">
        <v>11</v>
      </c>
      <c r="AD118" s="11">
        <v>20</v>
      </c>
      <c r="AE118" s="11">
        <v>2</v>
      </c>
      <c r="AF118" s="11">
        <v>2</v>
      </c>
      <c r="AG118" s="11"/>
      <c r="AH118" s="11"/>
      <c r="AI118" s="11">
        <v>5</v>
      </c>
      <c r="AJ118" s="11">
        <v>23</v>
      </c>
      <c r="AK118" s="11">
        <v>8</v>
      </c>
      <c r="AL118" s="11">
        <v>3</v>
      </c>
      <c r="AM118" s="11">
        <v>5</v>
      </c>
    </row>
    <row r="119" customHeight="1" spans="1:39">
      <c r="A119" s="10">
        <v>351</v>
      </c>
      <c r="B119" s="10" t="s">
        <v>425</v>
      </c>
      <c r="C119" s="10" t="s">
        <v>329</v>
      </c>
      <c r="D119" s="11">
        <v>25</v>
      </c>
      <c r="E119" s="11">
        <v>18</v>
      </c>
      <c r="F119" s="11">
        <v>25</v>
      </c>
      <c r="G119" s="11">
        <v>60</v>
      </c>
      <c r="H119" s="11">
        <v>43</v>
      </c>
      <c r="I119" s="11">
        <v>15</v>
      </c>
      <c r="J119" s="11">
        <v>4</v>
      </c>
      <c r="K119" s="11">
        <v>23</v>
      </c>
      <c r="L119" s="11">
        <v>170</v>
      </c>
      <c r="M119" s="11">
        <v>24</v>
      </c>
      <c r="N119" s="11">
        <v>14</v>
      </c>
      <c r="O119" s="11">
        <v>13</v>
      </c>
      <c r="P119" s="11">
        <v>5</v>
      </c>
      <c r="Q119" s="11">
        <v>12</v>
      </c>
      <c r="R119" s="11">
        <v>20</v>
      </c>
      <c r="S119" s="11">
        <v>2</v>
      </c>
      <c r="T119" s="11">
        <v>1</v>
      </c>
      <c r="U119" s="11">
        <v>13</v>
      </c>
      <c r="V119" s="11">
        <v>6</v>
      </c>
      <c r="W119" s="11">
        <v>7</v>
      </c>
      <c r="X119" s="11">
        <v>4</v>
      </c>
      <c r="Y119" s="11">
        <v>18</v>
      </c>
      <c r="Z119" s="11">
        <v>3</v>
      </c>
      <c r="AA119" s="11">
        <v>7</v>
      </c>
      <c r="AB119" s="11">
        <v>3</v>
      </c>
      <c r="AC119" s="11">
        <v>11</v>
      </c>
      <c r="AD119" s="11">
        <v>20</v>
      </c>
      <c r="AE119" s="11">
        <v>3</v>
      </c>
      <c r="AF119" s="11">
        <v>2</v>
      </c>
      <c r="AG119" s="11"/>
      <c r="AH119" s="11"/>
      <c r="AI119" s="11">
        <v>5</v>
      </c>
      <c r="AJ119" s="11">
        <v>23</v>
      </c>
      <c r="AK119" s="11">
        <v>8</v>
      </c>
      <c r="AL119" s="11">
        <v>3</v>
      </c>
      <c r="AM119" s="11">
        <v>5</v>
      </c>
    </row>
    <row r="120" customHeight="1" spans="1:39">
      <c r="A120" s="10">
        <v>119262</v>
      </c>
      <c r="B120" s="10" t="s">
        <v>426</v>
      </c>
      <c r="C120" s="10" t="s">
        <v>307</v>
      </c>
      <c r="D120" s="11">
        <v>24</v>
      </c>
      <c r="E120" s="11">
        <v>18</v>
      </c>
      <c r="F120" s="11">
        <v>25</v>
      </c>
      <c r="G120" s="11">
        <v>47</v>
      </c>
      <c r="H120" s="11">
        <v>42</v>
      </c>
      <c r="I120" s="11">
        <v>12</v>
      </c>
      <c r="J120" s="11">
        <v>4</v>
      </c>
      <c r="K120" s="11">
        <v>23</v>
      </c>
      <c r="L120" s="11">
        <v>128</v>
      </c>
      <c r="M120" s="11">
        <v>19</v>
      </c>
      <c r="N120" s="11">
        <v>11</v>
      </c>
      <c r="O120" s="11">
        <v>10</v>
      </c>
      <c r="P120" s="11">
        <v>4</v>
      </c>
      <c r="Q120" s="11">
        <v>12</v>
      </c>
      <c r="R120" s="11">
        <v>16</v>
      </c>
      <c r="S120" s="11">
        <v>2</v>
      </c>
      <c r="T120" s="11">
        <v>1</v>
      </c>
      <c r="U120" s="11">
        <v>12</v>
      </c>
      <c r="V120" s="11">
        <v>11</v>
      </c>
      <c r="W120" s="11">
        <v>6</v>
      </c>
      <c r="X120" s="11">
        <v>3</v>
      </c>
      <c r="Y120" s="11">
        <v>15</v>
      </c>
      <c r="Z120" s="11">
        <v>3</v>
      </c>
      <c r="AA120" s="11">
        <v>5</v>
      </c>
      <c r="AB120" s="11">
        <v>3</v>
      </c>
      <c r="AC120" s="11">
        <v>11</v>
      </c>
      <c r="AD120" s="11">
        <v>16</v>
      </c>
      <c r="AE120" s="11">
        <v>2</v>
      </c>
      <c r="AF120" s="11">
        <v>2</v>
      </c>
      <c r="AG120" s="11"/>
      <c r="AH120" s="11"/>
      <c r="AI120" s="11">
        <v>5</v>
      </c>
      <c r="AJ120" s="11">
        <v>23</v>
      </c>
      <c r="AK120" s="11">
        <v>6</v>
      </c>
      <c r="AL120" s="11">
        <v>2</v>
      </c>
      <c r="AM120" s="11">
        <v>3</v>
      </c>
    </row>
    <row r="121" customHeight="1" spans="1:39">
      <c r="A121" s="10">
        <v>117637</v>
      </c>
      <c r="B121" s="10" t="s">
        <v>427</v>
      </c>
      <c r="C121" s="10" t="s">
        <v>329</v>
      </c>
      <c r="D121" s="11">
        <v>24</v>
      </c>
      <c r="E121" s="11">
        <v>18</v>
      </c>
      <c r="F121" s="11">
        <v>25</v>
      </c>
      <c r="G121" s="11">
        <v>47</v>
      </c>
      <c r="H121" s="11">
        <v>35</v>
      </c>
      <c r="I121" s="11">
        <v>12</v>
      </c>
      <c r="J121" s="11">
        <v>4</v>
      </c>
      <c r="K121" s="11">
        <v>23</v>
      </c>
      <c r="L121" s="11">
        <v>128</v>
      </c>
      <c r="M121" s="11">
        <v>19</v>
      </c>
      <c r="N121" s="11">
        <v>11</v>
      </c>
      <c r="O121" s="11">
        <v>10</v>
      </c>
      <c r="P121" s="11">
        <v>4</v>
      </c>
      <c r="Q121" s="11">
        <v>12</v>
      </c>
      <c r="R121" s="11">
        <v>16</v>
      </c>
      <c r="S121" s="11">
        <v>2</v>
      </c>
      <c r="T121" s="11">
        <v>1</v>
      </c>
      <c r="U121" s="11">
        <v>10</v>
      </c>
      <c r="V121" s="11">
        <v>5</v>
      </c>
      <c r="W121" s="11">
        <v>6</v>
      </c>
      <c r="X121" s="11">
        <v>3</v>
      </c>
      <c r="Y121" s="11">
        <v>15</v>
      </c>
      <c r="Z121" s="11">
        <v>3</v>
      </c>
      <c r="AA121" s="11">
        <v>5</v>
      </c>
      <c r="AB121" s="11">
        <v>3</v>
      </c>
      <c r="AC121" s="11">
        <v>11</v>
      </c>
      <c r="AD121" s="11">
        <v>16</v>
      </c>
      <c r="AE121" s="11">
        <v>2</v>
      </c>
      <c r="AF121" s="11">
        <v>2</v>
      </c>
      <c r="AG121" s="11"/>
      <c r="AH121" s="11"/>
      <c r="AI121" s="11">
        <v>5</v>
      </c>
      <c r="AJ121" s="11">
        <v>23</v>
      </c>
      <c r="AK121" s="11">
        <v>6</v>
      </c>
      <c r="AL121" s="11">
        <v>2</v>
      </c>
      <c r="AM121" s="11">
        <v>3</v>
      </c>
    </row>
    <row r="122" customHeight="1" spans="1:39">
      <c r="A122" s="10">
        <v>720</v>
      </c>
      <c r="B122" s="10" t="s">
        <v>428</v>
      </c>
      <c r="C122" s="10" t="s">
        <v>329</v>
      </c>
      <c r="D122" s="11">
        <v>25</v>
      </c>
      <c r="E122" s="11">
        <v>18</v>
      </c>
      <c r="F122" s="11">
        <v>25</v>
      </c>
      <c r="G122" s="11">
        <v>47</v>
      </c>
      <c r="H122" s="11">
        <v>43</v>
      </c>
      <c r="I122" s="11">
        <v>15</v>
      </c>
      <c r="J122" s="11">
        <v>4</v>
      </c>
      <c r="K122" s="11">
        <v>23</v>
      </c>
      <c r="L122" s="11">
        <v>170</v>
      </c>
      <c r="M122" s="11">
        <v>19</v>
      </c>
      <c r="N122" s="11">
        <v>11</v>
      </c>
      <c r="O122" s="11">
        <v>10</v>
      </c>
      <c r="P122" s="11">
        <v>4</v>
      </c>
      <c r="Q122" s="11">
        <v>12</v>
      </c>
      <c r="R122" s="11">
        <v>16</v>
      </c>
      <c r="S122" s="11">
        <v>2</v>
      </c>
      <c r="T122" s="11">
        <v>1</v>
      </c>
      <c r="U122" s="11">
        <v>13</v>
      </c>
      <c r="V122" s="11">
        <v>5</v>
      </c>
      <c r="W122" s="11">
        <v>6</v>
      </c>
      <c r="X122" s="11">
        <v>3</v>
      </c>
      <c r="Y122" s="11">
        <v>15</v>
      </c>
      <c r="Z122" s="11">
        <v>3</v>
      </c>
      <c r="AA122" s="11">
        <v>7</v>
      </c>
      <c r="AB122" s="11">
        <v>3</v>
      </c>
      <c r="AC122" s="11">
        <v>11</v>
      </c>
      <c r="AD122" s="11">
        <v>16</v>
      </c>
      <c r="AE122" s="11">
        <v>3</v>
      </c>
      <c r="AF122" s="11">
        <v>2</v>
      </c>
      <c r="AG122" s="11"/>
      <c r="AH122" s="11"/>
      <c r="AI122" s="11">
        <v>5</v>
      </c>
      <c r="AJ122" s="11">
        <v>23</v>
      </c>
      <c r="AK122" s="11">
        <v>6</v>
      </c>
      <c r="AL122" s="11">
        <v>2</v>
      </c>
      <c r="AM122" s="11">
        <v>3</v>
      </c>
    </row>
    <row r="123" customHeight="1" spans="1:39">
      <c r="A123" s="10">
        <v>110378</v>
      </c>
      <c r="B123" s="10" t="s">
        <v>429</v>
      </c>
      <c r="C123" s="10" t="s">
        <v>329</v>
      </c>
      <c r="D123" s="11">
        <v>24</v>
      </c>
      <c r="E123" s="11">
        <v>18</v>
      </c>
      <c r="F123" s="11">
        <v>25</v>
      </c>
      <c r="G123" s="11">
        <v>47</v>
      </c>
      <c r="H123" s="11">
        <v>42</v>
      </c>
      <c r="I123" s="11">
        <v>12</v>
      </c>
      <c r="J123" s="11">
        <v>4</v>
      </c>
      <c r="K123" s="11">
        <v>23</v>
      </c>
      <c r="L123" s="11">
        <v>128</v>
      </c>
      <c r="M123" s="11">
        <v>19</v>
      </c>
      <c r="N123" s="11">
        <v>11</v>
      </c>
      <c r="O123" s="11">
        <v>10</v>
      </c>
      <c r="P123" s="11">
        <v>4</v>
      </c>
      <c r="Q123" s="11">
        <v>12</v>
      </c>
      <c r="R123" s="11">
        <v>16</v>
      </c>
      <c r="S123" s="11">
        <v>2</v>
      </c>
      <c r="T123" s="11">
        <v>1</v>
      </c>
      <c r="U123" s="11">
        <v>12</v>
      </c>
      <c r="V123" s="11">
        <v>5</v>
      </c>
      <c r="W123" s="11">
        <v>6</v>
      </c>
      <c r="X123" s="11">
        <v>3</v>
      </c>
      <c r="Y123" s="11">
        <v>15</v>
      </c>
      <c r="Z123" s="11">
        <v>3</v>
      </c>
      <c r="AA123" s="11">
        <v>5</v>
      </c>
      <c r="AB123" s="11">
        <v>3</v>
      </c>
      <c r="AC123" s="11">
        <v>11</v>
      </c>
      <c r="AD123" s="11">
        <v>16</v>
      </c>
      <c r="AE123" s="11">
        <v>2</v>
      </c>
      <c r="AF123" s="11">
        <v>2</v>
      </c>
      <c r="AG123" s="11"/>
      <c r="AH123" s="11"/>
      <c r="AI123" s="11">
        <v>5</v>
      </c>
      <c r="AJ123" s="11">
        <v>23</v>
      </c>
      <c r="AK123" s="11">
        <v>6</v>
      </c>
      <c r="AL123" s="11">
        <v>2</v>
      </c>
      <c r="AM123" s="11">
        <v>3</v>
      </c>
    </row>
    <row r="124" customHeight="1" spans="1:39">
      <c r="A124" s="10">
        <v>713</v>
      </c>
      <c r="B124" s="10" t="s">
        <v>430</v>
      </c>
      <c r="C124" s="10" t="s">
        <v>329</v>
      </c>
      <c r="D124" s="11">
        <v>25</v>
      </c>
      <c r="E124" s="11">
        <v>18</v>
      </c>
      <c r="F124" s="11">
        <v>25</v>
      </c>
      <c r="G124" s="11">
        <v>60</v>
      </c>
      <c r="H124" s="11">
        <v>43</v>
      </c>
      <c r="I124" s="11">
        <v>15</v>
      </c>
      <c r="J124" s="11">
        <v>4</v>
      </c>
      <c r="K124" s="11">
        <v>23</v>
      </c>
      <c r="L124" s="11">
        <v>213</v>
      </c>
      <c r="M124" s="11">
        <v>24</v>
      </c>
      <c r="N124" s="11">
        <v>14</v>
      </c>
      <c r="O124" s="11">
        <v>13</v>
      </c>
      <c r="P124" s="11">
        <v>5</v>
      </c>
      <c r="Q124" s="11">
        <v>12</v>
      </c>
      <c r="R124" s="11">
        <v>20</v>
      </c>
      <c r="S124" s="11">
        <v>2</v>
      </c>
      <c r="T124" s="11">
        <v>1</v>
      </c>
      <c r="U124" s="11">
        <v>13</v>
      </c>
      <c r="V124" s="11">
        <v>7</v>
      </c>
      <c r="W124" s="11">
        <v>7</v>
      </c>
      <c r="X124" s="11">
        <v>4</v>
      </c>
      <c r="Y124" s="11">
        <v>18</v>
      </c>
      <c r="Z124" s="11">
        <v>3</v>
      </c>
      <c r="AA124" s="11">
        <v>7</v>
      </c>
      <c r="AB124" s="11">
        <v>3</v>
      </c>
      <c r="AC124" s="11">
        <v>14</v>
      </c>
      <c r="AD124" s="11">
        <v>20</v>
      </c>
      <c r="AE124" s="11">
        <v>3</v>
      </c>
      <c r="AF124" s="11">
        <v>2</v>
      </c>
      <c r="AG124" s="11"/>
      <c r="AH124" s="11"/>
      <c r="AI124" s="11">
        <v>5</v>
      </c>
      <c r="AJ124" s="11">
        <v>32</v>
      </c>
      <c r="AK124" s="11">
        <v>8</v>
      </c>
      <c r="AL124" s="11">
        <v>3</v>
      </c>
      <c r="AM124" s="11">
        <v>5</v>
      </c>
    </row>
    <row r="125" customHeight="1" spans="1:39">
      <c r="A125" s="10">
        <v>104838</v>
      </c>
      <c r="B125" s="10" t="s">
        <v>431</v>
      </c>
      <c r="C125" s="10" t="s">
        <v>355</v>
      </c>
      <c r="D125" s="11">
        <v>24</v>
      </c>
      <c r="E125" s="11">
        <v>18</v>
      </c>
      <c r="F125" s="11">
        <v>25</v>
      </c>
      <c r="G125" s="11">
        <v>60</v>
      </c>
      <c r="H125" s="11">
        <v>42</v>
      </c>
      <c r="I125" s="11">
        <v>15</v>
      </c>
      <c r="J125" s="11">
        <v>4</v>
      </c>
      <c r="K125" s="11">
        <v>23</v>
      </c>
      <c r="L125" s="11">
        <v>170</v>
      </c>
      <c r="M125" s="11">
        <v>24</v>
      </c>
      <c r="N125" s="11">
        <v>14</v>
      </c>
      <c r="O125" s="11">
        <v>13</v>
      </c>
      <c r="P125" s="11">
        <v>5</v>
      </c>
      <c r="Q125" s="11">
        <v>12</v>
      </c>
      <c r="R125" s="11">
        <v>20</v>
      </c>
      <c r="S125" s="11">
        <v>2</v>
      </c>
      <c r="T125" s="11">
        <v>1</v>
      </c>
      <c r="U125" s="11">
        <v>12</v>
      </c>
      <c r="V125" s="11">
        <v>5</v>
      </c>
      <c r="W125" s="11">
        <v>7</v>
      </c>
      <c r="X125" s="11">
        <v>4</v>
      </c>
      <c r="Y125" s="11">
        <v>18</v>
      </c>
      <c r="Z125" s="11">
        <v>3</v>
      </c>
      <c r="AA125" s="11">
        <v>5</v>
      </c>
      <c r="AB125" s="11">
        <v>3</v>
      </c>
      <c r="AC125" s="11">
        <v>11</v>
      </c>
      <c r="AD125" s="11">
        <v>20</v>
      </c>
      <c r="AE125" s="11">
        <v>3</v>
      </c>
      <c r="AF125" s="11">
        <v>2</v>
      </c>
      <c r="AG125" s="11"/>
      <c r="AH125" s="11"/>
      <c r="AI125" s="11">
        <v>5</v>
      </c>
      <c r="AJ125" s="11">
        <v>23</v>
      </c>
      <c r="AK125" s="11">
        <v>8</v>
      </c>
      <c r="AL125" s="11">
        <v>3</v>
      </c>
      <c r="AM125" s="11">
        <v>5</v>
      </c>
    </row>
    <row r="126" customHeight="1" spans="1:39">
      <c r="A126" s="10">
        <v>752</v>
      </c>
      <c r="B126" s="10" t="s">
        <v>432</v>
      </c>
      <c r="C126" s="10" t="s">
        <v>318</v>
      </c>
      <c r="D126" s="11">
        <v>25</v>
      </c>
      <c r="E126" s="11">
        <v>18</v>
      </c>
      <c r="F126" s="11">
        <v>25</v>
      </c>
      <c r="G126" s="11">
        <v>47</v>
      </c>
      <c r="H126" s="11">
        <v>43</v>
      </c>
      <c r="I126" s="11">
        <v>12</v>
      </c>
      <c r="J126" s="11">
        <v>4</v>
      </c>
      <c r="K126" s="11">
        <v>23</v>
      </c>
      <c r="L126" s="11">
        <v>128</v>
      </c>
      <c r="M126" s="11">
        <v>19</v>
      </c>
      <c r="N126" s="11">
        <v>11</v>
      </c>
      <c r="O126" s="11">
        <v>10</v>
      </c>
      <c r="P126" s="11">
        <v>4</v>
      </c>
      <c r="Q126" s="11">
        <v>12</v>
      </c>
      <c r="R126" s="11">
        <v>16</v>
      </c>
      <c r="S126" s="11">
        <v>2</v>
      </c>
      <c r="T126" s="11">
        <v>1</v>
      </c>
      <c r="U126" s="11">
        <v>13</v>
      </c>
      <c r="V126" s="11">
        <v>10</v>
      </c>
      <c r="W126" s="11">
        <v>6</v>
      </c>
      <c r="X126" s="11">
        <v>3</v>
      </c>
      <c r="Y126" s="11">
        <v>15</v>
      </c>
      <c r="Z126" s="11">
        <v>3</v>
      </c>
      <c r="AA126" s="11">
        <v>7</v>
      </c>
      <c r="AB126" s="11">
        <v>3</v>
      </c>
      <c r="AC126" s="11">
        <v>11</v>
      </c>
      <c r="AD126" s="11">
        <v>16</v>
      </c>
      <c r="AE126" s="11">
        <v>2</v>
      </c>
      <c r="AF126" s="11">
        <v>2</v>
      </c>
      <c r="AG126" s="11"/>
      <c r="AH126" s="11"/>
      <c r="AI126" s="11">
        <v>5</v>
      </c>
      <c r="AJ126" s="11">
        <v>23</v>
      </c>
      <c r="AK126" s="11">
        <v>6</v>
      </c>
      <c r="AL126" s="11">
        <v>2</v>
      </c>
      <c r="AM126" s="11">
        <v>3</v>
      </c>
    </row>
    <row r="127" customHeight="1" spans="1:39">
      <c r="A127" s="10">
        <v>297863</v>
      </c>
      <c r="B127" s="10" t="s">
        <v>433</v>
      </c>
      <c r="C127" s="10" t="s">
        <v>313</v>
      </c>
      <c r="D127" s="11">
        <v>24</v>
      </c>
      <c r="E127" s="11">
        <v>18</v>
      </c>
      <c r="F127" s="11">
        <v>25</v>
      </c>
      <c r="G127" s="11">
        <v>42</v>
      </c>
      <c r="H127" s="11">
        <v>27</v>
      </c>
      <c r="I127" s="11">
        <v>12</v>
      </c>
      <c r="J127" s="11">
        <v>4</v>
      </c>
      <c r="K127" s="11">
        <v>20</v>
      </c>
      <c r="L127" s="11">
        <v>128</v>
      </c>
      <c r="M127" s="11">
        <v>17</v>
      </c>
      <c r="N127" s="11">
        <v>10</v>
      </c>
      <c r="O127" s="11">
        <v>9</v>
      </c>
      <c r="P127" s="11">
        <v>3</v>
      </c>
      <c r="Q127" s="11">
        <v>12</v>
      </c>
      <c r="R127" s="11">
        <v>14</v>
      </c>
      <c r="S127" s="11">
        <v>2</v>
      </c>
      <c r="T127" s="11">
        <v>1</v>
      </c>
      <c r="U127" s="11">
        <v>8</v>
      </c>
      <c r="V127" s="11">
        <v>5</v>
      </c>
      <c r="W127" s="11">
        <v>5</v>
      </c>
      <c r="X127" s="11">
        <v>3</v>
      </c>
      <c r="Y127" s="11">
        <v>13</v>
      </c>
      <c r="Z127" s="11">
        <v>3</v>
      </c>
      <c r="AA127" s="11">
        <v>7</v>
      </c>
      <c r="AB127" s="11">
        <v>3</v>
      </c>
      <c r="AC127" s="11">
        <v>2</v>
      </c>
      <c r="AD127" s="11">
        <v>14</v>
      </c>
      <c r="AE127" s="11">
        <v>2</v>
      </c>
      <c r="AF127" s="11">
        <v>1</v>
      </c>
      <c r="AG127" s="11"/>
      <c r="AH127" s="11"/>
      <c r="AI127" s="11">
        <v>4</v>
      </c>
      <c r="AJ127" s="11">
        <v>23</v>
      </c>
      <c r="AK127" s="11">
        <v>6</v>
      </c>
      <c r="AL127" s="11">
        <v>2</v>
      </c>
      <c r="AM127" s="11">
        <v>3</v>
      </c>
    </row>
    <row r="128" customHeight="1" spans="1:39">
      <c r="A128" s="10">
        <v>727</v>
      </c>
      <c r="B128" s="10" t="s">
        <v>434</v>
      </c>
      <c r="C128" s="10" t="s">
        <v>307</v>
      </c>
      <c r="D128" s="11">
        <v>24</v>
      </c>
      <c r="E128" s="11">
        <v>18</v>
      </c>
      <c r="F128" s="11">
        <v>25</v>
      </c>
      <c r="G128" s="11">
        <v>47</v>
      </c>
      <c r="H128" s="11">
        <v>31</v>
      </c>
      <c r="I128" s="11">
        <v>12</v>
      </c>
      <c r="J128" s="11">
        <v>4</v>
      </c>
      <c r="K128" s="11">
        <v>23</v>
      </c>
      <c r="L128" s="11">
        <v>128</v>
      </c>
      <c r="M128" s="11">
        <v>19</v>
      </c>
      <c r="N128" s="11">
        <v>11</v>
      </c>
      <c r="O128" s="11">
        <v>10</v>
      </c>
      <c r="P128" s="11">
        <v>4</v>
      </c>
      <c r="Q128" s="11">
        <v>12</v>
      </c>
      <c r="R128" s="11">
        <v>16</v>
      </c>
      <c r="S128" s="11">
        <v>2</v>
      </c>
      <c r="T128" s="11">
        <v>1</v>
      </c>
      <c r="U128" s="11">
        <v>9</v>
      </c>
      <c r="V128" s="11">
        <v>5</v>
      </c>
      <c r="W128" s="11">
        <v>6</v>
      </c>
      <c r="X128" s="11">
        <v>3</v>
      </c>
      <c r="Y128" s="11">
        <v>15</v>
      </c>
      <c r="Z128" s="11">
        <v>3</v>
      </c>
      <c r="AA128" s="11">
        <v>5</v>
      </c>
      <c r="AB128" s="11">
        <v>3</v>
      </c>
      <c r="AC128" s="11">
        <v>11</v>
      </c>
      <c r="AD128" s="11">
        <v>16</v>
      </c>
      <c r="AE128" s="11">
        <v>2</v>
      </c>
      <c r="AF128" s="11">
        <v>2</v>
      </c>
      <c r="AG128" s="11"/>
      <c r="AH128" s="11"/>
      <c r="AI128" s="11">
        <v>5</v>
      </c>
      <c r="AJ128" s="11">
        <v>23</v>
      </c>
      <c r="AK128" s="11">
        <v>6</v>
      </c>
      <c r="AL128" s="11">
        <v>2</v>
      </c>
      <c r="AM128" s="11">
        <v>3</v>
      </c>
    </row>
    <row r="129" customHeight="1" spans="1:39">
      <c r="A129" s="10">
        <v>113298</v>
      </c>
      <c r="B129" s="10" t="s">
        <v>435</v>
      </c>
      <c r="C129" s="10" t="s">
        <v>318</v>
      </c>
      <c r="D129" s="11">
        <v>24</v>
      </c>
      <c r="E129" s="11">
        <v>18</v>
      </c>
      <c r="F129" s="11">
        <v>25</v>
      </c>
      <c r="G129" s="11">
        <v>47</v>
      </c>
      <c r="H129" s="11">
        <v>31</v>
      </c>
      <c r="I129" s="11">
        <v>12</v>
      </c>
      <c r="J129" s="11">
        <v>4</v>
      </c>
      <c r="K129" s="11">
        <v>23</v>
      </c>
      <c r="L129" s="11">
        <v>128</v>
      </c>
      <c r="M129" s="11">
        <v>19</v>
      </c>
      <c r="N129" s="11">
        <v>11</v>
      </c>
      <c r="O129" s="11">
        <v>10</v>
      </c>
      <c r="P129" s="11">
        <v>4</v>
      </c>
      <c r="Q129" s="11">
        <v>12</v>
      </c>
      <c r="R129" s="11">
        <v>16</v>
      </c>
      <c r="S129" s="11">
        <v>2</v>
      </c>
      <c r="T129" s="11">
        <v>1</v>
      </c>
      <c r="U129" s="11">
        <v>9</v>
      </c>
      <c r="V129" s="11">
        <v>6</v>
      </c>
      <c r="W129" s="11">
        <v>6</v>
      </c>
      <c r="X129" s="11">
        <v>3</v>
      </c>
      <c r="Y129" s="11">
        <v>15</v>
      </c>
      <c r="Z129" s="11">
        <v>3</v>
      </c>
      <c r="AA129" s="11">
        <v>5</v>
      </c>
      <c r="AB129" s="11">
        <v>3</v>
      </c>
      <c r="AC129" s="11">
        <v>11</v>
      </c>
      <c r="AD129" s="11">
        <v>16</v>
      </c>
      <c r="AE129" s="11">
        <v>2</v>
      </c>
      <c r="AF129" s="11">
        <v>2</v>
      </c>
      <c r="AG129" s="11"/>
      <c r="AH129" s="11"/>
      <c r="AI129" s="11">
        <v>5</v>
      </c>
      <c r="AJ129" s="11">
        <v>23</v>
      </c>
      <c r="AK129" s="11">
        <v>6</v>
      </c>
      <c r="AL129" s="11">
        <v>2</v>
      </c>
      <c r="AM129" s="11">
        <v>3</v>
      </c>
    </row>
    <row r="130" customHeight="1" spans="1:39">
      <c r="A130" s="10">
        <v>104430</v>
      </c>
      <c r="B130" s="10" t="s">
        <v>436</v>
      </c>
      <c r="C130" s="10" t="s">
        <v>313</v>
      </c>
      <c r="D130" s="11">
        <v>25</v>
      </c>
      <c r="E130" s="11">
        <v>18</v>
      </c>
      <c r="F130" s="11">
        <v>25</v>
      </c>
      <c r="G130" s="11">
        <v>60</v>
      </c>
      <c r="H130" s="11">
        <v>42</v>
      </c>
      <c r="I130" s="11">
        <v>12</v>
      </c>
      <c r="J130" s="11">
        <v>4</v>
      </c>
      <c r="K130" s="11">
        <v>23</v>
      </c>
      <c r="L130" s="11">
        <v>128</v>
      </c>
      <c r="M130" s="11">
        <v>24</v>
      </c>
      <c r="N130" s="11">
        <v>14</v>
      </c>
      <c r="O130" s="11">
        <v>13</v>
      </c>
      <c r="P130" s="11">
        <v>5</v>
      </c>
      <c r="Q130" s="11">
        <v>12</v>
      </c>
      <c r="R130" s="11">
        <v>20</v>
      </c>
      <c r="S130" s="11">
        <v>2</v>
      </c>
      <c r="T130" s="11">
        <v>1</v>
      </c>
      <c r="U130" s="11">
        <v>12</v>
      </c>
      <c r="V130" s="11">
        <v>5</v>
      </c>
      <c r="W130" s="11">
        <v>7</v>
      </c>
      <c r="X130" s="11">
        <v>4</v>
      </c>
      <c r="Y130" s="11">
        <v>18</v>
      </c>
      <c r="Z130" s="11">
        <v>3</v>
      </c>
      <c r="AA130" s="11">
        <v>7</v>
      </c>
      <c r="AB130" s="11">
        <v>3</v>
      </c>
      <c r="AC130" s="11">
        <v>11</v>
      </c>
      <c r="AD130" s="11">
        <v>20</v>
      </c>
      <c r="AE130" s="11">
        <v>2</v>
      </c>
      <c r="AF130" s="11">
        <v>2</v>
      </c>
      <c r="AG130" s="11"/>
      <c r="AH130" s="11"/>
      <c r="AI130" s="11">
        <v>5</v>
      </c>
      <c r="AJ130" s="11">
        <v>23</v>
      </c>
      <c r="AK130" s="11">
        <v>8</v>
      </c>
      <c r="AL130" s="11">
        <v>3</v>
      </c>
      <c r="AM130" s="11">
        <v>5</v>
      </c>
    </row>
    <row r="131" customHeight="1" spans="1:39">
      <c r="A131" s="10">
        <v>123007</v>
      </c>
      <c r="B131" s="10" t="s">
        <v>437</v>
      </c>
      <c r="C131" s="10" t="s">
        <v>329</v>
      </c>
      <c r="D131" s="11">
        <v>24</v>
      </c>
      <c r="E131" s="11">
        <v>18</v>
      </c>
      <c r="F131" s="11">
        <v>25</v>
      </c>
      <c r="G131" s="11">
        <v>47</v>
      </c>
      <c r="H131" s="11">
        <v>31</v>
      </c>
      <c r="I131" s="11">
        <v>12</v>
      </c>
      <c r="J131" s="11">
        <v>4</v>
      </c>
      <c r="K131" s="11">
        <v>23</v>
      </c>
      <c r="L131" s="11">
        <v>128</v>
      </c>
      <c r="M131" s="11">
        <v>19</v>
      </c>
      <c r="N131" s="11">
        <v>11</v>
      </c>
      <c r="O131" s="11">
        <v>10</v>
      </c>
      <c r="P131" s="11">
        <v>4</v>
      </c>
      <c r="Q131" s="11">
        <v>12</v>
      </c>
      <c r="R131" s="11">
        <v>16</v>
      </c>
      <c r="S131" s="11">
        <v>2</v>
      </c>
      <c r="T131" s="11">
        <v>1</v>
      </c>
      <c r="U131" s="11">
        <v>9</v>
      </c>
      <c r="V131" s="11">
        <v>5</v>
      </c>
      <c r="W131" s="11">
        <v>6</v>
      </c>
      <c r="X131" s="11">
        <v>3</v>
      </c>
      <c r="Y131" s="11">
        <v>15</v>
      </c>
      <c r="Z131" s="11">
        <v>3</v>
      </c>
      <c r="AA131" s="11">
        <v>5</v>
      </c>
      <c r="AB131" s="11">
        <v>3</v>
      </c>
      <c r="AC131" s="11">
        <v>11</v>
      </c>
      <c r="AD131" s="11">
        <v>16</v>
      </c>
      <c r="AE131" s="11">
        <v>2</v>
      </c>
      <c r="AF131" s="11">
        <v>2</v>
      </c>
      <c r="AG131" s="11"/>
      <c r="AH131" s="11"/>
      <c r="AI131" s="11">
        <v>5</v>
      </c>
      <c r="AJ131" s="11">
        <v>23</v>
      </c>
      <c r="AK131" s="11">
        <v>6</v>
      </c>
      <c r="AL131" s="11">
        <v>2</v>
      </c>
      <c r="AM131" s="11">
        <v>3</v>
      </c>
    </row>
    <row r="132" customHeight="1" spans="1:39">
      <c r="A132" s="10">
        <v>102479</v>
      </c>
      <c r="B132" s="10" t="s">
        <v>438</v>
      </c>
      <c r="C132" s="10" t="s">
        <v>313</v>
      </c>
      <c r="D132" s="11">
        <v>25</v>
      </c>
      <c r="E132" s="11">
        <v>18</v>
      </c>
      <c r="F132" s="11">
        <v>25</v>
      </c>
      <c r="G132" s="11">
        <v>60</v>
      </c>
      <c r="H132" s="11">
        <v>43</v>
      </c>
      <c r="I132" s="11">
        <v>15</v>
      </c>
      <c r="J132" s="11">
        <v>4</v>
      </c>
      <c r="K132" s="11">
        <v>23</v>
      </c>
      <c r="L132" s="11">
        <v>170</v>
      </c>
      <c r="M132" s="11">
        <v>24</v>
      </c>
      <c r="N132" s="11">
        <v>14</v>
      </c>
      <c r="O132" s="11">
        <v>13</v>
      </c>
      <c r="P132" s="11">
        <v>5</v>
      </c>
      <c r="Q132" s="11">
        <v>12</v>
      </c>
      <c r="R132" s="11">
        <v>20</v>
      </c>
      <c r="S132" s="11">
        <v>2</v>
      </c>
      <c r="T132" s="11">
        <v>1</v>
      </c>
      <c r="U132" s="11">
        <v>13</v>
      </c>
      <c r="V132" s="11">
        <v>5</v>
      </c>
      <c r="W132" s="11">
        <v>7</v>
      </c>
      <c r="X132" s="11">
        <v>4</v>
      </c>
      <c r="Y132" s="11">
        <v>18</v>
      </c>
      <c r="Z132" s="11">
        <v>3</v>
      </c>
      <c r="AA132" s="11">
        <v>7</v>
      </c>
      <c r="AB132" s="11">
        <v>3</v>
      </c>
      <c r="AC132" s="11">
        <v>13</v>
      </c>
      <c r="AD132" s="11">
        <v>20</v>
      </c>
      <c r="AE132" s="11">
        <v>3</v>
      </c>
      <c r="AF132" s="11">
        <v>2</v>
      </c>
      <c r="AG132" s="11"/>
      <c r="AH132" s="11"/>
      <c r="AI132" s="11">
        <v>5</v>
      </c>
      <c r="AJ132" s="11">
        <v>32</v>
      </c>
      <c r="AK132" s="11">
        <v>8</v>
      </c>
      <c r="AL132" s="11">
        <v>3</v>
      </c>
      <c r="AM132" s="11">
        <v>5</v>
      </c>
    </row>
    <row r="133" customHeight="1" spans="1:39">
      <c r="A133" s="10">
        <v>102567</v>
      </c>
      <c r="B133" s="10" t="s">
        <v>439</v>
      </c>
      <c r="C133" s="10" t="s">
        <v>320</v>
      </c>
      <c r="D133" s="11">
        <v>25</v>
      </c>
      <c r="E133" s="11">
        <v>18</v>
      </c>
      <c r="F133" s="11">
        <v>25</v>
      </c>
      <c r="G133" s="11">
        <v>47</v>
      </c>
      <c r="H133" s="11">
        <v>42</v>
      </c>
      <c r="I133" s="11">
        <v>12</v>
      </c>
      <c r="J133" s="11">
        <v>4</v>
      </c>
      <c r="K133" s="11">
        <v>23</v>
      </c>
      <c r="L133" s="11">
        <v>128</v>
      </c>
      <c r="M133" s="11">
        <v>19</v>
      </c>
      <c r="N133" s="11">
        <v>11</v>
      </c>
      <c r="O133" s="11">
        <v>10</v>
      </c>
      <c r="P133" s="11">
        <v>4</v>
      </c>
      <c r="Q133" s="11">
        <v>12</v>
      </c>
      <c r="R133" s="11">
        <v>16</v>
      </c>
      <c r="S133" s="11">
        <v>2</v>
      </c>
      <c r="T133" s="11">
        <v>1</v>
      </c>
      <c r="U133" s="11">
        <v>12</v>
      </c>
      <c r="V133" s="11">
        <v>5</v>
      </c>
      <c r="W133" s="11">
        <v>6</v>
      </c>
      <c r="X133" s="11">
        <v>3</v>
      </c>
      <c r="Y133" s="11">
        <v>15</v>
      </c>
      <c r="Z133" s="11">
        <v>3</v>
      </c>
      <c r="AA133" s="11">
        <v>7</v>
      </c>
      <c r="AB133" s="11">
        <v>3</v>
      </c>
      <c r="AC133" s="11">
        <v>11</v>
      </c>
      <c r="AD133" s="11">
        <v>16</v>
      </c>
      <c r="AE133" s="11">
        <v>2</v>
      </c>
      <c r="AF133" s="11">
        <v>2</v>
      </c>
      <c r="AG133" s="11"/>
      <c r="AH133" s="11"/>
      <c r="AI133" s="11">
        <v>5</v>
      </c>
      <c r="AJ133" s="11">
        <v>23</v>
      </c>
      <c r="AK133" s="11">
        <v>6</v>
      </c>
      <c r="AL133" s="11">
        <v>2</v>
      </c>
      <c r="AM133" s="11">
        <v>3</v>
      </c>
    </row>
    <row r="134" customHeight="1" spans="1:39">
      <c r="A134" s="10">
        <v>106568</v>
      </c>
      <c r="B134" s="10" t="s">
        <v>440</v>
      </c>
      <c r="C134" s="10" t="s">
        <v>313</v>
      </c>
      <c r="D134" s="11">
        <v>24</v>
      </c>
      <c r="E134" s="11">
        <v>18</v>
      </c>
      <c r="F134" s="11">
        <v>25</v>
      </c>
      <c r="G134" s="11">
        <v>60</v>
      </c>
      <c r="H134" s="11">
        <v>42</v>
      </c>
      <c r="I134" s="11">
        <v>12</v>
      </c>
      <c r="J134" s="11">
        <v>4</v>
      </c>
      <c r="K134" s="11">
        <v>23</v>
      </c>
      <c r="L134" s="11">
        <v>128</v>
      </c>
      <c r="M134" s="11">
        <v>24</v>
      </c>
      <c r="N134" s="11">
        <v>14</v>
      </c>
      <c r="O134" s="11">
        <v>13</v>
      </c>
      <c r="P134" s="11">
        <v>5</v>
      </c>
      <c r="Q134" s="11">
        <v>12</v>
      </c>
      <c r="R134" s="11">
        <v>20</v>
      </c>
      <c r="S134" s="11">
        <v>2</v>
      </c>
      <c r="T134" s="11">
        <v>1</v>
      </c>
      <c r="U134" s="11">
        <v>12</v>
      </c>
      <c r="V134" s="11">
        <v>5</v>
      </c>
      <c r="W134" s="11">
        <v>7</v>
      </c>
      <c r="X134" s="11">
        <v>4</v>
      </c>
      <c r="Y134" s="11">
        <v>18</v>
      </c>
      <c r="Z134" s="11">
        <v>3</v>
      </c>
      <c r="AA134" s="11">
        <v>5</v>
      </c>
      <c r="AB134" s="11">
        <v>3</v>
      </c>
      <c r="AC134" s="11">
        <v>11</v>
      </c>
      <c r="AD134" s="11">
        <v>20</v>
      </c>
      <c r="AE134" s="11">
        <v>2</v>
      </c>
      <c r="AF134" s="11">
        <v>2</v>
      </c>
      <c r="AG134" s="11"/>
      <c r="AH134" s="11"/>
      <c r="AI134" s="11">
        <v>5</v>
      </c>
      <c r="AJ134" s="11">
        <v>23</v>
      </c>
      <c r="AK134" s="11">
        <v>8</v>
      </c>
      <c r="AL134" s="11">
        <v>3</v>
      </c>
      <c r="AM134" s="11">
        <v>5</v>
      </c>
    </row>
    <row r="135" customHeight="1" spans="1:39">
      <c r="A135" s="10">
        <v>52</v>
      </c>
      <c r="B135" s="10" t="s">
        <v>441</v>
      </c>
      <c r="C135" s="10" t="s">
        <v>355</v>
      </c>
      <c r="D135" s="11">
        <v>24</v>
      </c>
      <c r="E135" s="11">
        <v>18</v>
      </c>
      <c r="F135" s="11">
        <v>25</v>
      </c>
      <c r="G135" s="11">
        <v>60</v>
      </c>
      <c r="H135" s="11">
        <v>31</v>
      </c>
      <c r="I135" s="11">
        <v>12</v>
      </c>
      <c r="J135" s="11">
        <v>4</v>
      </c>
      <c r="K135" s="11">
        <v>23</v>
      </c>
      <c r="L135" s="11">
        <v>128</v>
      </c>
      <c r="M135" s="11">
        <v>24</v>
      </c>
      <c r="N135" s="11">
        <v>14</v>
      </c>
      <c r="O135" s="11">
        <v>13</v>
      </c>
      <c r="P135" s="11">
        <v>5</v>
      </c>
      <c r="Q135" s="11">
        <v>12</v>
      </c>
      <c r="R135" s="11">
        <v>20</v>
      </c>
      <c r="S135" s="11">
        <v>2</v>
      </c>
      <c r="T135" s="11">
        <v>1</v>
      </c>
      <c r="U135" s="11">
        <v>9</v>
      </c>
      <c r="V135" s="11">
        <v>5</v>
      </c>
      <c r="W135" s="11">
        <v>7</v>
      </c>
      <c r="X135" s="11">
        <v>4</v>
      </c>
      <c r="Y135" s="11">
        <v>18</v>
      </c>
      <c r="Z135" s="11">
        <v>3</v>
      </c>
      <c r="AA135" s="11">
        <v>5</v>
      </c>
      <c r="AB135" s="11">
        <v>3</v>
      </c>
      <c r="AC135" s="11">
        <v>11</v>
      </c>
      <c r="AD135" s="11">
        <v>20</v>
      </c>
      <c r="AE135" s="11">
        <v>2</v>
      </c>
      <c r="AF135" s="11">
        <v>2</v>
      </c>
      <c r="AG135" s="11"/>
      <c r="AH135" s="11"/>
      <c r="AI135" s="11">
        <v>5</v>
      </c>
      <c r="AJ135" s="11">
        <v>23</v>
      </c>
      <c r="AK135" s="11">
        <v>8</v>
      </c>
      <c r="AL135" s="11">
        <v>3</v>
      </c>
      <c r="AM135" s="11">
        <v>5</v>
      </c>
    </row>
    <row r="136" customHeight="1" spans="1:39">
      <c r="A136" s="10">
        <v>117923</v>
      </c>
      <c r="B136" s="10" t="s">
        <v>442</v>
      </c>
      <c r="C136" s="10" t="s">
        <v>329</v>
      </c>
      <c r="D136" s="11">
        <v>24</v>
      </c>
      <c r="E136" s="11">
        <v>18</v>
      </c>
      <c r="F136" s="11">
        <v>25</v>
      </c>
      <c r="G136" s="11">
        <v>60</v>
      </c>
      <c r="H136" s="11">
        <v>42</v>
      </c>
      <c r="I136" s="11">
        <v>12</v>
      </c>
      <c r="J136" s="11">
        <v>4</v>
      </c>
      <c r="K136" s="11">
        <v>23</v>
      </c>
      <c r="L136" s="11">
        <v>128</v>
      </c>
      <c r="M136" s="11">
        <v>24</v>
      </c>
      <c r="N136" s="11">
        <v>14</v>
      </c>
      <c r="O136" s="11">
        <v>13</v>
      </c>
      <c r="P136" s="11">
        <v>5</v>
      </c>
      <c r="Q136" s="11">
        <v>12</v>
      </c>
      <c r="R136" s="11">
        <v>20</v>
      </c>
      <c r="S136" s="11">
        <v>2</v>
      </c>
      <c r="T136" s="11">
        <v>1</v>
      </c>
      <c r="U136" s="11">
        <v>12</v>
      </c>
      <c r="V136" s="11">
        <v>5</v>
      </c>
      <c r="W136" s="11">
        <v>7</v>
      </c>
      <c r="X136" s="11">
        <v>4</v>
      </c>
      <c r="Y136" s="11">
        <v>18</v>
      </c>
      <c r="Z136" s="11">
        <v>3</v>
      </c>
      <c r="AA136" s="11">
        <v>5</v>
      </c>
      <c r="AB136" s="11">
        <v>3</v>
      </c>
      <c r="AC136" s="11">
        <v>11</v>
      </c>
      <c r="AD136" s="11">
        <v>20</v>
      </c>
      <c r="AE136" s="11">
        <v>2</v>
      </c>
      <c r="AF136" s="11">
        <v>2</v>
      </c>
      <c r="AG136" s="11"/>
      <c r="AH136" s="11"/>
      <c r="AI136" s="11">
        <v>5</v>
      </c>
      <c r="AJ136" s="11">
        <v>23</v>
      </c>
      <c r="AK136" s="11">
        <v>8</v>
      </c>
      <c r="AL136" s="11">
        <v>3</v>
      </c>
      <c r="AM136" s="11">
        <v>5</v>
      </c>
    </row>
    <row r="137" customHeight="1" spans="1:39">
      <c r="A137" s="10">
        <v>56</v>
      </c>
      <c r="B137" s="10" t="s">
        <v>443</v>
      </c>
      <c r="C137" s="10" t="s">
        <v>355</v>
      </c>
      <c r="D137" s="11">
        <v>24</v>
      </c>
      <c r="E137" s="11">
        <v>18</v>
      </c>
      <c r="F137" s="11">
        <v>25</v>
      </c>
      <c r="G137" s="11">
        <v>60</v>
      </c>
      <c r="H137" s="11">
        <v>42</v>
      </c>
      <c r="I137" s="11">
        <v>12</v>
      </c>
      <c r="J137" s="11">
        <v>4</v>
      </c>
      <c r="K137" s="11">
        <v>23</v>
      </c>
      <c r="L137" s="11">
        <v>128</v>
      </c>
      <c r="M137" s="11">
        <v>24</v>
      </c>
      <c r="N137" s="11">
        <v>14</v>
      </c>
      <c r="O137" s="11">
        <v>13</v>
      </c>
      <c r="P137" s="11">
        <v>5</v>
      </c>
      <c r="Q137" s="11">
        <v>12</v>
      </c>
      <c r="R137" s="11">
        <v>20</v>
      </c>
      <c r="S137" s="11">
        <v>2</v>
      </c>
      <c r="T137" s="11">
        <v>1</v>
      </c>
      <c r="U137" s="11">
        <v>12</v>
      </c>
      <c r="V137" s="11">
        <v>5</v>
      </c>
      <c r="W137" s="11">
        <v>7</v>
      </c>
      <c r="X137" s="11">
        <v>4</v>
      </c>
      <c r="Y137" s="11">
        <v>18</v>
      </c>
      <c r="Z137" s="11">
        <v>3</v>
      </c>
      <c r="AA137" s="11">
        <v>5</v>
      </c>
      <c r="AB137" s="11">
        <v>3</v>
      </c>
      <c r="AC137" s="11">
        <v>11</v>
      </c>
      <c r="AD137" s="11">
        <v>20</v>
      </c>
      <c r="AE137" s="11">
        <v>2</v>
      </c>
      <c r="AF137" s="11">
        <v>2</v>
      </c>
      <c r="AG137" s="11"/>
      <c r="AH137" s="11"/>
      <c r="AI137" s="11">
        <v>5</v>
      </c>
      <c r="AJ137" s="11">
        <v>23</v>
      </c>
      <c r="AK137" s="11">
        <v>8</v>
      </c>
      <c r="AL137" s="11">
        <v>3</v>
      </c>
      <c r="AM137" s="11">
        <v>5</v>
      </c>
    </row>
    <row r="138" customHeight="1" spans="1:39">
      <c r="A138" s="10">
        <v>128640</v>
      </c>
      <c r="B138" s="10" t="s">
        <v>444</v>
      </c>
      <c r="C138" s="10" t="s">
        <v>318</v>
      </c>
      <c r="D138" s="11">
        <v>24</v>
      </c>
      <c r="E138" s="11">
        <v>18</v>
      </c>
      <c r="F138" s="11">
        <v>25</v>
      </c>
      <c r="G138" s="11">
        <v>47</v>
      </c>
      <c r="H138" s="11">
        <v>31</v>
      </c>
      <c r="I138" s="11">
        <v>12</v>
      </c>
      <c r="J138" s="11">
        <v>4</v>
      </c>
      <c r="K138" s="11">
        <v>23</v>
      </c>
      <c r="L138" s="11">
        <v>128</v>
      </c>
      <c r="M138" s="11">
        <v>19</v>
      </c>
      <c r="N138" s="11">
        <v>11</v>
      </c>
      <c r="O138" s="11">
        <v>10</v>
      </c>
      <c r="P138" s="11">
        <v>4</v>
      </c>
      <c r="Q138" s="11">
        <v>12</v>
      </c>
      <c r="R138" s="11">
        <v>16</v>
      </c>
      <c r="S138" s="11">
        <v>2</v>
      </c>
      <c r="T138" s="11">
        <v>1</v>
      </c>
      <c r="U138" s="11">
        <v>9</v>
      </c>
      <c r="V138" s="11">
        <v>5</v>
      </c>
      <c r="W138" s="11">
        <v>6</v>
      </c>
      <c r="X138" s="11">
        <v>3</v>
      </c>
      <c r="Y138" s="11">
        <v>15</v>
      </c>
      <c r="Z138" s="11">
        <v>3</v>
      </c>
      <c r="AA138" s="11">
        <v>5</v>
      </c>
      <c r="AB138" s="11">
        <v>3</v>
      </c>
      <c r="AC138" s="11">
        <v>11</v>
      </c>
      <c r="AD138" s="11">
        <v>16</v>
      </c>
      <c r="AE138" s="11">
        <v>2</v>
      </c>
      <c r="AF138" s="11">
        <v>2</v>
      </c>
      <c r="AG138" s="11"/>
      <c r="AH138" s="11"/>
      <c r="AI138" s="11">
        <v>5</v>
      </c>
      <c r="AJ138" s="11">
        <v>23</v>
      </c>
      <c r="AK138" s="11">
        <v>6</v>
      </c>
      <c r="AL138" s="11">
        <v>2</v>
      </c>
      <c r="AM138" s="11">
        <v>3</v>
      </c>
    </row>
    <row r="139" customHeight="1" spans="1:39">
      <c r="A139" s="10">
        <v>371</v>
      </c>
      <c r="B139" s="10" t="s">
        <v>445</v>
      </c>
      <c r="C139" s="10" t="s">
        <v>320</v>
      </c>
      <c r="D139" s="11">
        <v>24</v>
      </c>
      <c r="E139" s="11">
        <v>18</v>
      </c>
      <c r="F139" s="11">
        <v>25</v>
      </c>
      <c r="G139" s="11">
        <v>47</v>
      </c>
      <c r="H139" s="11">
        <v>35</v>
      </c>
      <c r="I139" s="11">
        <v>12</v>
      </c>
      <c r="J139" s="11">
        <v>4</v>
      </c>
      <c r="K139" s="11">
        <v>23</v>
      </c>
      <c r="L139" s="11">
        <v>128</v>
      </c>
      <c r="M139" s="11">
        <v>19</v>
      </c>
      <c r="N139" s="11">
        <v>11</v>
      </c>
      <c r="O139" s="11">
        <v>10</v>
      </c>
      <c r="P139" s="11">
        <v>4</v>
      </c>
      <c r="Q139" s="11">
        <v>12</v>
      </c>
      <c r="R139" s="11">
        <v>16</v>
      </c>
      <c r="S139" s="11">
        <v>2</v>
      </c>
      <c r="T139" s="11">
        <v>1</v>
      </c>
      <c r="U139" s="11">
        <v>10</v>
      </c>
      <c r="V139" s="11">
        <v>7</v>
      </c>
      <c r="W139" s="11">
        <v>6</v>
      </c>
      <c r="X139" s="11">
        <v>3</v>
      </c>
      <c r="Y139" s="11">
        <v>15</v>
      </c>
      <c r="Z139" s="11">
        <v>3</v>
      </c>
      <c r="AA139" s="11">
        <v>5</v>
      </c>
      <c r="AB139" s="11">
        <v>3</v>
      </c>
      <c r="AC139" s="11">
        <v>11</v>
      </c>
      <c r="AD139" s="11">
        <v>16</v>
      </c>
      <c r="AE139" s="11">
        <v>2</v>
      </c>
      <c r="AF139" s="11">
        <v>2</v>
      </c>
      <c r="AG139" s="11"/>
      <c r="AH139" s="11"/>
      <c r="AI139" s="11">
        <v>5</v>
      </c>
      <c r="AJ139" s="11">
        <v>23</v>
      </c>
      <c r="AK139" s="11">
        <v>6</v>
      </c>
      <c r="AL139" s="11">
        <v>2</v>
      </c>
      <c r="AM139" s="11">
        <v>3</v>
      </c>
    </row>
    <row r="140" customHeight="1" spans="1:39">
      <c r="A140" s="10">
        <v>143253</v>
      </c>
      <c r="B140" s="10" t="s">
        <v>446</v>
      </c>
      <c r="C140" s="10" t="s">
        <v>313</v>
      </c>
      <c r="D140" s="11">
        <v>24</v>
      </c>
      <c r="E140" s="11">
        <v>18</v>
      </c>
      <c r="F140" s="11">
        <v>25</v>
      </c>
      <c r="G140" s="11">
        <v>42</v>
      </c>
      <c r="H140" s="11">
        <v>27</v>
      </c>
      <c r="I140" s="11">
        <v>12</v>
      </c>
      <c r="J140" s="11">
        <v>4</v>
      </c>
      <c r="K140" s="11">
        <v>20</v>
      </c>
      <c r="L140" s="11">
        <v>128</v>
      </c>
      <c r="M140" s="11">
        <v>17</v>
      </c>
      <c r="N140" s="11">
        <v>10</v>
      </c>
      <c r="O140" s="11">
        <v>9</v>
      </c>
      <c r="P140" s="11">
        <v>3</v>
      </c>
      <c r="Q140" s="11">
        <v>12</v>
      </c>
      <c r="R140" s="11">
        <v>14</v>
      </c>
      <c r="S140" s="11">
        <v>2</v>
      </c>
      <c r="T140" s="11">
        <v>1</v>
      </c>
      <c r="U140" s="11">
        <v>8</v>
      </c>
      <c r="V140" s="11">
        <v>5</v>
      </c>
      <c r="W140" s="11">
        <v>5</v>
      </c>
      <c r="X140" s="11">
        <v>3</v>
      </c>
      <c r="Y140" s="11">
        <v>13</v>
      </c>
      <c r="Z140" s="11">
        <v>3</v>
      </c>
      <c r="AA140" s="11">
        <v>5</v>
      </c>
      <c r="AB140" s="11">
        <v>3</v>
      </c>
      <c r="AC140" s="11">
        <v>2</v>
      </c>
      <c r="AD140" s="11">
        <v>14</v>
      </c>
      <c r="AE140" s="11">
        <v>2</v>
      </c>
      <c r="AF140" s="11">
        <v>1</v>
      </c>
      <c r="AG140" s="11"/>
      <c r="AH140" s="11"/>
      <c r="AI140" s="11">
        <v>4</v>
      </c>
      <c r="AJ140" s="11">
        <v>23</v>
      </c>
      <c r="AK140" s="11">
        <v>6</v>
      </c>
      <c r="AL140" s="11">
        <v>2</v>
      </c>
      <c r="AM140" s="11">
        <v>3</v>
      </c>
    </row>
    <row r="141" customHeight="1" spans="1:39">
      <c r="A141" s="10">
        <v>122686</v>
      </c>
      <c r="B141" s="10" t="s">
        <v>447</v>
      </c>
      <c r="C141" s="10" t="s">
        <v>329</v>
      </c>
      <c r="D141" s="11">
        <v>24</v>
      </c>
      <c r="E141" s="11">
        <v>18</v>
      </c>
      <c r="F141" s="11">
        <v>25</v>
      </c>
      <c r="G141" s="11">
        <v>42</v>
      </c>
      <c r="H141" s="11">
        <v>31</v>
      </c>
      <c r="I141" s="11">
        <v>12</v>
      </c>
      <c r="J141" s="11">
        <v>4</v>
      </c>
      <c r="K141" s="11">
        <v>23</v>
      </c>
      <c r="L141" s="11">
        <v>128</v>
      </c>
      <c r="M141" s="11">
        <v>17</v>
      </c>
      <c r="N141" s="11">
        <v>10</v>
      </c>
      <c r="O141" s="11">
        <v>9</v>
      </c>
      <c r="P141" s="11">
        <v>3</v>
      </c>
      <c r="Q141" s="11">
        <v>12</v>
      </c>
      <c r="R141" s="11">
        <v>14</v>
      </c>
      <c r="S141" s="11">
        <v>2</v>
      </c>
      <c r="T141" s="11">
        <v>1</v>
      </c>
      <c r="U141" s="11">
        <v>9</v>
      </c>
      <c r="V141" s="11">
        <v>5</v>
      </c>
      <c r="W141" s="11">
        <v>5</v>
      </c>
      <c r="X141" s="11">
        <v>3</v>
      </c>
      <c r="Y141" s="11">
        <v>13</v>
      </c>
      <c r="Z141" s="11">
        <v>3</v>
      </c>
      <c r="AA141" s="11">
        <v>5</v>
      </c>
      <c r="AB141" s="11">
        <v>3</v>
      </c>
      <c r="AC141" s="11">
        <v>11</v>
      </c>
      <c r="AD141" s="11">
        <v>14</v>
      </c>
      <c r="AE141" s="11">
        <v>2</v>
      </c>
      <c r="AF141" s="11">
        <v>2</v>
      </c>
      <c r="AG141" s="11"/>
      <c r="AH141" s="11"/>
      <c r="AI141" s="11">
        <v>5</v>
      </c>
      <c r="AJ141" s="11">
        <v>23</v>
      </c>
      <c r="AK141" s="11">
        <v>6</v>
      </c>
      <c r="AL141" s="11">
        <v>2</v>
      </c>
      <c r="AM141" s="11">
        <v>3</v>
      </c>
    </row>
    <row r="142" customHeight="1" spans="1:39">
      <c r="A142" s="10">
        <v>118758</v>
      </c>
      <c r="B142" s="10" t="s">
        <v>448</v>
      </c>
      <c r="C142" s="10" t="s">
        <v>313</v>
      </c>
      <c r="D142" s="11">
        <v>24</v>
      </c>
      <c r="E142" s="11">
        <v>18</v>
      </c>
      <c r="F142" s="11">
        <v>25</v>
      </c>
      <c r="G142" s="11">
        <v>42</v>
      </c>
      <c r="H142" s="11">
        <v>35</v>
      </c>
      <c r="I142" s="11">
        <v>12</v>
      </c>
      <c r="J142" s="11">
        <v>4</v>
      </c>
      <c r="K142" s="11">
        <v>23</v>
      </c>
      <c r="L142" s="11">
        <v>128</v>
      </c>
      <c r="M142" s="11">
        <v>17</v>
      </c>
      <c r="N142" s="11">
        <v>10</v>
      </c>
      <c r="O142" s="11">
        <v>9</v>
      </c>
      <c r="P142" s="11">
        <v>3</v>
      </c>
      <c r="Q142" s="11">
        <v>12</v>
      </c>
      <c r="R142" s="11">
        <v>14</v>
      </c>
      <c r="S142" s="11">
        <v>2</v>
      </c>
      <c r="T142" s="11">
        <v>1</v>
      </c>
      <c r="U142" s="11">
        <v>10</v>
      </c>
      <c r="V142" s="11">
        <v>5</v>
      </c>
      <c r="W142" s="11">
        <v>5</v>
      </c>
      <c r="X142" s="11">
        <v>3</v>
      </c>
      <c r="Y142" s="11">
        <v>13</v>
      </c>
      <c r="Z142" s="11">
        <v>3</v>
      </c>
      <c r="AA142" s="11">
        <v>5</v>
      </c>
      <c r="AB142" s="11">
        <v>2</v>
      </c>
      <c r="AC142" s="11">
        <v>11</v>
      </c>
      <c r="AD142" s="11">
        <v>14</v>
      </c>
      <c r="AE142" s="11">
        <v>2</v>
      </c>
      <c r="AF142" s="11">
        <v>2</v>
      </c>
      <c r="AG142" s="11"/>
      <c r="AH142" s="11"/>
      <c r="AI142" s="11">
        <v>5</v>
      </c>
      <c r="AJ142" s="11">
        <v>23</v>
      </c>
      <c r="AK142" s="11">
        <v>6</v>
      </c>
      <c r="AL142" s="11">
        <v>2</v>
      </c>
      <c r="AM142" s="11">
        <v>3</v>
      </c>
    </row>
    <row r="143" customHeight="1" spans="1:39">
      <c r="A143" s="10">
        <v>114069</v>
      </c>
      <c r="B143" s="10" t="s">
        <v>449</v>
      </c>
      <c r="C143" s="10" t="s">
        <v>313</v>
      </c>
      <c r="D143" s="11">
        <v>25</v>
      </c>
      <c r="E143" s="11">
        <v>18</v>
      </c>
      <c r="F143" s="11">
        <v>25</v>
      </c>
      <c r="G143" s="11">
        <v>60</v>
      </c>
      <c r="H143" s="11">
        <v>42</v>
      </c>
      <c r="I143" s="11">
        <v>12</v>
      </c>
      <c r="J143" s="11">
        <v>4</v>
      </c>
      <c r="K143" s="11">
        <v>23</v>
      </c>
      <c r="L143" s="11">
        <v>128</v>
      </c>
      <c r="M143" s="11">
        <v>24</v>
      </c>
      <c r="N143" s="11">
        <v>14</v>
      </c>
      <c r="O143" s="11">
        <v>9</v>
      </c>
      <c r="P143" s="11">
        <v>3</v>
      </c>
      <c r="Q143" s="11">
        <v>12</v>
      </c>
      <c r="R143" s="11">
        <v>20</v>
      </c>
      <c r="S143" s="11">
        <v>2</v>
      </c>
      <c r="T143" s="11">
        <v>1</v>
      </c>
      <c r="U143" s="11">
        <v>12</v>
      </c>
      <c r="V143" s="11">
        <v>8</v>
      </c>
      <c r="W143" s="11">
        <v>7</v>
      </c>
      <c r="X143" s="11">
        <v>4</v>
      </c>
      <c r="Y143" s="11">
        <v>18</v>
      </c>
      <c r="Z143" s="11">
        <v>3</v>
      </c>
      <c r="AA143" s="11">
        <v>7</v>
      </c>
      <c r="AB143" s="11">
        <v>2</v>
      </c>
      <c r="AC143" s="11">
        <v>11</v>
      </c>
      <c r="AD143" s="11">
        <v>20</v>
      </c>
      <c r="AE143" s="11">
        <v>2</v>
      </c>
      <c r="AF143" s="11">
        <v>2</v>
      </c>
      <c r="AG143" s="11"/>
      <c r="AH143" s="11"/>
      <c r="AI143" s="11">
        <v>5</v>
      </c>
      <c r="AJ143" s="11">
        <v>23</v>
      </c>
      <c r="AK143" s="11">
        <v>8</v>
      </c>
      <c r="AL143" s="11">
        <v>3</v>
      </c>
      <c r="AM143" s="11">
        <v>5</v>
      </c>
    </row>
    <row r="144" customHeight="1" spans="1:39">
      <c r="A144" s="10">
        <v>298747</v>
      </c>
      <c r="B144" s="10" t="s">
        <v>450</v>
      </c>
      <c r="C144" s="10" t="s">
        <v>307</v>
      </c>
      <c r="D144" s="11">
        <v>20</v>
      </c>
      <c r="E144" s="11">
        <v>18</v>
      </c>
      <c r="F144" s="11">
        <v>25</v>
      </c>
      <c r="G144" s="11">
        <v>42</v>
      </c>
      <c r="H144" s="11">
        <v>27</v>
      </c>
      <c r="I144" s="11">
        <v>12</v>
      </c>
      <c r="J144" s="11">
        <v>4</v>
      </c>
      <c r="K144" s="11">
        <v>20</v>
      </c>
      <c r="L144" s="11">
        <v>128</v>
      </c>
      <c r="M144" s="11">
        <v>17</v>
      </c>
      <c r="N144" s="11">
        <v>10</v>
      </c>
      <c r="O144" s="11">
        <v>9</v>
      </c>
      <c r="P144" s="11">
        <v>3</v>
      </c>
      <c r="Q144" s="11">
        <v>10</v>
      </c>
      <c r="R144" s="11">
        <v>14</v>
      </c>
      <c r="S144" s="11">
        <v>2</v>
      </c>
      <c r="T144" s="11">
        <v>1</v>
      </c>
      <c r="U144" s="11">
        <v>8</v>
      </c>
      <c r="V144" s="11">
        <v>5</v>
      </c>
      <c r="W144" s="11">
        <v>5</v>
      </c>
      <c r="X144" s="11">
        <v>3</v>
      </c>
      <c r="Y144" s="11">
        <v>13</v>
      </c>
      <c r="Z144" s="11">
        <v>3</v>
      </c>
      <c r="AA144" s="11">
        <v>5</v>
      </c>
      <c r="AB144" s="11">
        <v>2</v>
      </c>
      <c r="AC144" s="11">
        <v>2</v>
      </c>
      <c r="AD144" s="11">
        <v>14</v>
      </c>
      <c r="AE144" s="11">
        <v>2</v>
      </c>
      <c r="AF144" s="11">
        <v>1</v>
      </c>
      <c r="AG144" s="11"/>
      <c r="AH144" s="11"/>
      <c r="AI144" s="11">
        <v>4</v>
      </c>
      <c r="AJ144" s="11">
        <v>23</v>
      </c>
      <c r="AK144" s="11">
        <v>6</v>
      </c>
      <c r="AL144" s="11">
        <v>2</v>
      </c>
      <c r="AM144" s="11">
        <v>3</v>
      </c>
    </row>
    <row r="145" customHeight="1" spans="1:39">
      <c r="A145" s="10">
        <v>122718</v>
      </c>
      <c r="B145" s="10" t="s">
        <v>451</v>
      </c>
      <c r="C145" s="10" t="s">
        <v>329</v>
      </c>
      <c r="D145" s="11">
        <v>24</v>
      </c>
      <c r="E145" s="11">
        <v>18</v>
      </c>
      <c r="F145" s="11">
        <v>25</v>
      </c>
      <c r="G145" s="11">
        <v>42</v>
      </c>
      <c r="H145" s="11">
        <v>31</v>
      </c>
      <c r="I145" s="11">
        <v>12</v>
      </c>
      <c r="J145" s="11">
        <v>4</v>
      </c>
      <c r="K145" s="11">
        <v>23</v>
      </c>
      <c r="L145" s="11">
        <v>128</v>
      </c>
      <c r="M145" s="11">
        <v>17</v>
      </c>
      <c r="N145" s="11">
        <v>10</v>
      </c>
      <c r="O145" s="11">
        <v>9</v>
      </c>
      <c r="P145" s="11">
        <v>3</v>
      </c>
      <c r="Q145" s="11">
        <v>12</v>
      </c>
      <c r="R145" s="11">
        <v>14</v>
      </c>
      <c r="S145" s="11">
        <v>2</v>
      </c>
      <c r="T145" s="11">
        <v>1</v>
      </c>
      <c r="U145" s="11">
        <v>9</v>
      </c>
      <c r="V145" s="11">
        <v>5</v>
      </c>
      <c r="W145" s="11">
        <v>5</v>
      </c>
      <c r="X145" s="11">
        <v>3</v>
      </c>
      <c r="Y145" s="11">
        <v>13</v>
      </c>
      <c r="Z145" s="11">
        <v>3</v>
      </c>
      <c r="AA145" s="11">
        <v>5</v>
      </c>
      <c r="AB145" s="11">
        <v>2</v>
      </c>
      <c r="AC145" s="11">
        <v>11</v>
      </c>
      <c r="AD145" s="11">
        <v>14</v>
      </c>
      <c r="AE145" s="11">
        <v>2</v>
      </c>
      <c r="AF145" s="11">
        <v>2</v>
      </c>
      <c r="AG145" s="11"/>
      <c r="AH145" s="11"/>
      <c r="AI145" s="11">
        <v>5</v>
      </c>
      <c r="AJ145" s="11">
        <v>23</v>
      </c>
      <c r="AK145" s="11">
        <v>6</v>
      </c>
      <c r="AL145" s="11">
        <v>2</v>
      </c>
      <c r="AM145" s="11">
        <v>3</v>
      </c>
    </row>
    <row r="146" customHeight="1" spans="1:39">
      <c r="A146" s="10">
        <v>339</v>
      </c>
      <c r="B146" s="10" t="s">
        <v>452</v>
      </c>
      <c r="C146" s="10" t="s">
        <v>307</v>
      </c>
      <c r="D146" s="11">
        <v>16</v>
      </c>
      <c r="E146" s="11">
        <v>18</v>
      </c>
      <c r="F146" s="11">
        <v>25</v>
      </c>
      <c r="G146" s="11">
        <v>60</v>
      </c>
      <c r="H146" s="11">
        <v>21</v>
      </c>
      <c r="I146" s="11">
        <v>12</v>
      </c>
      <c r="J146" s="11">
        <v>4</v>
      </c>
      <c r="K146" s="11">
        <v>23</v>
      </c>
      <c r="L146" s="11">
        <v>128</v>
      </c>
      <c r="M146" s="11">
        <v>24</v>
      </c>
      <c r="N146" s="11">
        <v>14</v>
      </c>
      <c r="O146" s="11">
        <v>9</v>
      </c>
      <c r="P146" s="11">
        <v>3</v>
      </c>
      <c r="Q146" s="11">
        <v>8</v>
      </c>
      <c r="R146" s="11">
        <v>20</v>
      </c>
      <c r="S146" s="11">
        <v>2</v>
      </c>
      <c r="T146" s="11">
        <v>1</v>
      </c>
      <c r="U146" s="11">
        <v>6</v>
      </c>
      <c r="V146" s="11">
        <v>5</v>
      </c>
      <c r="W146" s="11">
        <v>7</v>
      </c>
      <c r="X146" s="11">
        <v>4</v>
      </c>
      <c r="Y146" s="11">
        <v>18</v>
      </c>
      <c r="Z146" s="11">
        <v>3</v>
      </c>
      <c r="AA146" s="11">
        <v>5</v>
      </c>
      <c r="AB146" s="11">
        <v>2</v>
      </c>
      <c r="AC146" s="11">
        <v>11</v>
      </c>
      <c r="AD146" s="11">
        <v>20</v>
      </c>
      <c r="AE146" s="11">
        <v>2</v>
      </c>
      <c r="AF146" s="11">
        <v>2</v>
      </c>
      <c r="AG146" s="11"/>
      <c r="AH146" s="11"/>
      <c r="AI146" s="11">
        <v>5</v>
      </c>
      <c r="AJ146" s="11">
        <v>23</v>
      </c>
      <c r="AK146" s="11">
        <v>8</v>
      </c>
      <c r="AL146" s="11">
        <v>3</v>
      </c>
      <c r="AM146" s="11">
        <v>5</v>
      </c>
    </row>
    <row r="147" customHeight="1" spans="1:39">
      <c r="A147" s="10">
        <v>591</v>
      </c>
      <c r="B147" s="10" t="s">
        <v>453</v>
      </c>
      <c r="C147" s="10" t="s">
        <v>329</v>
      </c>
      <c r="D147" s="11">
        <v>20</v>
      </c>
      <c r="E147" s="11">
        <v>18</v>
      </c>
      <c r="F147" s="11">
        <v>25</v>
      </c>
      <c r="G147" s="11">
        <v>47</v>
      </c>
      <c r="H147" s="11">
        <v>20</v>
      </c>
      <c r="I147" s="11">
        <v>12</v>
      </c>
      <c r="J147" s="11">
        <v>4</v>
      </c>
      <c r="K147" s="11">
        <v>23</v>
      </c>
      <c r="L147" s="11">
        <v>128</v>
      </c>
      <c r="M147" s="11">
        <v>19</v>
      </c>
      <c r="N147" s="11">
        <v>11</v>
      </c>
      <c r="O147" s="11">
        <v>8</v>
      </c>
      <c r="P147" s="11">
        <v>3</v>
      </c>
      <c r="Q147" s="11">
        <v>10</v>
      </c>
      <c r="R147" s="11">
        <v>16</v>
      </c>
      <c r="S147" s="11">
        <v>2</v>
      </c>
      <c r="T147" s="11">
        <v>1</v>
      </c>
      <c r="U147" s="11">
        <v>6</v>
      </c>
      <c r="V147" s="11">
        <v>6</v>
      </c>
      <c r="W147" s="11">
        <v>6</v>
      </c>
      <c r="X147" s="11">
        <v>3</v>
      </c>
      <c r="Y147" s="11">
        <v>15</v>
      </c>
      <c r="Z147" s="11">
        <v>3</v>
      </c>
      <c r="AA147" s="11">
        <v>5</v>
      </c>
      <c r="AB147" s="11">
        <v>2</v>
      </c>
      <c r="AC147" s="11">
        <v>11</v>
      </c>
      <c r="AD147" s="11">
        <v>16</v>
      </c>
      <c r="AE147" s="11">
        <v>2</v>
      </c>
      <c r="AF147" s="11">
        <v>2</v>
      </c>
      <c r="AG147" s="11"/>
      <c r="AH147" s="11"/>
      <c r="AI147" s="11">
        <v>5</v>
      </c>
      <c r="AJ147" s="11">
        <v>23</v>
      </c>
      <c r="AK147" s="11">
        <v>6</v>
      </c>
      <c r="AL147" s="11">
        <v>2</v>
      </c>
      <c r="AM147" s="11">
        <v>3</v>
      </c>
    </row>
    <row r="148" customHeight="1" spans="1:39">
      <c r="A148" s="10">
        <v>113023</v>
      </c>
      <c r="B148" s="10" t="s">
        <v>454</v>
      </c>
      <c r="C148" s="10" t="s">
        <v>303</v>
      </c>
      <c r="D148" s="11">
        <v>16</v>
      </c>
      <c r="E148" s="11">
        <v>17</v>
      </c>
      <c r="F148" s="11">
        <v>17</v>
      </c>
      <c r="G148" s="11">
        <v>42</v>
      </c>
      <c r="H148" s="11">
        <v>20</v>
      </c>
      <c r="I148" s="11">
        <v>10</v>
      </c>
      <c r="J148" s="11">
        <v>4</v>
      </c>
      <c r="K148" s="11">
        <v>20</v>
      </c>
      <c r="L148" s="11">
        <v>128</v>
      </c>
      <c r="M148" s="11">
        <v>10</v>
      </c>
      <c r="N148" s="11">
        <v>6</v>
      </c>
      <c r="O148" s="11">
        <v>5</v>
      </c>
      <c r="P148" s="11">
        <v>2</v>
      </c>
      <c r="Q148" s="11">
        <v>8</v>
      </c>
      <c r="R148" s="11">
        <v>9</v>
      </c>
      <c r="S148" s="11">
        <v>2</v>
      </c>
      <c r="T148" s="11">
        <v>1</v>
      </c>
      <c r="U148" s="11">
        <v>6</v>
      </c>
      <c r="V148" s="11">
        <v>7</v>
      </c>
      <c r="W148" s="11">
        <v>5</v>
      </c>
      <c r="X148" s="11">
        <v>3</v>
      </c>
      <c r="Y148" s="11">
        <v>13</v>
      </c>
      <c r="Z148" s="11">
        <v>3</v>
      </c>
      <c r="AA148" s="11">
        <v>5</v>
      </c>
      <c r="AB148" s="11">
        <v>2</v>
      </c>
      <c r="AC148" s="11">
        <v>11</v>
      </c>
      <c r="AD148" s="11">
        <v>8</v>
      </c>
      <c r="AE148" s="11">
        <v>2</v>
      </c>
      <c r="AF148" s="11">
        <v>1</v>
      </c>
      <c r="AG148" s="11"/>
      <c r="AH148" s="11"/>
      <c r="AI148" s="11">
        <v>4</v>
      </c>
      <c r="AJ148" s="11">
        <v>23</v>
      </c>
      <c r="AK148" s="11">
        <v>6</v>
      </c>
      <c r="AL148" s="11">
        <v>2</v>
      </c>
      <c r="AM148" s="11">
        <v>3</v>
      </c>
    </row>
    <row r="149" customHeight="1" spans="1:39">
      <c r="A149" s="5">
        <v>301263</v>
      </c>
      <c r="B149" s="6" t="s">
        <v>455</v>
      </c>
      <c r="C149" s="5" t="s">
        <v>313</v>
      </c>
      <c r="D149" s="11">
        <v>16</v>
      </c>
      <c r="E149" s="11">
        <v>14</v>
      </c>
      <c r="F149" s="11">
        <v>13</v>
      </c>
      <c r="G149" s="11">
        <v>42</v>
      </c>
      <c r="H149" s="11">
        <v>20</v>
      </c>
      <c r="I149" s="11">
        <v>10</v>
      </c>
      <c r="J149" s="11">
        <v>4</v>
      </c>
      <c r="K149" s="11">
        <v>20</v>
      </c>
      <c r="L149" s="11">
        <v>100</v>
      </c>
      <c r="M149" s="11">
        <v>10</v>
      </c>
      <c r="N149" s="11">
        <v>6</v>
      </c>
      <c r="O149" s="11">
        <v>5</v>
      </c>
      <c r="P149" s="11">
        <v>2</v>
      </c>
      <c r="Q149" s="11">
        <v>8</v>
      </c>
      <c r="R149" s="11">
        <v>9</v>
      </c>
      <c r="S149" s="11">
        <v>2</v>
      </c>
      <c r="T149" s="11">
        <v>1</v>
      </c>
      <c r="U149" s="11">
        <v>6</v>
      </c>
      <c r="V149" s="11">
        <v>5</v>
      </c>
      <c r="W149" s="11">
        <v>5</v>
      </c>
      <c r="X149" s="11">
        <v>3</v>
      </c>
      <c r="Y149" s="11">
        <v>13</v>
      </c>
      <c r="Z149" s="11">
        <v>3</v>
      </c>
      <c r="AA149" s="11">
        <v>5</v>
      </c>
      <c r="AB149" s="11">
        <v>2</v>
      </c>
      <c r="AC149" s="11">
        <v>11</v>
      </c>
      <c r="AD149" s="11">
        <v>8</v>
      </c>
      <c r="AE149" s="11">
        <v>2</v>
      </c>
      <c r="AF149" s="11">
        <v>1</v>
      </c>
      <c r="AG149" s="11"/>
      <c r="AH149" s="11"/>
      <c r="AI149" s="11">
        <v>4</v>
      </c>
      <c r="AJ149" s="11">
        <v>23</v>
      </c>
      <c r="AK149" s="11">
        <v>6</v>
      </c>
      <c r="AL149" s="11">
        <v>2</v>
      </c>
      <c r="AM149" s="11">
        <v>3</v>
      </c>
    </row>
    <row r="150" customHeight="1" spans="1:39">
      <c r="A150" s="5"/>
      <c r="B150" s="6"/>
      <c r="C150" s="5"/>
      <c r="D150" s="11">
        <f>SUM(D3:D149)</f>
        <v>4100</v>
      </c>
      <c r="E150" s="11">
        <f t="shared" ref="E150:AM150" si="0">SUM(E3:E149)</f>
        <v>3050</v>
      </c>
      <c r="F150" s="11">
        <f t="shared" si="0"/>
        <v>4363</v>
      </c>
      <c r="G150" s="11">
        <f t="shared" si="0"/>
        <v>10303</v>
      </c>
      <c r="H150" s="11">
        <f t="shared" si="0"/>
        <v>6850</v>
      </c>
      <c r="I150" s="11">
        <f t="shared" si="0"/>
        <v>2466</v>
      </c>
      <c r="J150" s="11">
        <f t="shared" si="0"/>
        <v>1004</v>
      </c>
      <c r="K150" s="11">
        <f t="shared" si="0"/>
        <v>4050</v>
      </c>
      <c r="L150" s="11">
        <f t="shared" si="0"/>
        <v>31128</v>
      </c>
      <c r="M150" s="11">
        <f t="shared" si="0"/>
        <v>4155</v>
      </c>
      <c r="N150" s="11">
        <f t="shared" si="0"/>
        <v>2428</v>
      </c>
      <c r="O150" s="11">
        <f t="shared" si="0"/>
        <v>2272</v>
      </c>
      <c r="P150" s="11">
        <f t="shared" si="0"/>
        <v>806</v>
      </c>
      <c r="Q150" s="11">
        <f t="shared" si="0"/>
        <v>2015</v>
      </c>
      <c r="R150" s="11">
        <f t="shared" si="0"/>
        <v>3518</v>
      </c>
      <c r="S150" s="11">
        <f t="shared" si="0"/>
        <v>313</v>
      </c>
      <c r="T150" s="11">
        <f t="shared" si="0"/>
        <v>200</v>
      </c>
      <c r="U150" s="11">
        <f t="shared" si="0"/>
        <v>2026</v>
      </c>
      <c r="V150" s="11">
        <f t="shared" si="0"/>
        <v>1216</v>
      </c>
      <c r="W150" s="11">
        <f t="shared" si="0"/>
        <v>1300</v>
      </c>
      <c r="X150" s="11">
        <f t="shared" si="0"/>
        <v>719</v>
      </c>
      <c r="Y150" s="11">
        <f t="shared" si="0"/>
        <v>3147</v>
      </c>
      <c r="Z150" s="11">
        <f t="shared" si="0"/>
        <v>536</v>
      </c>
      <c r="AA150" s="11">
        <f t="shared" si="0"/>
        <v>1221</v>
      </c>
      <c r="AB150" s="11">
        <f t="shared" si="0"/>
        <v>528</v>
      </c>
      <c r="AC150" s="11">
        <f t="shared" si="0"/>
        <v>1992</v>
      </c>
      <c r="AD150" s="11">
        <f t="shared" si="0"/>
        <v>3471</v>
      </c>
      <c r="AE150" s="11">
        <f t="shared" si="0"/>
        <v>483</v>
      </c>
      <c r="AF150" s="11">
        <f t="shared" si="0"/>
        <v>337</v>
      </c>
      <c r="AG150" s="11">
        <f t="shared" si="0"/>
        <v>0</v>
      </c>
      <c r="AH150" s="11">
        <f t="shared" si="0"/>
        <v>0</v>
      </c>
      <c r="AI150" s="11">
        <f t="shared" si="0"/>
        <v>740</v>
      </c>
      <c r="AJ150" s="11">
        <f t="shared" si="0"/>
        <v>4674</v>
      </c>
      <c r="AK150" s="11">
        <f t="shared" si="0"/>
        <v>1400</v>
      </c>
      <c r="AL150" s="11">
        <f t="shared" si="0"/>
        <v>519</v>
      </c>
      <c r="AM150" s="11">
        <f t="shared" si="0"/>
        <v>824</v>
      </c>
    </row>
  </sheetData>
  <conditionalFormatting sqref="A149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营采</vt:lpstr>
      <vt:lpstr>营采 (发门店)</vt:lpstr>
      <vt:lpstr>百大</vt:lpstr>
      <vt:lpstr>营采任务明细表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2023-05-12T11:15:00Z</dcterms:created>
  <dcterms:modified xsi:type="dcterms:W3CDTF">2024-02-04T09:53:21Z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B3003690CEEF410CB43F3467DED815F0_12</vt:lpwstr>
  </property>
  <property fmtid="{D5CDD505-2E9C-101B-9397-08002B2CF9AE}" pid="4" name="KSOReadingLayout">
    <vt:bool>true</vt:bool>
  </property>
</Properties>
</file>