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价格调整" sheetId="1" r:id="rId1"/>
    <sheet name="布地格福吸入气雾剂医院门店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<sst xmlns="http://schemas.openxmlformats.org/spreadsheetml/2006/main" count="168" uniqueCount="104">
  <si>
    <t>价格调整申请表</t>
  </si>
  <si>
    <t>申请部门：商品部                              申请人：牟鑫阳</t>
  </si>
  <si>
    <t>申报日期：2024年2月29日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</si>
  <si>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</si>
  <si>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</si>
  <si>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</si>
  <si>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</si>
  <si>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</si>
  <si>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</si>
  <si>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</si>
  <si>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</si>
  <si>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</si>
  <si>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</si>
  <si>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</si>
  <si>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</si>
  <si>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</si>
  <si>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</si>
  <si>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</si>
  <si>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</si>
  <si>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</si>
  <si>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</si>
  <si>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</si>
  <si>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左氧氟沙星片</t>
  </si>
  <si>
    <t>0.5gx4片</t>
  </si>
  <si>
    <t>第一三共制药(北京)有限公司</t>
  </si>
  <si>
    <t>盒</t>
  </si>
  <si>
    <t/>
  </si>
  <si>
    <t>市场反馈</t>
  </si>
  <si>
    <t>2024.3.1</t>
  </si>
  <si>
    <t>所有门店</t>
  </si>
  <si>
    <t>0.1gx10片</t>
  </si>
  <si>
    <t>感冒灵颗粒</t>
  </si>
  <si>
    <t>10gx11袋</t>
  </si>
  <si>
    <t>北京亚东生物制药(安国)有限公司</t>
  </si>
  <si>
    <t>布地格福吸入气雾剂</t>
  </si>
  <si>
    <t>120掀/160ug/7.2ug/4.8ug/揿/瓶</t>
  </si>
  <si>
    <t>法国ASTRAZENECA DUNKERQUE PRODUCTION</t>
  </si>
  <si>
    <t>瓶</t>
  </si>
  <si>
    <t>医院门店根据供货价平进平出</t>
  </si>
  <si>
    <t>医院门店（详见附表）</t>
  </si>
  <si>
    <t>静注人免疫球蛋白(PH4)</t>
  </si>
  <si>
    <t>5%(50ml:2.5g)</t>
  </si>
  <si>
    <t>成都蓉生药业有限公司</t>
  </si>
  <si>
    <t>供货价上涨</t>
  </si>
  <si>
    <t>复方酮康唑软膏(皮康王)</t>
  </si>
  <si>
    <t>7g</t>
  </si>
  <si>
    <t>滇虹药业集团股份有限公司</t>
  </si>
  <si>
    <t>川黄芪</t>
  </si>
  <si>
    <t>片</t>
  </si>
  <si>
    <t>其他生产厂家</t>
  </si>
  <si>
    <t>10g</t>
  </si>
  <si>
    <t>毛利不足</t>
  </si>
  <si>
    <t>炒酸枣仁</t>
  </si>
  <si>
    <t>清炒</t>
  </si>
  <si>
    <t>蝉蜕</t>
  </si>
  <si>
    <t>净制</t>
  </si>
  <si>
    <t>白及</t>
  </si>
  <si>
    <t>酒黄芩</t>
  </si>
  <si>
    <t>酒炙</t>
  </si>
  <si>
    <t>鸡骨草</t>
  </si>
  <si>
    <t>段</t>
  </si>
  <si>
    <t>麸炒苍术</t>
  </si>
  <si>
    <t>酒黄连</t>
  </si>
  <si>
    <t>地龙</t>
  </si>
  <si>
    <t>备注：以上品种将在明天（3月1日）执行新零售价，请各门店注意更换价签，以免引起不必要的误会</t>
  </si>
  <si>
    <t>董事长：</t>
  </si>
  <si>
    <t>总经理：</t>
  </si>
  <si>
    <t>采购部：</t>
  </si>
  <si>
    <t>制表时间：2024年2月29日</t>
  </si>
  <si>
    <t>门店ID</t>
  </si>
  <si>
    <t>门店</t>
  </si>
  <si>
    <t>四川太极大药房连锁有限公司成都高新区成汉南路药店</t>
  </si>
  <si>
    <t>四川太极旗舰店</t>
  </si>
  <si>
    <t>四川太极红星店</t>
  </si>
  <si>
    <t>四川太极温江店</t>
  </si>
  <si>
    <t>四川太极浆洗街药店</t>
  </si>
  <si>
    <t>四川太极枣子巷药店</t>
  </si>
  <si>
    <t>四川太极通盈街药店</t>
  </si>
  <si>
    <t>四川太极五津西路药店</t>
  </si>
  <si>
    <t>四川太极青羊区北东街店</t>
  </si>
  <si>
    <t>四川太极成华区二环路北四段药店（汇融名城）</t>
  </si>
  <si>
    <t>四川太极青羊区十二桥药店</t>
  </si>
  <si>
    <t>四川太极新都区新繁镇繁江北路药店</t>
  </si>
  <si>
    <t>四川太极锦江区庆云南街药店</t>
  </si>
  <si>
    <t>四川太极郫县郫筒镇一环路东南段药店</t>
  </si>
  <si>
    <t>四川太极大药房连锁有限公司崇州市崇阳镇尚贤坊街药店</t>
  </si>
  <si>
    <t>四川太极新津县五津镇武阳西路药店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</si>
  <si>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</si>
  <si>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</si>
  <si>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</si>
  <si>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</si>
  <si>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四川太极邛崃市文君街道杏林路药店</t>
  </si>
  <si>
    <t>雅安市太极智慧云医药科技有限公司</t>
  </si>
  <si>
    <t>四川太极成华区驷马桥三路药店</t>
  </si>
  <si>
    <t>四川太极成华区华泰路二药店</t>
  </si>
  <si>
    <t>四川太极彭州市致和镇南三环路药店</t>
  </si>
  <si>
    <t>四川太极金牛区沙湾东一路药店</t>
  </si>
  <si>
    <t>四川太极金牛区花照壁中横街药店</t>
  </si>
  <si>
    <t>四川太极青羊区经一路药店</t>
  </si>
  <si>
    <t>四川太极武侯区长寿路药店</t>
  </si>
  <si>
    <t>四川太极成华区培华东路药店</t>
  </si>
  <si>
    <t>四川太极青羊区青龙街药店</t>
  </si>
  <si>
    <t>四川太极青羊区光华西一路药店</t>
  </si>
  <si>
    <t>四川太极大药房连锁有限公司成都高新区尚锦路药店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</si>
</sst>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4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sz val="11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2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6" borderId="14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/>
    </xf>
    <xf numFmtId="177" fontId="16" fillId="0" borderId="6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177" fontId="16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31" fontId="9" fillId="0" borderId="8" xfId="0" applyNumberFormat="1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31" fontId="9" fillId="2" borderId="8" xfId="0" applyNumberFormat="1" applyFont="1" applyFill="1" applyBorder="1" applyAlignment="1">
      <alignment horizontal="center" vertical="center" wrapText="1"/>
    </xf>
    <xf numFmtId="31" fontId="9" fillId="2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31" fontId="4" fillId="0" borderId="8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675765" y="66167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673225" y="661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673225" y="661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673225" y="661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673225" y="661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673225" y="661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673225" y="661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673225" y="661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675765" y="66167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673225" y="661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673225" y="661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673225" y="661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673225" y="661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673225" y="661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673225" y="661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18</xdr:row>
      <xdr:rowOff>0</xdr:rowOff>
    </xdr:from>
    <xdr:to>
      <xdr:col>2</xdr:col>
      <xdr:colOff>982345</xdr:colOff>
      <xdr:row>18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663700" y="661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596265</xdr:colOff>
      <xdr:row>18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2954020" y="66167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2980690" y="6616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2980690" y="6616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2954020" y="6616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2954020" y="6616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18</xdr:row>
      <xdr:rowOff>0</xdr:rowOff>
    </xdr:from>
    <xdr:to>
      <xdr:col>3</xdr:col>
      <xdr:colOff>478790</xdr:colOff>
      <xdr:row>18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2828925" y="66167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2980690" y="6616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2980690" y="6616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2954020" y="6616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2954020" y="6616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abSelected="1" workbookViewId="0">
      <selection activeCell="M8" sqref="M8"/>
    </sheetView>
  </sheetViews>
  <sheetFormatPr defaultColWidth="9" defaultRowHeight="13.5"/>
  <cols>
    <col min="1" max="1" width="4" customWidth="1"/>
    <col min="3" max="3" width="21.875" customWidth="1"/>
    <col min="4" max="4" width="16.625" customWidth="1"/>
    <col min="5" max="5" width="22.5" customWidth="1"/>
    <col min="6" max="6" width="4.75" customWidth="1"/>
    <col min="17" max="17" width="19.375" customWidth="1"/>
    <col min="18" max="18" width="15" customWidth="1"/>
    <col min="19" max="19" width="15.125" customWidth="1"/>
  </cols>
  <sheetData>
    <row r="1" ht="27" spans="1:19">
      <c r="A1" s="4" t="s">
        <v>0</v>
      </c>
      <c r="B1" s="4"/>
      <c r="C1" s="4"/>
      <c r="D1" s="4"/>
      <c r="E1" s="4"/>
      <c r="F1" s="4"/>
      <c r="G1" s="4"/>
      <c r="H1" s="5"/>
      <c r="I1" s="34"/>
      <c r="J1" s="4"/>
      <c r="K1" s="4"/>
      <c r="L1" s="35"/>
      <c r="M1" s="36"/>
      <c r="N1" s="4"/>
      <c r="O1" s="4"/>
      <c r="P1" s="4"/>
      <c r="Q1" s="4"/>
      <c r="R1" s="4"/>
      <c r="S1" s="4"/>
    </row>
    <row r="2" ht="19" customHeight="1" spans="1:19">
      <c r="A2" s="6" t="s">
        <v>1</v>
      </c>
      <c r="B2" s="6"/>
      <c r="C2" s="6"/>
      <c r="D2" s="6"/>
      <c r="E2" s="7"/>
      <c r="F2" s="6"/>
      <c r="G2" s="8"/>
      <c r="H2" s="9"/>
      <c r="I2" s="37"/>
      <c r="J2" s="8"/>
      <c r="K2" s="8"/>
      <c r="L2" s="38" t="s">
        <v>2</v>
      </c>
      <c r="M2" s="39"/>
      <c r="N2" s="39"/>
      <c r="O2" s="40"/>
      <c r="P2" s="41"/>
      <c r="Q2" s="41"/>
      <c r="R2" s="41"/>
      <c r="S2" s="66"/>
    </row>
    <row r="3" ht="25" customHeight="1" spans="1:19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 t="s">
        <v>9</v>
      </c>
      <c r="H3" s="15" t="s">
        <v>10</v>
      </c>
      <c r="I3" s="42" t="s">
        <v>11</v>
      </c>
      <c r="J3" s="43" t="s">
        <v>12</v>
      </c>
      <c r="K3" s="43" t="s">
        <v>13</v>
      </c>
      <c r="L3" s="44" t="s">
        <v>14</v>
      </c>
      <c r="M3" s="44" t="s">
        <v>15</v>
      </c>
      <c r="N3" s="45" t="s">
        <v>16</v>
      </c>
      <c r="O3" s="46" t="s">
        <v>17</v>
      </c>
      <c r="P3" s="44" t="s">
        <v>18</v>
      </c>
      <c r="Q3" s="31" t="s">
        <v>19</v>
      </c>
      <c r="R3" s="67" t="s">
        <v>20</v>
      </c>
      <c r="S3" s="14" t="s">
        <v>21</v>
      </c>
    </row>
    <row r="4" ht="30" customHeight="1" spans="1:19">
      <c r="A4" s="16">
        <v>1</v>
      </c>
      <c r="B4" s="17">
        <v>83600</v>
      </c>
      <c r="C4" s="18" t="s">
        <v>22</v>
      </c>
      <c r="D4" s="17" t="s">
        <v>23</v>
      </c>
      <c r="E4" s="19" t="s">
        <v>24</v>
      </c>
      <c r="F4" s="18" t="s">
        <v>25</v>
      </c>
      <c r="G4" s="17">
        <v>33.46</v>
      </c>
      <c r="H4" s="20">
        <v>33.46</v>
      </c>
      <c r="I4" s="17">
        <v>53.5</v>
      </c>
      <c r="J4" s="17"/>
      <c r="K4" s="17" t="s">
        <v>26</v>
      </c>
      <c r="L4" s="47">
        <v>49.5</v>
      </c>
      <c r="M4" s="48">
        <v>46.8</v>
      </c>
      <c r="N4" s="49">
        <f t="shared" ref="N4:N8" si="0">(I4-G4)/I4</f>
        <v>0.374579439252336</v>
      </c>
      <c r="O4" s="50">
        <f t="shared" ref="O4:O8" si="1">(L4-H4)/L4</f>
        <v>0.324040404040404</v>
      </c>
      <c r="P4" s="51">
        <f t="shared" ref="P4:P8" si="2">L4-I4</f>
        <v>-4</v>
      </c>
      <c r="Q4" s="68" t="s">
        <v>27</v>
      </c>
      <c r="R4" s="69" t="s">
        <v>28</v>
      </c>
      <c r="S4" s="70" t="s">
        <v>29</v>
      </c>
    </row>
    <row r="5" ht="30" customHeight="1" spans="1:19">
      <c r="A5" s="16">
        <v>2</v>
      </c>
      <c r="B5" s="17">
        <v>17201</v>
      </c>
      <c r="C5" s="18" t="s">
        <v>22</v>
      </c>
      <c r="D5" s="17" t="s">
        <v>30</v>
      </c>
      <c r="E5" s="19" t="s">
        <v>24</v>
      </c>
      <c r="F5" s="18" t="s">
        <v>25</v>
      </c>
      <c r="G5" s="17">
        <v>23.6</v>
      </c>
      <c r="H5" s="20">
        <v>23.6</v>
      </c>
      <c r="I5" s="17">
        <v>42.5</v>
      </c>
      <c r="J5" s="17"/>
      <c r="K5" s="17"/>
      <c r="L5" s="47">
        <v>39.8</v>
      </c>
      <c r="M5" s="48">
        <v>36.8</v>
      </c>
      <c r="N5" s="49">
        <f t="shared" si="0"/>
        <v>0.444705882352941</v>
      </c>
      <c r="O5" s="50">
        <f t="shared" si="1"/>
        <v>0.407035175879397</v>
      </c>
      <c r="P5" s="51">
        <f t="shared" si="2"/>
        <v>-2.7</v>
      </c>
      <c r="Q5" s="68" t="s">
        <v>27</v>
      </c>
      <c r="R5" s="69" t="s">
        <v>28</v>
      </c>
      <c r="S5" s="70" t="s">
        <v>29</v>
      </c>
    </row>
    <row r="6" ht="30" customHeight="1" spans="1:19">
      <c r="A6" s="16">
        <v>3</v>
      </c>
      <c r="B6" s="17">
        <v>271064</v>
      </c>
      <c r="C6" s="18" t="s">
        <v>31</v>
      </c>
      <c r="D6" s="17" t="s">
        <v>32</v>
      </c>
      <c r="E6" s="19" t="s">
        <v>33</v>
      </c>
      <c r="F6" s="18" t="s">
        <v>25</v>
      </c>
      <c r="G6" s="17">
        <v>6.99</v>
      </c>
      <c r="H6" s="20">
        <v>6.99</v>
      </c>
      <c r="I6" s="17">
        <v>19.8</v>
      </c>
      <c r="J6" s="17"/>
      <c r="K6" s="17"/>
      <c r="L6" s="47">
        <v>12.5</v>
      </c>
      <c r="M6" s="48"/>
      <c r="N6" s="49">
        <f t="shared" si="0"/>
        <v>0.646969696969697</v>
      </c>
      <c r="O6" s="50">
        <f t="shared" si="1"/>
        <v>0.4408</v>
      </c>
      <c r="P6" s="51">
        <f t="shared" si="2"/>
        <v>-7.3</v>
      </c>
      <c r="Q6" s="68" t="s">
        <v>27</v>
      </c>
      <c r="R6" s="69" t="s">
        <v>28</v>
      </c>
      <c r="S6" s="70" t="s">
        <v>29</v>
      </c>
    </row>
    <row r="7" ht="30" customHeight="1" spans="1:19">
      <c r="A7" s="16">
        <v>4</v>
      </c>
      <c r="B7" s="21">
        <v>197687</v>
      </c>
      <c r="C7" s="22" t="s">
        <v>34</v>
      </c>
      <c r="D7" s="23" t="s">
        <v>35</v>
      </c>
      <c r="E7" s="24" t="s">
        <v>36</v>
      </c>
      <c r="F7" s="22" t="s">
        <v>37</v>
      </c>
      <c r="G7" s="21">
        <v>239</v>
      </c>
      <c r="H7" s="25">
        <v>243.8</v>
      </c>
      <c r="I7" s="21">
        <v>239</v>
      </c>
      <c r="J7" s="21"/>
      <c r="K7" s="21"/>
      <c r="L7" s="52">
        <v>243.8</v>
      </c>
      <c r="M7" s="53"/>
      <c r="N7" s="54">
        <f t="shared" si="0"/>
        <v>0</v>
      </c>
      <c r="O7" s="55">
        <f t="shared" si="1"/>
        <v>0</v>
      </c>
      <c r="P7" s="56">
        <f t="shared" si="2"/>
        <v>4.80000000000001</v>
      </c>
      <c r="Q7" s="71" t="s">
        <v>38</v>
      </c>
      <c r="R7" s="72" t="s">
        <v>28</v>
      </c>
      <c r="S7" s="73" t="s">
        <v>39</v>
      </c>
    </row>
    <row r="8" customFormat="1" ht="30" customHeight="1" spans="1:19">
      <c r="A8" s="16">
        <v>5</v>
      </c>
      <c r="B8" s="17">
        <v>159553</v>
      </c>
      <c r="C8" s="18" t="s">
        <v>40</v>
      </c>
      <c r="D8" s="17" t="s">
        <v>41</v>
      </c>
      <c r="E8" s="19" t="s">
        <v>42</v>
      </c>
      <c r="F8" s="18" t="s">
        <v>37</v>
      </c>
      <c r="G8" s="17">
        <v>800</v>
      </c>
      <c r="H8" s="20">
        <v>988</v>
      </c>
      <c r="I8" s="17">
        <v>890</v>
      </c>
      <c r="J8" s="17"/>
      <c r="K8" s="17"/>
      <c r="L8" s="47">
        <v>1098</v>
      </c>
      <c r="M8" s="48"/>
      <c r="N8" s="49">
        <f t="shared" si="0"/>
        <v>0.101123595505618</v>
      </c>
      <c r="O8" s="50">
        <f t="shared" si="1"/>
        <v>0.100182149362477</v>
      </c>
      <c r="P8" s="51">
        <f t="shared" si="2"/>
        <v>208</v>
      </c>
      <c r="Q8" s="74" t="s">
        <v>43</v>
      </c>
      <c r="R8" s="69" t="s">
        <v>28</v>
      </c>
      <c r="S8" s="70" t="s">
        <v>29</v>
      </c>
    </row>
    <row r="9" ht="30" customHeight="1" spans="1:19">
      <c r="A9" s="16">
        <v>6</v>
      </c>
      <c r="B9" s="17">
        <v>827</v>
      </c>
      <c r="C9" s="18" t="s">
        <v>44</v>
      </c>
      <c r="D9" s="17" t="s">
        <v>45</v>
      </c>
      <c r="E9" s="19" t="s">
        <v>46</v>
      </c>
      <c r="F9" s="18" t="s">
        <v>37</v>
      </c>
      <c r="G9" s="17">
        <v>5.79</v>
      </c>
      <c r="H9" s="20">
        <v>7.45</v>
      </c>
      <c r="I9" s="17">
        <v>9</v>
      </c>
      <c r="J9" s="17"/>
      <c r="K9" s="17"/>
      <c r="L9" s="47">
        <v>11.5</v>
      </c>
      <c r="M9" s="48">
        <v>9.9</v>
      </c>
      <c r="N9" s="49">
        <f>(I9-G9)/I9</f>
        <v>0.356666666666667</v>
      </c>
      <c r="O9" s="50">
        <f>(L9-H9)/L9</f>
        <v>0.352173913043478</v>
      </c>
      <c r="P9" s="51">
        <f>L9-I9</f>
        <v>2.5</v>
      </c>
      <c r="Q9" s="74" t="s">
        <v>43</v>
      </c>
      <c r="R9" s="69" t="s">
        <v>28</v>
      </c>
      <c r="S9" s="70" t="s">
        <v>29</v>
      </c>
    </row>
    <row r="10" ht="30" customHeight="1" spans="1:19">
      <c r="A10" s="16">
        <v>7</v>
      </c>
      <c r="B10" s="17">
        <v>33915</v>
      </c>
      <c r="C10" s="18" t="s">
        <v>47</v>
      </c>
      <c r="D10" s="17" t="s">
        <v>48</v>
      </c>
      <c r="E10" s="18" t="s">
        <v>49</v>
      </c>
      <c r="F10" s="18" t="s">
        <v>50</v>
      </c>
      <c r="G10" s="17">
        <v>2.069</v>
      </c>
      <c r="H10" s="20">
        <v>2.069</v>
      </c>
      <c r="I10" s="17">
        <v>2.76</v>
      </c>
      <c r="J10" s="17"/>
      <c r="K10" s="17"/>
      <c r="L10" s="47">
        <v>3.6</v>
      </c>
      <c r="M10" s="48"/>
      <c r="N10" s="49">
        <f t="shared" ref="N10:N18" si="3">(I10-G10)/I10</f>
        <v>0.25036231884058</v>
      </c>
      <c r="O10" s="50">
        <f t="shared" ref="O10:O18" si="4">(L10-H10)/L10</f>
        <v>0.425277777777778</v>
      </c>
      <c r="P10" s="51">
        <f t="shared" ref="P10:P18" si="5">L10-I10</f>
        <v>0.84</v>
      </c>
      <c r="Q10" s="68" t="s">
        <v>51</v>
      </c>
      <c r="R10" s="69" t="s">
        <v>28</v>
      </c>
      <c r="S10" s="70" t="s">
        <v>29</v>
      </c>
    </row>
    <row r="11" ht="30" customHeight="1" spans="1:19">
      <c r="A11" s="16">
        <v>8</v>
      </c>
      <c r="B11" s="17">
        <v>29297</v>
      </c>
      <c r="C11" s="18" t="s">
        <v>52</v>
      </c>
      <c r="D11" s="17" t="s">
        <v>53</v>
      </c>
      <c r="E11" s="18" t="s">
        <v>49</v>
      </c>
      <c r="F11" s="18" t="s">
        <v>50</v>
      </c>
      <c r="G11" s="17">
        <v>11.11</v>
      </c>
      <c r="H11" s="20">
        <v>11.11</v>
      </c>
      <c r="I11" s="17">
        <v>15</v>
      </c>
      <c r="J11" s="17"/>
      <c r="K11" s="17"/>
      <c r="L11" s="47">
        <v>18.6</v>
      </c>
      <c r="M11" s="48"/>
      <c r="N11" s="49">
        <f t="shared" si="3"/>
        <v>0.259333333333333</v>
      </c>
      <c r="O11" s="50">
        <f t="shared" si="4"/>
        <v>0.402688172043011</v>
      </c>
      <c r="P11" s="51">
        <f t="shared" si="5"/>
        <v>3.6</v>
      </c>
      <c r="Q11" s="68" t="s">
        <v>51</v>
      </c>
      <c r="R11" s="69" t="s">
        <v>28</v>
      </c>
      <c r="S11" s="70" t="s">
        <v>29</v>
      </c>
    </row>
    <row r="12" ht="30" customHeight="1" spans="1:19">
      <c r="A12" s="16">
        <v>9</v>
      </c>
      <c r="B12" s="17">
        <v>25325</v>
      </c>
      <c r="C12" s="18" t="s">
        <v>54</v>
      </c>
      <c r="D12" s="17" t="s">
        <v>55</v>
      </c>
      <c r="E12" s="18" t="s">
        <v>49</v>
      </c>
      <c r="F12" s="18" t="s">
        <v>50</v>
      </c>
      <c r="G12" s="17">
        <v>11.62</v>
      </c>
      <c r="H12" s="20">
        <v>11.62</v>
      </c>
      <c r="I12" s="17">
        <v>15.8</v>
      </c>
      <c r="J12" s="17"/>
      <c r="K12" s="17"/>
      <c r="L12" s="47">
        <v>17.5</v>
      </c>
      <c r="M12" s="48"/>
      <c r="N12" s="49">
        <f t="shared" si="3"/>
        <v>0.264556962025317</v>
      </c>
      <c r="O12" s="50">
        <f t="shared" si="4"/>
        <v>0.336</v>
      </c>
      <c r="P12" s="51">
        <f t="shared" si="5"/>
        <v>1.7</v>
      </c>
      <c r="Q12" s="68" t="s">
        <v>51</v>
      </c>
      <c r="R12" s="69" t="s">
        <v>28</v>
      </c>
      <c r="S12" s="70" t="s">
        <v>29</v>
      </c>
    </row>
    <row r="13" ht="30" customHeight="1" spans="1:19">
      <c r="A13" s="16">
        <v>10</v>
      </c>
      <c r="B13" s="17">
        <v>167186</v>
      </c>
      <c r="C13" s="18" t="s">
        <v>56</v>
      </c>
      <c r="D13" s="17" t="s">
        <v>48</v>
      </c>
      <c r="E13" s="18" t="s">
        <v>49</v>
      </c>
      <c r="F13" s="18" t="s">
        <v>50</v>
      </c>
      <c r="G13" s="17">
        <v>3.939</v>
      </c>
      <c r="H13" s="20">
        <v>3.939</v>
      </c>
      <c r="I13" s="17">
        <v>6.2</v>
      </c>
      <c r="J13" s="17"/>
      <c r="K13" s="17"/>
      <c r="L13" s="47">
        <v>7.1</v>
      </c>
      <c r="M13" s="48"/>
      <c r="N13" s="49">
        <f t="shared" si="3"/>
        <v>0.364677419354839</v>
      </c>
      <c r="O13" s="50">
        <f t="shared" si="4"/>
        <v>0.445211267605634</v>
      </c>
      <c r="P13" s="51">
        <f t="shared" si="5"/>
        <v>0.899999999999999</v>
      </c>
      <c r="Q13" s="68" t="s">
        <v>51</v>
      </c>
      <c r="R13" s="69" t="s">
        <v>28</v>
      </c>
      <c r="S13" s="70" t="s">
        <v>29</v>
      </c>
    </row>
    <row r="14" ht="30" customHeight="1" spans="1:19">
      <c r="A14" s="16">
        <v>11</v>
      </c>
      <c r="B14" s="17">
        <v>161180</v>
      </c>
      <c r="C14" s="18" t="s">
        <v>57</v>
      </c>
      <c r="D14" s="17" t="s">
        <v>58</v>
      </c>
      <c r="E14" s="18" t="s">
        <v>49</v>
      </c>
      <c r="F14" s="18" t="s">
        <v>50</v>
      </c>
      <c r="G14" s="17">
        <v>0.7</v>
      </c>
      <c r="H14" s="20">
        <v>0.7</v>
      </c>
      <c r="I14" s="17">
        <v>1.16</v>
      </c>
      <c r="J14" s="17"/>
      <c r="K14" s="17"/>
      <c r="L14" s="47">
        <v>1.4</v>
      </c>
      <c r="M14" s="48"/>
      <c r="N14" s="49">
        <f t="shared" si="3"/>
        <v>0.396551724137931</v>
      </c>
      <c r="O14" s="50">
        <f t="shared" si="4"/>
        <v>0.5</v>
      </c>
      <c r="P14" s="51">
        <f t="shared" si="5"/>
        <v>0.24</v>
      </c>
      <c r="Q14" s="68" t="s">
        <v>51</v>
      </c>
      <c r="R14" s="69" t="s">
        <v>28</v>
      </c>
      <c r="S14" s="70" t="s">
        <v>29</v>
      </c>
    </row>
    <row r="15" ht="30" customHeight="1" spans="1:19">
      <c r="A15" s="16">
        <v>12</v>
      </c>
      <c r="B15" s="17">
        <v>135936</v>
      </c>
      <c r="C15" s="18" t="s">
        <v>59</v>
      </c>
      <c r="D15" s="17" t="s">
        <v>60</v>
      </c>
      <c r="E15" s="18" t="s">
        <v>49</v>
      </c>
      <c r="F15" s="18" t="s">
        <v>50</v>
      </c>
      <c r="G15" s="17">
        <v>0.88</v>
      </c>
      <c r="H15" s="20">
        <v>0.88</v>
      </c>
      <c r="I15" s="17">
        <v>1.48</v>
      </c>
      <c r="J15" s="17"/>
      <c r="K15" s="17"/>
      <c r="L15" s="47">
        <v>1.7</v>
      </c>
      <c r="M15" s="48"/>
      <c r="N15" s="49">
        <f t="shared" si="3"/>
        <v>0.405405405405405</v>
      </c>
      <c r="O15" s="50">
        <f t="shared" si="4"/>
        <v>0.482352941176471</v>
      </c>
      <c r="P15" s="51">
        <f t="shared" si="5"/>
        <v>0.22</v>
      </c>
      <c r="Q15" s="68" t="s">
        <v>51</v>
      </c>
      <c r="R15" s="69" t="s">
        <v>28</v>
      </c>
      <c r="S15" s="70" t="s">
        <v>29</v>
      </c>
    </row>
    <row r="16" ht="30" customHeight="1" spans="1:19">
      <c r="A16" s="16">
        <v>13</v>
      </c>
      <c r="B16" s="17">
        <v>155143</v>
      </c>
      <c r="C16" s="18" t="s">
        <v>61</v>
      </c>
      <c r="D16" s="17" t="s">
        <v>48</v>
      </c>
      <c r="E16" s="18" t="s">
        <v>49</v>
      </c>
      <c r="F16" s="18" t="s">
        <v>50</v>
      </c>
      <c r="G16" s="17">
        <v>2.88</v>
      </c>
      <c r="H16" s="20">
        <v>2.88</v>
      </c>
      <c r="I16" s="17">
        <v>5</v>
      </c>
      <c r="J16" s="17"/>
      <c r="K16" s="17"/>
      <c r="L16" s="47">
        <v>5.6</v>
      </c>
      <c r="M16" s="48"/>
      <c r="N16" s="49">
        <f t="shared" si="3"/>
        <v>0.424</v>
      </c>
      <c r="O16" s="50">
        <f t="shared" si="4"/>
        <v>0.485714285714286</v>
      </c>
      <c r="P16" s="51">
        <f t="shared" si="5"/>
        <v>0.6</v>
      </c>
      <c r="Q16" s="68" t="s">
        <v>51</v>
      </c>
      <c r="R16" s="69" t="s">
        <v>28</v>
      </c>
      <c r="S16" s="70" t="s">
        <v>29</v>
      </c>
    </row>
    <row r="17" ht="30" customHeight="1" spans="1:19">
      <c r="A17" s="16">
        <v>14</v>
      </c>
      <c r="B17" s="17">
        <v>22324</v>
      </c>
      <c r="C17" s="18" t="s">
        <v>62</v>
      </c>
      <c r="D17" s="17" t="s">
        <v>48</v>
      </c>
      <c r="E17" s="18" t="s">
        <v>49</v>
      </c>
      <c r="F17" s="18" t="s">
        <v>50</v>
      </c>
      <c r="G17" s="17">
        <v>5.06</v>
      </c>
      <c r="H17" s="20">
        <v>5.06</v>
      </c>
      <c r="I17" s="17">
        <v>8.9</v>
      </c>
      <c r="J17" s="17"/>
      <c r="K17" s="17"/>
      <c r="L17" s="47">
        <v>9.6</v>
      </c>
      <c r="M17" s="48"/>
      <c r="N17" s="49">
        <f t="shared" si="3"/>
        <v>0.431460674157303</v>
      </c>
      <c r="O17" s="50">
        <f t="shared" si="4"/>
        <v>0.472916666666667</v>
      </c>
      <c r="P17" s="51">
        <f t="shared" si="5"/>
        <v>0.699999999999999</v>
      </c>
      <c r="Q17" s="68" t="s">
        <v>51</v>
      </c>
      <c r="R17" s="69" t="s">
        <v>28</v>
      </c>
      <c r="S17" s="70" t="s">
        <v>29</v>
      </c>
    </row>
    <row r="18" ht="30" customHeight="1" spans="1:19">
      <c r="A18" s="16">
        <v>15</v>
      </c>
      <c r="B18" s="17">
        <v>157498</v>
      </c>
      <c r="C18" s="18" t="s">
        <v>63</v>
      </c>
      <c r="D18" s="17" t="s">
        <v>60</v>
      </c>
      <c r="E18" s="18" t="s">
        <v>49</v>
      </c>
      <c r="F18" s="18" t="s">
        <v>50</v>
      </c>
      <c r="G18" s="17">
        <v>4.63</v>
      </c>
      <c r="H18" s="20">
        <v>4.63</v>
      </c>
      <c r="I18" s="17">
        <v>8.4</v>
      </c>
      <c r="J18" s="17"/>
      <c r="K18" s="17"/>
      <c r="L18" s="47">
        <v>8.8</v>
      </c>
      <c r="M18" s="48"/>
      <c r="N18" s="49">
        <f t="shared" si="3"/>
        <v>0.448809523809524</v>
      </c>
      <c r="O18" s="50">
        <f t="shared" si="4"/>
        <v>0.473863636363636</v>
      </c>
      <c r="P18" s="51">
        <f t="shared" si="5"/>
        <v>0.4</v>
      </c>
      <c r="Q18" s="68" t="s">
        <v>51</v>
      </c>
      <c r="R18" s="69" t="s">
        <v>28</v>
      </c>
      <c r="S18" s="70" t="s">
        <v>29</v>
      </c>
    </row>
    <row r="19" ht="40" customHeight="1" spans="1:19">
      <c r="A19" s="26" t="s">
        <v>64</v>
      </c>
      <c r="B19" s="26"/>
      <c r="C19" s="26"/>
      <c r="D19" s="27"/>
      <c r="E19" s="27"/>
      <c r="F19" s="28"/>
      <c r="G19" s="26"/>
      <c r="H19" s="29"/>
      <c r="I19" s="57"/>
      <c r="J19" s="58"/>
      <c r="K19" s="28"/>
      <c r="L19" s="59"/>
      <c r="M19" s="60"/>
      <c r="N19" s="61"/>
      <c r="O19" s="62"/>
      <c r="P19" s="44"/>
      <c r="Q19" s="68"/>
      <c r="R19" s="75"/>
      <c r="S19" s="76"/>
    </row>
    <row r="20" ht="30" customHeight="1" spans="1:19">
      <c r="A20" s="30"/>
      <c r="B20" s="31" t="s">
        <v>65</v>
      </c>
      <c r="C20" s="27"/>
      <c r="D20" s="13" t="s">
        <v>66</v>
      </c>
      <c r="E20" s="27"/>
      <c r="F20" s="32"/>
      <c r="G20" s="32"/>
      <c r="H20" s="33"/>
      <c r="I20" s="58"/>
      <c r="J20" s="58"/>
      <c r="K20" s="28"/>
      <c r="L20" s="63"/>
      <c r="M20" s="64"/>
      <c r="N20" s="13" t="s">
        <v>67</v>
      </c>
      <c r="O20" s="65"/>
      <c r="P20" s="44"/>
      <c r="Q20" s="68"/>
      <c r="R20" s="13" t="s">
        <v>68</v>
      </c>
      <c r="S20" s="77"/>
    </row>
  </sheetData>
  <mergeCells count="6">
    <mergeCell ref="A1:S1"/>
    <mergeCell ref="A2:E2"/>
    <mergeCell ref="F2:J2"/>
    <mergeCell ref="L2:O2"/>
    <mergeCell ref="P2:S2"/>
    <mergeCell ref="A19:C19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workbookViewId="0">
      <selection activeCell="D39" sqref="D39"/>
    </sheetView>
  </sheetViews>
  <sheetFormatPr defaultColWidth="9" defaultRowHeight="13.5" outlineLevelCol="1"/>
  <cols>
    <col min="2" max="2" width="50" customWidth="1"/>
  </cols>
  <sheetData>
    <row r="1" spans="1:2">
      <c r="A1" s="1" t="s">
        <v>69</v>
      </c>
      <c r="B1" s="1" t="s">
        <v>70</v>
      </c>
    </row>
    <row r="2" spans="1:2">
      <c r="A2" s="2">
        <v>399</v>
      </c>
      <c r="B2" s="3" t="s">
        <v>71</v>
      </c>
    </row>
    <row r="3" spans="1:2">
      <c r="A3" s="2">
        <v>307</v>
      </c>
      <c r="B3" s="3" t="s">
        <v>72</v>
      </c>
    </row>
    <row r="4" spans="1:2">
      <c r="A4" s="2">
        <v>308</v>
      </c>
      <c r="B4" s="3" t="s">
        <v>73</v>
      </c>
    </row>
    <row r="5" spans="1:2">
      <c r="A5" s="2">
        <v>329</v>
      </c>
      <c r="B5" s="3" t="s">
        <v>74</v>
      </c>
    </row>
    <row r="6" spans="1:2">
      <c r="A6" s="2">
        <v>337</v>
      </c>
      <c r="B6" s="3" t="s">
        <v>75</v>
      </c>
    </row>
    <row r="7" spans="1:2">
      <c r="A7" s="2">
        <v>359</v>
      </c>
      <c r="B7" s="3" t="s">
        <v>76</v>
      </c>
    </row>
    <row r="8" spans="1:2">
      <c r="A8" s="2">
        <v>373</v>
      </c>
      <c r="B8" s="3" t="s">
        <v>77</v>
      </c>
    </row>
    <row r="9" spans="1:2">
      <c r="A9" s="2">
        <v>385</v>
      </c>
      <c r="B9" s="3" t="s">
        <v>78</v>
      </c>
    </row>
    <row r="10" spans="1:2">
      <c r="A10" s="2">
        <v>517</v>
      </c>
      <c r="B10" s="3" t="s">
        <v>79</v>
      </c>
    </row>
    <row r="11" spans="1:2">
      <c r="A11" s="2">
        <v>581</v>
      </c>
      <c r="B11" s="3" t="s">
        <v>80</v>
      </c>
    </row>
    <row r="12" spans="1:2">
      <c r="A12" s="2">
        <v>582</v>
      </c>
      <c r="B12" s="3" t="s">
        <v>81</v>
      </c>
    </row>
    <row r="13" spans="1:2">
      <c r="A13" s="2">
        <v>730</v>
      </c>
      <c r="B13" s="3" t="s">
        <v>82</v>
      </c>
    </row>
    <row r="14" spans="1:2">
      <c r="A14" s="2">
        <v>742</v>
      </c>
      <c r="B14" s="3" t="s">
        <v>83</v>
      </c>
    </row>
    <row r="15" spans="1:2">
      <c r="A15" s="2">
        <v>747</v>
      </c>
      <c r="B15" s="3" t="s">
        <v>84</v>
      </c>
    </row>
    <row r="16" spans="1:2">
      <c r="A16" s="2">
        <v>754</v>
      </c>
      <c r="B16" s="3" t="s">
        <v>85</v>
      </c>
    </row>
    <row r="17" spans="1:2">
      <c r="A17" s="2">
        <v>102567</v>
      </c>
      <c r="B17" s="3" t="s">
        <v>86</v>
      </c>
    </row>
    <row r="18" spans="1:2">
      <c r="A18" s="2">
        <v>107728</v>
      </c>
      <c r="B18" s="3" t="s">
        <v>87</v>
      </c>
    </row>
    <row r="19" spans="1:2">
      <c r="A19" s="2">
        <v>108277</v>
      </c>
      <c r="B19" s="3" t="s">
        <v>88</v>
      </c>
    </row>
    <row r="20" spans="1:2">
      <c r="A20" s="2">
        <v>108656</v>
      </c>
      <c r="B20" s="3" t="s">
        <v>89</v>
      </c>
    </row>
    <row r="21" spans="1:2">
      <c r="A21" s="2">
        <v>110378</v>
      </c>
      <c r="B21" s="3" t="s">
        <v>90</v>
      </c>
    </row>
    <row r="22" spans="1:2">
      <c r="A22" s="2">
        <v>111400</v>
      </c>
      <c r="B22" s="3" t="s">
        <v>91</v>
      </c>
    </row>
    <row r="23" spans="1:2">
      <c r="A23" s="2">
        <v>138202</v>
      </c>
      <c r="B23" s="3" t="s">
        <v>92</v>
      </c>
    </row>
    <row r="24" spans="1:2">
      <c r="A24" s="2">
        <v>119262</v>
      </c>
      <c r="B24" s="3" t="s">
        <v>93</v>
      </c>
    </row>
    <row r="25" spans="1:2">
      <c r="A25" s="2">
        <v>122198</v>
      </c>
      <c r="B25" s="3" t="s">
        <v>94</v>
      </c>
    </row>
    <row r="26" spans="1:2">
      <c r="A26" s="2">
        <v>120844</v>
      </c>
      <c r="B26" s="3" t="s">
        <v>95</v>
      </c>
    </row>
    <row r="27" spans="1:2">
      <c r="A27" s="2">
        <v>118151</v>
      </c>
      <c r="B27" s="3" t="s">
        <v>96</v>
      </c>
    </row>
    <row r="28" spans="1:2">
      <c r="A28" s="2">
        <v>117491</v>
      </c>
      <c r="B28" s="3" t="s">
        <v>97</v>
      </c>
    </row>
    <row r="29" spans="1:2">
      <c r="A29" s="2">
        <v>116773</v>
      </c>
      <c r="B29" s="3" t="s">
        <v>98</v>
      </c>
    </row>
    <row r="30" spans="1:2">
      <c r="A30" s="2">
        <v>117310</v>
      </c>
      <c r="B30" s="3" t="s">
        <v>99</v>
      </c>
    </row>
    <row r="31" spans="1:2">
      <c r="A31" s="2">
        <v>114844</v>
      </c>
      <c r="B31" s="3" t="s">
        <v>100</v>
      </c>
    </row>
    <row r="32" spans="1:2">
      <c r="A32" s="2">
        <v>114685</v>
      </c>
      <c r="B32" s="3" t="s">
        <v>101</v>
      </c>
    </row>
    <row r="33" spans="1:2">
      <c r="A33" s="2">
        <v>113833</v>
      </c>
      <c r="B33" s="3" t="s">
        <v>102</v>
      </c>
    </row>
    <row r="34" spans="1:2">
      <c r="A34" s="2">
        <v>113008</v>
      </c>
      <c r="B34" s="3" t="s">
        <v>103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价格调整</vt:lpstr>
      <vt:lpstr>布地格福吸入气雾剂医院门店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2024-02-23T10:15:00Z</dcterms:created>
  <dcterms:modified xsi:type="dcterms:W3CDTF">2024-02-29T11:17:04Z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87A1ED09967A4EEBBCABD67F1C7426AA_11</vt:lpwstr>
  </property>
  <property fmtid="{D5CDD505-2E9C-101B-9397-08002B2CF9AE}" pid="3" name="KSOProductBuildVer">
    <vt:lpwstr>2052-12.1.0.16120</vt:lpwstr>
  </property>
</Properties>
</file>