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3.1-3.31活动任务" sheetId="1" r:id="rId1"/>
    <sheet name="片区任务" sheetId="4" r:id="rId2"/>
    <sheet name="预售销售" sheetId="2" r:id="rId3"/>
    <sheet name="3.8-3.17活动品种清单" sheetId="5" r:id="rId4"/>
    <sheet name="Sheet2" sheetId="7" r:id="rId5"/>
  </sheets>
  <definedNames>
    <definedName name="_xlnm._FilterDatabase" localSheetId="0" hidden="1">'3.1-3.31活动任务'!$A$2:$I$149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<sst xmlns="http://schemas.openxmlformats.org/spreadsheetml/2006/main" count="444" uniqueCount="258">
  <si>
    <t>薇诺娜3月门店任务及销售数据</t>
  </si>
  <si>
    <t>序号</t>
  </si>
  <si>
    <t>门店ID</t>
  </si>
  <si>
    <t>门店名称</t>
  </si>
  <si>
    <t>片区名称</t>
  </si>
  <si>
    <t>PK分组</t>
  </si>
  <si>
    <t>PK金</t>
  </si>
  <si>
    <t>预售PK任务          （3月8日下账考核）</t>
  </si>
  <si>
    <t xml:space="preserve">2024年              3.1-3.31   （月度任务）            </t>
  </si>
  <si>
    <t>6%提成             预计奖励</t>
  </si>
  <si>
    <t>四川太极旗舰店</t>
  </si>
  <si>
    <t>旗舰片区</t>
  </si>
  <si>
    <t>四川太极光华药店</t>
  </si>
  <si>
    <t>西门一片</t>
  </si>
  <si>
    <t>四川太极锦江区梨花街药店</t>
  </si>
  <si>
    <t>四川太极光华村街药店</t>
  </si>
  <si>
    <t>四川太极浆洗街药店</t>
  </si>
  <si>
    <t>四川太极高新区大源北街药店</t>
  </si>
  <si>
    <t>东南片区</t>
  </si>
  <si>
    <t>四川太极青羊区蜀辉路药店</t>
  </si>
  <si>
    <t>西门二片</t>
  </si>
  <si>
    <t>四川太极成都高新区成汉南路药店</t>
  </si>
  <si>
    <t>四川太极成华区华油路药店</t>
  </si>
  <si>
    <t>四川太极成华区二环路北四段药店（汇融名城）</t>
  </si>
  <si>
    <t>四川太极金牛区交大路第三药店</t>
  </si>
  <si>
    <t>四川太极清江东路药店</t>
  </si>
  <si>
    <t>四川太极成华区万科路药店</t>
  </si>
  <si>
    <t>四川太极五津西路药店</t>
  </si>
  <si>
    <t>新津片</t>
  </si>
  <si>
    <t>四川太极武侯区顺和街店</t>
  </si>
  <si>
    <t>四川太极青羊区青龙街药店</t>
  </si>
  <si>
    <t>四川太极金牛区花照壁药店</t>
  </si>
  <si>
    <t>四川太极新津县五津镇五津西路二药房</t>
  </si>
  <si>
    <t>四川太极金牛区蜀汉路药店</t>
  </si>
  <si>
    <t>四川太极新都区新都街道万和北路药店</t>
  </si>
  <si>
    <t>四川太极通盈街药店</t>
  </si>
  <si>
    <t>四川太极成华区羊子山西路药店（兴元华盛）</t>
  </si>
  <si>
    <t>四川太极新津邓双镇岷江店</t>
  </si>
  <si>
    <t>四川太极成华杉板桥南一路店</t>
  </si>
  <si>
    <t>四川太极郫县郫筒镇一环路东南段药店</t>
  </si>
  <si>
    <t>四川太极武侯区科华街药店</t>
  </si>
  <si>
    <t xml:space="preserve">四川太极崇州市崇阳镇永康东路药店 </t>
  </si>
  <si>
    <t>崇州片</t>
  </si>
  <si>
    <t>四川太极怀远店</t>
  </si>
  <si>
    <t>四川太极温江区公平街道江安路药店</t>
  </si>
  <si>
    <t>四川太极都江堰幸福镇翔凤路药店</t>
  </si>
  <si>
    <t>城郊一片</t>
  </si>
  <si>
    <t>四川太极武侯区科华北路药店</t>
  </si>
  <si>
    <t>四川太极高新区泰和二街药店</t>
  </si>
  <si>
    <t>四川太极武侯区大悦路药店</t>
  </si>
  <si>
    <t>四川太极邛崃中心药店</t>
  </si>
  <si>
    <t>四川太极成华区华泰路二药店</t>
  </si>
  <si>
    <t>四川太极温江店</t>
  </si>
  <si>
    <t>四川太极双林路药店</t>
  </si>
  <si>
    <t>四川太极新都区新繁镇繁江北路药店</t>
  </si>
  <si>
    <t>四川太极锦江区观音桥街药店</t>
  </si>
  <si>
    <t>四川太极高新区紫薇东路药店</t>
  </si>
  <si>
    <t>四川太极大邑县晋原镇内蒙古大道桃源药店</t>
  </si>
  <si>
    <t>四川太极武侯区丝竹路药店</t>
  </si>
  <si>
    <t>四川太极青羊区光华北五路药店</t>
  </si>
  <si>
    <t>四川太极成华区西林一街药店</t>
  </si>
  <si>
    <t>四川太极成华区东昌路一药店</t>
  </si>
  <si>
    <t>四川太极武侯区长寿路药店</t>
  </si>
  <si>
    <t>四川太极新都区马超东路店</t>
  </si>
  <si>
    <t>四川太极都江堰奎光路中段药店</t>
  </si>
  <si>
    <t>四川太极高新区锦城大道药店</t>
  </si>
  <si>
    <t>四川太极锦江区榕声路店</t>
  </si>
  <si>
    <t>四川太极金牛区金沙路药店</t>
  </si>
  <si>
    <t>四川太极成华区万宇路药店</t>
  </si>
  <si>
    <t>四川太极青羊区贝森北路药店</t>
  </si>
  <si>
    <t>四川太极都江堰聚源镇药店</t>
  </si>
  <si>
    <t>四川太极金带街药店</t>
  </si>
  <si>
    <t>四川太极都江堰市永丰街道宝莲路药店</t>
  </si>
  <si>
    <t>四川太极武侯区佳灵路药店</t>
  </si>
  <si>
    <t>四川太极青羊区童子街药店</t>
  </si>
  <si>
    <t>四川太极都江堰景中路店</t>
  </si>
  <si>
    <t>四川太极都江堰市蒲阳路药店</t>
  </si>
  <si>
    <t>四川太极金牛区银河北街药店</t>
  </si>
  <si>
    <t>四川太极都江堰药店</t>
  </si>
  <si>
    <t>四川太极锦江区宏济中路药店</t>
  </si>
  <si>
    <t>四川太极青羊区光华西一路药店</t>
  </si>
  <si>
    <t>四川太极武侯区倪家桥路药店</t>
  </si>
  <si>
    <t>四川太极大邑县晋原镇通达东路五段药店</t>
  </si>
  <si>
    <t>四川太极大邑县沙渠镇方圆路药店</t>
  </si>
  <si>
    <t>四川太极高新区新下街药店</t>
  </si>
  <si>
    <t>四川太极高新区剑南大道药店</t>
  </si>
  <si>
    <t>四川太极大邑县晋原镇子龙路店</t>
  </si>
  <si>
    <t>四川太极土龙路药店</t>
  </si>
  <si>
    <t>四川太极青羊区十二桥药店</t>
  </si>
  <si>
    <t>四川太极青羊区北东街店</t>
  </si>
  <si>
    <t>四川太极成华区崔家店路药店</t>
  </si>
  <si>
    <t>四川太极新津县五津镇武阳西路药店</t>
  </si>
  <si>
    <t>四川太极枣子巷药店</t>
  </si>
  <si>
    <t>四川太极邛崃市文君街道杏林路药店</t>
  </si>
  <si>
    <t>四川太极成华区金马河路药店</t>
  </si>
  <si>
    <t>四川太极锦江区水杉街药店</t>
  </si>
  <si>
    <t>四川太极双流区东升街道三强西路药店</t>
  </si>
  <si>
    <t>四川太极成都高新区元华二巷药店</t>
  </si>
  <si>
    <t>四川太极锦江区劼人路药店</t>
  </si>
  <si>
    <t>四川太极邛崃市临邛镇洪川小区药店</t>
  </si>
  <si>
    <t>四川太极新乐中街药店</t>
  </si>
  <si>
    <t>四川太极西部店</t>
  </si>
  <si>
    <t>四川太极郫县郫筒镇东大街药店</t>
  </si>
  <si>
    <t>四川太极锦江区柳翠路药店</t>
  </si>
  <si>
    <t>四川太极邛崃市临邛镇翠荫街药店</t>
  </si>
  <si>
    <t>四川太极高新区中和大道药店</t>
  </si>
  <si>
    <t>四川太极成华区华泰路药店</t>
  </si>
  <si>
    <t>四川太极锦江区静沙南路药店</t>
  </si>
  <si>
    <t>四川太极武侯区逸都路药店</t>
  </si>
  <si>
    <t>四川太极新园大道药店</t>
  </si>
  <si>
    <t>四川太极都江堰市蒲阳镇堰问道西路药店</t>
  </si>
  <si>
    <t>四川太极彭州市致和镇南三环路药店</t>
  </si>
  <si>
    <t>四川太极成华区华康路药店</t>
  </si>
  <si>
    <t>四川太极大药房连锁有限公司武侯区聚萃街药店</t>
  </si>
  <si>
    <t>四川太极金丝街药店</t>
  </si>
  <si>
    <t>四川太极青羊区经一路药店</t>
  </si>
  <si>
    <t>四川太极大邑县安仁镇千禧街药店</t>
  </si>
  <si>
    <t>四川太极兴义镇万兴路药店</t>
  </si>
  <si>
    <t>四川太极成华区培华东路药店</t>
  </si>
  <si>
    <t>四川太极崇州市崇阳镇蜀州中路药店</t>
  </si>
  <si>
    <t>四川太极大邑县晋原镇东街药店</t>
  </si>
  <si>
    <t>四川太极金牛区银沙路药店</t>
  </si>
  <si>
    <t>四川太极大邑县晋源镇东壕沟段药店</t>
  </si>
  <si>
    <t>四川太极崇州市崇阳镇尚贤坊街药店</t>
  </si>
  <si>
    <t>四川太极锦江区大田坎街药店</t>
  </si>
  <si>
    <t>四川太极高新区天顺路药店</t>
  </si>
  <si>
    <t>四川太极金牛区沙湾东一路药店</t>
  </si>
  <si>
    <t>四川太极锦江区庆云南街药店</t>
  </si>
  <si>
    <t>四川太极金牛区五福桥东路药店</t>
  </si>
  <si>
    <t>四川太极新都区斑竹园街道医贸大道药店</t>
  </si>
  <si>
    <t>四川太极三江店</t>
  </si>
  <si>
    <t>四川太极大邑县晋原镇潘家街药店</t>
  </si>
  <si>
    <t>四川太极大邑县晋原镇北街药店</t>
  </si>
  <si>
    <t>四川太极青羊区蜀鑫路药店</t>
  </si>
  <si>
    <t>四川太极武侯区大华街药店</t>
  </si>
  <si>
    <t>四川太极青羊区蜀源路药店</t>
  </si>
  <si>
    <t>四川太极成华区驷马桥三路药店</t>
  </si>
  <si>
    <t>四川太极大邑县青霞街道元通路南段药店</t>
  </si>
  <si>
    <t>四川太极崇州中心店</t>
  </si>
  <si>
    <t>四川太极青羊区金祥路药店</t>
  </si>
  <si>
    <t>四川太极双流县西航港街道锦华路一段药店</t>
  </si>
  <si>
    <t>雅安市太极智慧云医药科技有限公司</t>
  </si>
  <si>
    <t>四川太极成都高新区尚锦路药店</t>
  </si>
  <si>
    <t>四川太极青羊区大石西路药店</t>
  </si>
  <si>
    <t>四川太极红星店</t>
  </si>
  <si>
    <t>四川太极成华区水碾河路药店</t>
  </si>
  <si>
    <t>四川太极郫都区红光街道红高东路药店</t>
  </si>
  <si>
    <t>四川太极金牛区花照壁中横街药店</t>
  </si>
  <si>
    <t>四川太极高新区中和公济桥路药店</t>
  </si>
  <si>
    <t>四川太极大药房连锁有限公司成都高新区泰和二街三药店</t>
  </si>
  <si>
    <t>四川太极大药房连锁有限公司青羊区文和路药店</t>
  </si>
  <si>
    <t>四川太极大药房连锁有限公司武侯区高攀西巷药店</t>
  </si>
  <si>
    <t>四川太极大邑县新场镇文昌街药店</t>
  </si>
  <si>
    <t>四川太极成华区建业路药店保管帐</t>
  </si>
  <si>
    <t>吉瑞三路店</t>
  </si>
  <si>
    <t>四川太极大邑晋原街道金巷西街药店</t>
  </si>
  <si>
    <t>四川太极金牛区黄苑东街药店</t>
  </si>
  <si>
    <t>四川太极大邑县观音阁街西段店</t>
  </si>
  <si>
    <t>四川太极邛崃市文君街道凤凰大道药店</t>
  </si>
  <si>
    <t>四川太极大邑县晋原街道蜀望路药店</t>
  </si>
  <si>
    <t>四川太极沙河源药店</t>
  </si>
  <si>
    <t>四川太极大邑县晋原街道南街药店</t>
  </si>
  <si>
    <t>四川太极邛崃市羊安镇永康大道药店</t>
  </si>
  <si>
    <t>三八节薇诺娜片区pk目标及任务</t>
  </si>
  <si>
    <r>
      <rPr>
        <sz val="10.5"/>
        <color rgb="FF000000"/>
        <rFont val="等线"/>
        <charset val="134"/>
      </rPr>
      <t>片区名称</t>
    </r>
  </si>
  <si>
    <r>
      <rPr>
        <sz val="10.5"/>
        <color rgb="FF000000"/>
        <rFont val="等线"/>
        <charset val="134"/>
      </rPr>
      <t>门店数</t>
    </r>
  </si>
  <si>
    <t>预售任务</t>
  </si>
  <si>
    <t>月度任务</t>
  </si>
  <si>
    <r>
      <rPr>
        <b/>
        <sz val="10.5"/>
        <color rgb="FF000000"/>
        <rFont val="宋体"/>
        <charset val="134"/>
      </rPr>
      <t>分组</t>
    </r>
  </si>
  <si>
    <r>
      <rPr>
        <b/>
        <sz val="10.5"/>
        <color rgb="FFFF0000"/>
        <rFont val="宋体"/>
        <charset val="134"/>
      </rPr>
      <t>片长投入</t>
    </r>
  </si>
  <si>
    <t>门店投入</t>
  </si>
  <si>
    <r>
      <rPr>
        <b/>
        <sz val="10.5"/>
        <color rgb="FF000000"/>
        <rFont val="Times New Roman"/>
        <charset val="134"/>
      </rPr>
      <t>PK</t>
    </r>
    <r>
      <rPr>
        <b/>
        <sz val="10.5"/>
        <color rgb="FF000000"/>
        <rFont val="宋体"/>
        <charset val="134"/>
      </rPr>
      <t>规则（按预售任务进行考核）</t>
    </r>
  </si>
  <si>
    <r>
      <rPr>
        <b/>
        <sz val="10.5"/>
        <color rgb="FFFF0000"/>
        <rFont val="宋体"/>
        <charset val="134"/>
      </rPr>
      <t>PK金</t>
    </r>
  </si>
  <si>
    <t>pk金</t>
  </si>
  <si>
    <r>
      <rPr>
        <sz val="10.5"/>
        <color rgb="FF000000"/>
        <rFont val="宋体"/>
        <charset val="134"/>
      </rPr>
      <t>（1）每组片区</t>
    </r>
    <r>
      <rPr>
        <sz val="10.5"/>
        <color rgb="FFFF0000"/>
        <rFont val="宋体"/>
        <charset val="134"/>
      </rPr>
      <t>1档销售完成率排名第一，获得同组未完成1档销售片区投入的PK奖励。</t>
    </r>
  </si>
  <si>
    <r>
      <rPr>
        <sz val="10.5"/>
        <color rgb="FF000000"/>
        <rFont val="宋体"/>
        <charset val="134"/>
      </rPr>
      <t>（2）同组片区均达成1档销售，</t>
    </r>
    <r>
      <rPr>
        <sz val="10.5"/>
        <color rgb="FFFF0000"/>
        <rFont val="宋体"/>
        <charset val="134"/>
      </rPr>
      <t>退回片区PK金，片区销售完成率第一名PK奖励由公司支出同等金额。</t>
    </r>
  </si>
  <si>
    <t>（3）同组片区均未达到1档销售 ， 投入PK金归公司。</t>
  </si>
  <si>
    <t>崇州片区</t>
  </si>
  <si>
    <t>新津片区</t>
  </si>
  <si>
    <r>
      <rPr>
        <b/>
        <sz val="10.5"/>
        <color rgb="FF000000"/>
        <rFont val="等线"/>
        <charset val="134"/>
      </rPr>
      <t>总计</t>
    </r>
  </si>
  <si>
    <t>《薇诺娜》门店预售情况表  英克系统：20230605 预售登记</t>
  </si>
  <si>
    <t>日期</t>
  </si>
  <si>
    <t>片区</t>
  </si>
  <si>
    <t>门店</t>
  </si>
  <si>
    <t>“今日预售” 总金额</t>
  </si>
  <si>
    <t>“累积预售” 总金额</t>
  </si>
  <si>
    <t>四川太极-Q1薇诺娜女神节主题大促活动方案（3.8—3.17）</t>
  </si>
  <si>
    <t>活动项目详情</t>
  </si>
  <si>
    <t>活动开始时间</t>
  </si>
  <si>
    <t>活动结束时间</t>
  </si>
  <si>
    <t>产品id</t>
  </si>
  <si>
    <t>赠品id</t>
  </si>
  <si>
    <t>产品名称</t>
  </si>
  <si>
    <t>零售价</t>
  </si>
  <si>
    <t>C端政策</t>
  </si>
  <si>
    <t>备注</t>
  </si>
  <si>
    <t>3.8-3.17 晒单奖励</t>
  </si>
  <si>
    <t>80g医用修复敷料（霜剂）</t>
  </si>
  <si>
    <t>买一送一</t>
  </si>
  <si>
    <t>达成任务追加 5元/盒</t>
  </si>
  <si>
    <t>15元</t>
  </si>
  <si>
    <t>30ml医用修复敷料（精华）</t>
  </si>
  <si>
    <t>明星妆品</t>
  </si>
  <si>
    <t>50g屏障特护霜</t>
  </si>
  <si>
    <t>买1大送15g小防晒*2（赠品ID：9918132）</t>
  </si>
  <si>
    <t>赠品门店代垫，次月核销</t>
  </si>
  <si>
    <t>50g舒敏保湿特护霜</t>
  </si>
  <si>
    <t>安肤妆品主推</t>
  </si>
  <si>
    <t>120ml安肤保湿修护水</t>
  </si>
  <si>
    <t>50g安肤保湿修护霜</t>
  </si>
  <si>
    <t>礼盒主推</t>
  </si>
  <si>
    <t>待建码</t>
  </si>
  <si>
    <t>298舒敏套盒</t>
  </si>
  <si>
    <t>50g舒敏保湿特护霜+50ml舒敏保湿喷雾+2贴舒敏保湿丝滑面贴膜</t>
  </si>
  <si>
    <t>特价套盒</t>
  </si>
  <si>
    <t>198防晒礼盒</t>
  </si>
  <si>
    <t>50g清透防晒乳*1+15g清透防晒乳*2</t>
  </si>
  <si>
    <t>198柔润水乳礼盒</t>
  </si>
  <si>
    <t>120ml柔润保湿柔肤水+50g柔润保湿乳</t>
  </si>
  <si>
    <t>298安肤精华礼盒</t>
  </si>
  <si>
    <t>30ml安肤保湿修护精华液*2</t>
  </si>
  <si>
    <t>买一送一单品
（15款）</t>
  </si>
  <si>
    <t>120ml光透皙白晶粹水</t>
  </si>
  <si>
    <t>80g光透皙白洁面乳</t>
  </si>
  <si>
    <t>50g光透皙白隔离日霜</t>
  </si>
  <si>
    <t>50g光透皙白修护晚霜</t>
  </si>
  <si>
    <t>120ml清透水感防晒喷雾</t>
  </si>
  <si>
    <t>80g安肤保湿舒缓洁面乳</t>
  </si>
  <si>
    <t>30ml安肤保湿修护精华液</t>
  </si>
  <si>
    <t>卖完即止，做套盒      （ID：2503390）</t>
  </si>
  <si>
    <t>150ml舒敏保湿喷雾</t>
  </si>
  <si>
    <t>25*6柔润保湿面膜</t>
  </si>
  <si>
    <t>25g清痘修复精华液</t>
  </si>
  <si>
    <t>30ml透明质酸复合原液</t>
  </si>
  <si>
    <t>20g紧致眼霜</t>
  </si>
  <si>
    <t>30ml复合酸净肤精华液</t>
  </si>
  <si>
    <t>渠道专供品折扣
（政策调整）</t>
  </si>
  <si>
    <t>30ml多重肽修护精华液</t>
  </si>
  <si>
    <t>50g多重肽修护霜</t>
  </si>
  <si>
    <t>30ml多效紧颜精华液</t>
  </si>
  <si>
    <t>50g多效紧颜修护霜</t>
  </si>
  <si>
    <t>20g多效紧颜修护眼霜</t>
  </si>
  <si>
    <t>6贴多重肽修护冻干面膜组合-多重肽修护冻干面膜+溶媒液</t>
  </si>
  <si>
    <t>8折</t>
  </si>
  <si>
    <t>买1盒送安肤面膜1盒（6片）</t>
  </si>
  <si>
    <r>
      <rPr>
        <sz val="12"/>
        <color rgb="FF000000"/>
        <rFont val="宋体"/>
        <charset val="134"/>
      </rPr>
      <t>25g医用修复敷料</t>
    </r>
  </si>
  <si>
    <t>25g 医用修复敷料</t>
  </si>
  <si>
    <t>特价：19.9</t>
  </si>
  <si>
    <t>1元/贴</t>
  </si>
  <si>
    <t>下架品种清库存</t>
  </si>
  <si>
    <t>50g舒敏保湿修复霜</t>
  </si>
  <si>
    <t>50g修红舒缓安肤精华液</t>
  </si>
  <si>
    <t>50g修红舒缓安肤乳</t>
  </si>
  <si>
    <t>25g*6光透皙白淡斑面膜</t>
  </si>
  <si>
    <t>50g熊果苷美白保湿精华乳</t>
  </si>
  <si>
    <t>求和项:预售PK任务          （3月8日下账考核）</t>
  </si>
  <si>
    <t xml:space="preserve">求和项:2024年              3.1-3.31   （月度任务）            </t>
  </si>
  <si>
    <t>(空白)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</si>
</sst>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/m/d;@"/>
    <numFmt numFmtId="178" formatCode="0.00_ "/>
  </numFmts>
  <fonts count="52"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微软雅黑"/>
      <charset val="134"/>
    </font>
    <font>
      <sz val="11"/>
      <name val="宋体"/>
      <charset val="134"/>
      <scheme val="minor"/>
    </font>
    <font>
      <b/>
      <sz val="16"/>
      <color theme="0"/>
      <name val="微软雅黑"/>
      <charset val="134"/>
    </font>
    <font>
      <b/>
      <sz val="11"/>
      <color theme="0"/>
      <name val="微软雅黑"/>
      <charset val="134"/>
    </font>
    <font>
      <b/>
      <sz val="11"/>
      <color rgb="FFFF0000"/>
      <name val="微软雅黑"/>
      <charset val="134"/>
    </font>
    <font>
      <sz val="11"/>
      <color rgb="FFFF0000"/>
      <name val="微软雅黑"/>
      <charset val="134"/>
    </font>
    <font>
      <sz val="11"/>
      <color rgb="FF000000"/>
      <name val="微软雅黑"/>
      <charset val="134"/>
    </font>
    <font>
      <sz val="11"/>
      <color theme="1"/>
      <name val="微软雅黑"/>
      <charset val="134"/>
    </font>
    <font>
      <sz val="12"/>
      <color rgb="FF000000"/>
      <name val="宋体"/>
      <charset val="134"/>
    </font>
    <font>
      <b/>
      <sz val="11"/>
      <color rgb="FF000000"/>
      <name val="微软雅黑"/>
      <charset val="134"/>
    </font>
    <font>
      <sz val="11"/>
      <color theme="0"/>
      <name val="微软雅黑"/>
      <charset val="134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.5"/>
      <color rgb="FF000000"/>
      <name val="宋体"/>
      <charset val="134"/>
      <scheme val="minor"/>
    </font>
    <font>
      <b/>
      <sz val="10.5"/>
      <color rgb="FF000000"/>
      <name val="宋体"/>
      <charset val="134"/>
    </font>
    <font>
      <b/>
      <sz val="10.5"/>
      <color rgb="FFFF0000"/>
      <name val="宋体"/>
      <charset val="134"/>
    </font>
    <font>
      <b/>
      <sz val="10.5"/>
      <color rgb="FF000000"/>
      <name val="Times New Roman"/>
      <charset val="134"/>
    </font>
    <font>
      <sz val="10.5"/>
      <name val="等线"/>
      <charset val="134"/>
    </font>
    <font>
      <sz val="10.5"/>
      <name val="宋体"/>
      <charset val="134"/>
      <scheme val="minor"/>
    </font>
    <font>
      <b/>
      <sz val="10.5"/>
      <name val="宋体"/>
      <charset val="134"/>
    </font>
    <font>
      <sz val="10.5"/>
      <color rgb="FF000000"/>
      <name val="宋体"/>
      <charset val="134"/>
    </font>
    <font>
      <sz val="12"/>
      <color theme="1"/>
      <name val="宋体"/>
      <charset val="134"/>
      <scheme val="minor"/>
    </font>
    <font>
      <b/>
      <sz val="10.5"/>
      <color rgb="FF000000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color rgb="FF000000"/>
      <name val="等线"/>
      <charset val="134"/>
    </font>
    <font>
      <sz val="10.5"/>
      <color rgb="FFFF0000"/>
      <name val="宋体"/>
      <charset val="134"/>
    </font>
    <font>
      <b/>
      <sz val="10.5"/>
      <color rgb="FF000000"/>
      <name val="等线"/>
      <charset val="134"/>
    </font>
  </fonts>
  <fills count="3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7" borderId="11" applyNumberFormat="0" applyAlignment="0" applyProtection="0">
      <alignment vertical="center"/>
    </xf>
    <xf numFmtId="0" fontId="39" fillId="8" borderId="12" applyNumberFormat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41" fillId="9" borderId="13" applyNumberFormat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5" fillId="2" borderId="1" xfId="49" applyNumberFormat="1" applyFont="1" applyFill="1" applyBorder="1" applyAlignment="1">
      <alignment horizontal="center" vertical="center"/>
    </xf>
    <xf numFmtId="49" fontId="5" fillId="2" borderId="2" xfId="49" applyNumberFormat="1" applyFont="1" applyFill="1" applyBorder="1" applyAlignment="1">
      <alignment horizontal="center" vertical="center"/>
    </xf>
    <xf numFmtId="49" fontId="6" fillId="3" borderId="3" xfId="49" applyNumberFormat="1" applyFont="1" applyFill="1" applyBorder="1" applyAlignment="1">
      <alignment horizontal="center" vertical="center" wrapText="1"/>
    </xf>
    <xf numFmtId="176" fontId="6" fillId="3" borderId="3" xfId="49" applyNumberFormat="1" applyFont="1" applyFill="1" applyBorder="1" applyAlignment="1">
      <alignment horizontal="center" vertical="center" wrapText="1"/>
    </xf>
    <xf numFmtId="176" fontId="7" fillId="3" borderId="3" xfId="49" applyNumberFormat="1" applyFont="1" applyFill="1" applyBorder="1" applyAlignment="1">
      <alignment horizontal="center" vertical="center" wrapText="1"/>
    </xf>
    <xf numFmtId="0" fontId="6" fillId="3" borderId="3" xfId="49" applyFont="1" applyFill="1" applyBorder="1" applyAlignment="1">
      <alignment horizontal="center" vertical="center"/>
    </xf>
    <xf numFmtId="0" fontId="6" fillId="3" borderId="1" xfId="49" applyFont="1" applyFill="1" applyBorder="1" applyAlignment="1">
      <alignment horizontal="center" vertical="center"/>
    </xf>
    <xf numFmtId="49" fontId="8" fillId="0" borderId="3" xfId="49" applyNumberFormat="1" applyFont="1" applyBorder="1" applyAlignment="1">
      <alignment horizontal="center" vertical="center" wrapText="1"/>
    </xf>
    <xf numFmtId="177" fontId="8" fillId="4" borderId="3" xfId="0" applyNumberFormat="1" applyFont="1" applyFill="1" applyBorder="1" applyAlignment="1">
      <alignment horizontal="center" vertical="center"/>
    </xf>
    <xf numFmtId="176" fontId="8" fillId="4" borderId="3" xfId="0" applyNumberFormat="1" applyFont="1" applyFill="1" applyBorder="1" applyAlignment="1">
      <alignment horizontal="center" vertical="center"/>
    </xf>
    <xf numFmtId="49" fontId="8" fillId="4" borderId="3" xfId="49" applyNumberFormat="1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49" fontId="9" fillId="0" borderId="3" xfId="49" applyNumberFormat="1" applyFont="1" applyBorder="1" applyAlignment="1">
      <alignment horizontal="center" vertical="center" wrapText="1"/>
    </xf>
    <xf numFmtId="177" fontId="10" fillId="0" borderId="3" xfId="0" applyNumberFormat="1" applyFont="1" applyBorder="1" applyAlignment="1">
      <alignment horizontal="center" vertical="center"/>
    </xf>
    <xf numFmtId="176" fontId="10" fillId="0" borderId="3" xfId="0" applyNumberFormat="1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/>
    </xf>
    <xf numFmtId="49" fontId="3" fillId="0" borderId="3" xfId="49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9" fillId="0" borderId="4" xfId="49" applyNumberFormat="1" applyFont="1" applyBorder="1" applyAlignment="1">
      <alignment horizontal="center" vertical="center" wrapText="1"/>
    </xf>
    <xf numFmtId="177" fontId="10" fillId="4" borderId="3" xfId="0" applyNumberFormat="1" applyFont="1" applyFill="1" applyBorder="1" applyAlignment="1">
      <alignment horizontal="center" vertical="center"/>
    </xf>
    <xf numFmtId="176" fontId="10" fillId="4" borderId="3" xfId="0" applyNumberFormat="1" applyFont="1" applyFill="1" applyBorder="1" applyAlignment="1">
      <alignment horizontal="center" vertical="center"/>
    </xf>
    <xf numFmtId="49" fontId="3" fillId="4" borderId="3" xfId="49" applyNumberFormat="1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49" fontId="9" fillId="0" borderId="5" xfId="49" applyNumberFormat="1" applyFont="1" applyBorder="1" applyAlignment="1">
      <alignment horizontal="center" vertical="center" wrapText="1"/>
    </xf>
    <xf numFmtId="49" fontId="3" fillId="0" borderId="3" xfId="50" applyNumberFormat="1" applyFont="1" applyBorder="1" applyAlignment="1">
      <alignment horizontal="center" vertical="center"/>
    </xf>
    <xf numFmtId="0" fontId="3" fillId="0" borderId="3" xfId="50" applyFont="1" applyBorder="1" applyAlignment="1" applyProtection="1">
      <alignment horizontal="center" vertical="center"/>
      <protection locked="0"/>
    </xf>
    <xf numFmtId="49" fontId="9" fillId="0" borderId="6" xfId="49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8" fillId="4" borderId="3" xfId="50" applyNumberFormat="1" applyFont="1" applyFill="1" applyBorder="1" applyAlignment="1">
      <alignment horizontal="center" vertical="center"/>
    </xf>
    <xf numFmtId="0" fontId="8" fillId="4" borderId="3" xfId="50" applyFont="1" applyFill="1" applyBorder="1" applyAlignment="1">
      <alignment horizontal="center" vertical="center" wrapText="1"/>
    </xf>
    <xf numFmtId="49" fontId="3" fillId="0" borderId="4" xfId="49" applyNumberFormat="1" applyFont="1" applyBorder="1" applyAlignment="1">
      <alignment horizontal="center" vertical="center" wrapText="1"/>
    </xf>
    <xf numFmtId="49" fontId="3" fillId="0" borderId="5" xfId="49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49" fontId="3" fillId="0" borderId="6" xfId="49" applyNumberFormat="1" applyFont="1" applyBorder="1" applyAlignment="1">
      <alignment horizontal="center" vertical="center" wrapText="1"/>
    </xf>
    <xf numFmtId="176" fontId="3" fillId="4" borderId="3" xfId="0" applyNumberFormat="1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left" vertical="center" wrapText="1"/>
    </xf>
    <xf numFmtId="49" fontId="12" fillId="5" borderId="3" xfId="49" applyNumberFormat="1" applyFont="1" applyFill="1" applyBorder="1" applyAlignment="1">
      <alignment horizontal="center" vertical="center" wrapText="1"/>
    </xf>
    <xf numFmtId="49" fontId="5" fillId="2" borderId="7" xfId="49" applyNumberFormat="1" applyFont="1" applyFill="1" applyBorder="1" applyAlignment="1">
      <alignment horizontal="center" vertical="center"/>
    </xf>
    <xf numFmtId="0" fontId="8" fillId="4" borderId="3" xfId="49" applyFont="1" applyFill="1" applyBorder="1" applyAlignment="1">
      <alignment horizontal="center" vertical="center" wrapText="1"/>
    </xf>
    <xf numFmtId="0" fontId="3" fillId="0" borderId="3" xfId="49" applyFont="1" applyBorder="1" applyAlignment="1">
      <alignment horizontal="center" vertical="center" wrapText="1"/>
    </xf>
    <xf numFmtId="0" fontId="8" fillId="0" borderId="3" xfId="49" applyFont="1" applyFill="1" applyBorder="1" applyAlignment="1">
      <alignment horizontal="center" vertical="center" wrapText="1"/>
    </xf>
    <xf numFmtId="0" fontId="3" fillId="4" borderId="3" xfId="49" applyFont="1" applyFill="1" applyBorder="1" applyAlignment="1">
      <alignment horizontal="center" vertical="center" wrapText="1"/>
    </xf>
    <xf numFmtId="0" fontId="8" fillId="0" borderId="3" xfId="49" applyFont="1" applyBorder="1" applyAlignment="1">
      <alignment horizontal="center" vertical="center" wrapText="1"/>
    </xf>
    <xf numFmtId="0" fontId="13" fillId="0" borderId="3" xfId="49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178" fontId="16" fillId="0" borderId="3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vertical="center"/>
    </xf>
    <xf numFmtId="0" fontId="26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justify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178" fontId="2" fillId="0" borderId="0" xfId="0" applyNumberFormat="1" applyFont="1" applyFill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left" vertical="center"/>
    </xf>
    <xf numFmtId="178" fontId="15" fillId="0" borderId="3" xfId="0" applyNumberFormat="1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left" vertical="center"/>
    </xf>
    <xf numFmtId="178" fontId="2" fillId="0" borderId="3" xfId="0" applyNumberFormat="1" applyFont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178" fontId="2" fillId="0" borderId="3" xfId="0" applyNumberFormat="1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center"/>
    </xf>
    <xf numFmtId="0" fontId="29" fillId="0" borderId="3" xfId="0" applyFont="1" applyFill="1" applyBorder="1" applyAlignment="1">
      <alignment vertical="center"/>
    </xf>
    <xf numFmtId="0" fontId="28" fillId="0" borderId="4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vertical="center" wrapText="1"/>
    </xf>
    <xf numFmtId="0" fontId="28" fillId="0" borderId="3" xfId="0" applyFont="1" applyFill="1" applyBorder="1" applyAlignment="1">
      <alignment horizontal="center"/>
    </xf>
    <xf numFmtId="0" fontId="28" fillId="0" borderId="3" xfId="0" applyFont="1" applyFill="1" applyBorder="1" applyAlignment="1">
      <alignment horizontal="left"/>
    </xf>
    <xf numFmtId="0" fontId="28" fillId="0" borderId="7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9"/>
  <sheetViews>
    <sheetView tabSelected="1" workbookViewId="0">
      <selection activeCell="K14" sqref="K14"/>
    </sheetView>
  </sheetViews>
  <sheetFormatPr defaultColWidth="9" defaultRowHeight="17" customHeight="1"/>
  <cols>
    <col min="1" max="1" width="7.25" style="77" customWidth="1"/>
    <col min="2" max="2" width="8.75" style="79" customWidth="1"/>
    <col min="3" max="3" width="48.75" style="77" customWidth="1"/>
    <col min="4" max="6" width="10.5" style="79" customWidth="1"/>
    <col min="7" max="7" width="18.875" style="80" customWidth="1"/>
    <col min="8" max="8" width="16.875" style="80" customWidth="1"/>
    <col min="9" max="9" width="12.625" style="81"/>
    <col min="10" max="16384" width="9" style="77"/>
  </cols>
  <sheetData>
    <row r="1" ht="31" customHeight="1" spans="1:9">
      <c r="A1" s="82" t="s">
        <v>0</v>
      </c>
      <c r="B1" s="83"/>
      <c r="C1" s="83"/>
      <c r="D1" s="83"/>
      <c r="E1" s="83"/>
      <c r="F1" s="83"/>
      <c r="G1" s="83"/>
      <c r="H1" s="83"/>
      <c r="I1" s="93"/>
    </row>
    <row r="2" s="77" customFormat="1" ht="54" customHeight="1" spans="1:9">
      <c r="A2" s="84" t="s">
        <v>1</v>
      </c>
      <c r="B2" s="84" t="s">
        <v>2</v>
      </c>
      <c r="C2" s="85" t="s">
        <v>3</v>
      </c>
      <c r="D2" s="84" t="s">
        <v>4</v>
      </c>
      <c r="E2" s="84" t="s">
        <v>5</v>
      </c>
      <c r="F2" s="84" t="s">
        <v>6</v>
      </c>
      <c r="G2" s="86" t="s">
        <v>7</v>
      </c>
      <c r="H2" s="86" t="s">
        <v>8</v>
      </c>
      <c r="I2" s="86" t="s">
        <v>9</v>
      </c>
    </row>
    <row r="3" s="77" customFormat="1" customHeight="1" spans="1:9">
      <c r="A3" s="87">
        <v>1</v>
      </c>
      <c r="B3" s="87">
        <v>307</v>
      </c>
      <c r="C3" s="88" t="s">
        <v>10</v>
      </c>
      <c r="D3" s="87" t="s">
        <v>11</v>
      </c>
      <c r="E3" s="87">
        <v>1</v>
      </c>
      <c r="F3" s="87">
        <v>200</v>
      </c>
      <c r="G3" s="89">
        <v>30000</v>
      </c>
      <c r="H3" s="89">
        <v>40000</v>
      </c>
      <c r="I3" s="94">
        <f t="shared" ref="I3:I66" si="0">H3*0.06</f>
        <v>2400</v>
      </c>
    </row>
    <row r="4" s="77" customFormat="1" customHeight="1" spans="1:9">
      <c r="A4" s="87">
        <v>2</v>
      </c>
      <c r="B4" s="87">
        <v>343</v>
      </c>
      <c r="C4" s="88" t="s">
        <v>12</v>
      </c>
      <c r="D4" s="87" t="s">
        <v>13</v>
      </c>
      <c r="E4" s="90">
        <v>2</v>
      </c>
      <c r="F4" s="87">
        <v>150</v>
      </c>
      <c r="G4" s="89">
        <v>23045.19013665</v>
      </c>
      <c r="H4" s="89">
        <v>34550.50995</v>
      </c>
      <c r="I4" s="94">
        <f t="shared" si="0"/>
        <v>2073.030597</v>
      </c>
    </row>
    <row r="5" s="77" customFormat="1" customHeight="1" spans="1:9">
      <c r="A5" s="87">
        <v>3</v>
      </c>
      <c r="B5" s="87">
        <v>106066</v>
      </c>
      <c r="C5" s="88" t="s">
        <v>14</v>
      </c>
      <c r="D5" s="87" t="s">
        <v>11</v>
      </c>
      <c r="E5" s="91"/>
      <c r="F5" s="87">
        <v>150</v>
      </c>
      <c r="G5" s="89">
        <v>22944.63208275</v>
      </c>
      <c r="H5" s="89">
        <v>34399.74825</v>
      </c>
      <c r="I5" s="94">
        <f t="shared" si="0"/>
        <v>2063.984895</v>
      </c>
    </row>
    <row r="6" s="77" customFormat="1" customHeight="1" spans="1:9">
      <c r="A6" s="87">
        <v>4</v>
      </c>
      <c r="B6" s="87">
        <v>365</v>
      </c>
      <c r="C6" s="88" t="s">
        <v>15</v>
      </c>
      <c r="D6" s="87" t="s">
        <v>13</v>
      </c>
      <c r="E6" s="90">
        <v>3</v>
      </c>
      <c r="F6" s="87">
        <v>150</v>
      </c>
      <c r="G6" s="89">
        <v>22443.11595</v>
      </c>
      <c r="H6" s="89">
        <v>33647.85</v>
      </c>
      <c r="I6" s="94">
        <f t="shared" si="0"/>
        <v>2018.871</v>
      </c>
    </row>
    <row r="7" s="77" customFormat="1" customHeight="1" spans="1:9">
      <c r="A7" s="87">
        <v>5</v>
      </c>
      <c r="B7" s="87">
        <v>337</v>
      </c>
      <c r="C7" s="88" t="s">
        <v>16</v>
      </c>
      <c r="D7" s="87" t="s">
        <v>11</v>
      </c>
      <c r="E7" s="91"/>
      <c r="F7" s="87">
        <v>150</v>
      </c>
      <c r="G7" s="89">
        <v>22408.428364875</v>
      </c>
      <c r="H7" s="89">
        <v>33595.844625</v>
      </c>
      <c r="I7" s="94">
        <f t="shared" si="0"/>
        <v>2015.7506775</v>
      </c>
    </row>
    <row r="8" s="77" customFormat="1" customHeight="1" spans="1:9">
      <c r="A8" s="87">
        <v>6</v>
      </c>
      <c r="B8" s="87">
        <v>737</v>
      </c>
      <c r="C8" s="88" t="s">
        <v>17</v>
      </c>
      <c r="D8" s="87" t="s">
        <v>18</v>
      </c>
      <c r="E8" s="90">
        <v>4</v>
      </c>
      <c r="F8" s="87">
        <v>150</v>
      </c>
      <c r="G8" s="89">
        <v>18009</v>
      </c>
      <c r="H8" s="89">
        <v>27000</v>
      </c>
      <c r="I8" s="94">
        <f t="shared" si="0"/>
        <v>1620</v>
      </c>
    </row>
    <row r="9" s="77" customFormat="1" customHeight="1" spans="1:9">
      <c r="A9" s="87">
        <v>7</v>
      </c>
      <c r="B9" s="87">
        <v>106399</v>
      </c>
      <c r="C9" s="88" t="s">
        <v>19</v>
      </c>
      <c r="D9" s="87" t="s">
        <v>20</v>
      </c>
      <c r="E9" s="92"/>
      <c r="F9" s="87">
        <v>150</v>
      </c>
      <c r="G9" s="89">
        <v>17068.16331675</v>
      </c>
      <c r="H9" s="89">
        <v>25589.45025</v>
      </c>
      <c r="I9" s="94">
        <f t="shared" si="0"/>
        <v>1535.367015</v>
      </c>
    </row>
    <row r="10" s="77" customFormat="1" customHeight="1" spans="1:9">
      <c r="A10" s="87">
        <v>8</v>
      </c>
      <c r="B10" s="87">
        <v>399</v>
      </c>
      <c r="C10" s="88" t="s">
        <v>21</v>
      </c>
      <c r="D10" s="87" t="s">
        <v>11</v>
      </c>
      <c r="E10" s="91"/>
      <c r="F10" s="87">
        <v>150</v>
      </c>
      <c r="G10" s="89">
        <v>16956.2482621875</v>
      </c>
      <c r="H10" s="89">
        <v>25421.6615625</v>
      </c>
      <c r="I10" s="94">
        <f t="shared" si="0"/>
        <v>1525.29969375</v>
      </c>
    </row>
    <row r="11" s="77" customFormat="1" customHeight="1" spans="1:9">
      <c r="A11" s="87">
        <v>9</v>
      </c>
      <c r="B11" s="87">
        <v>578</v>
      </c>
      <c r="C11" s="88" t="s">
        <v>22</v>
      </c>
      <c r="D11" s="87" t="s">
        <v>13</v>
      </c>
      <c r="E11" s="90">
        <v>5</v>
      </c>
      <c r="F11" s="87">
        <v>100</v>
      </c>
      <c r="G11" s="89">
        <v>14368.4956575</v>
      </c>
      <c r="H11" s="89">
        <v>21541.9725</v>
      </c>
      <c r="I11" s="94">
        <f t="shared" si="0"/>
        <v>1292.51835</v>
      </c>
    </row>
    <row r="12" s="77" customFormat="1" customHeight="1" spans="1:9">
      <c r="A12" s="87">
        <v>10</v>
      </c>
      <c r="B12" s="87">
        <v>581</v>
      </c>
      <c r="C12" s="88" t="s">
        <v>23</v>
      </c>
      <c r="D12" s="87" t="s">
        <v>13</v>
      </c>
      <c r="E12" s="92"/>
      <c r="F12" s="87">
        <v>100</v>
      </c>
      <c r="G12" s="89">
        <v>13808.4709851</v>
      </c>
      <c r="H12" s="89">
        <v>20702.3553</v>
      </c>
      <c r="I12" s="94">
        <f t="shared" si="0"/>
        <v>1242.141318</v>
      </c>
    </row>
    <row r="13" s="77" customFormat="1" customHeight="1" spans="1:9">
      <c r="A13" s="87">
        <v>11</v>
      </c>
      <c r="B13" s="87">
        <v>726</v>
      </c>
      <c r="C13" s="88" t="s">
        <v>24</v>
      </c>
      <c r="D13" s="87" t="s">
        <v>13</v>
      </c>
      <c r="E13" s="91"/>
      <c r="F13" s="87">
        <v>100</v>
      </c>
      <c r="G13" s="89">
        <v>13496.173464375</v>
      </c>
      <c r="H13" s="89">
        <v>20234.143125</v>
      </c>
      <c r="I13" s="94">
        <f t="shared" si="0"/>
        <v>1214.0485875</v>
      </c>
    </row>
    <row r="14" s="77" customFormat="1" customHeight="1" spans="1:9">
      <c r="A14" s="87">
        <v>12</v>
      </c>
      <c r="B14" s="87">
        <v>357</v>
      </c>
      <c r="C14" s="88" t="s">
        <v>25</v>
      </c>
      <c r="D14" s="87" t="s">
        <v>13</v>
      </c>
      <c r="E14" s="90">
        <v>6</v>
      </c>
      <c r="F14" s="87">
        <v>100</v>
      </c>
      <c r="G14" s="89">
        <v>13215.5756105625</v>
      </c>
      <c r="H14" s="89">
        <v>19813.4566875</v>
      </c>
      <c r="I14" s="94">
        <f t="shared" si="0"/>
        <v>1188.80740125</v>
      </c>
    </row>
    <row r="15" s="77" customFormat="1" customHeight="1" spans="1:9">
      <c r="A15" s="87">
        <v>13</v>
      </c>
      <c r="B15" s="87">
        <v>707</v>
      </c>
      <c r="C15" s="88" t="s">
        <v>26</v>
      </c>
      <c r="D15" s="87" t="s">
        <v>18</v>
      </c>
      <c r="E15" s="92"/>
      <c r="F15" s="87">
        <v>100</v>
      </c>
      <c r="G15" s="89">
        <v>12840.0969650625</v>
      </c>
      <c r="H15" s="89">
        <v>19250.5201875</v>
      </c>
      <c r="I15" s="94">
        <f t="shared" si="0"/>
        <v>1155.03121125</v>
      </c>
    </row>
    <row r="16" s="77" customFormat="1" customHeight="1" spans="1:9">
      <c r="A16" s="87">
        <v>14</v>
      </c>
      <c r="B16" s="87">
        <v>385</v>
      </c>
      <c r="C16" s="88" t="s">
        <v>27</v>
      </c>
      <c r="D16" s="87" t="s">
        <v>28</v>
      </c>
      <c r="E16" s="87"/>
      <c r="F16" s="87">
        <v>100</v>
      </c>
      <c r="G16" s="89">
        <v>12247.7558175</v>
      </c>
      <c r="H16" s="89">
        <v>18362.4525</v>
      </c>
      <c r="I16" s="94">
        <f t="shared" si="0"/>
        <v>1101.74715</v>
      </c>
    </row>
    <row r="17" s="77" customFormat="1" customHeight="1" spans="1:9">
      <c r="A17" s="87">
        <v>15</v>
      </c>
      <c r="B17" s="87">
        <v>513</v>
      </c>
      <c r="C17" s="88" t="s">
        <v>29</v>
      </c>
      <c r="D17" s="87" t="s">
        <v>20</v>
      </c>
      <c r="E17" s="90">
        <v>7</v>
      </c>
      <c r="F17" s="87">
        <v>100</v>
      </c>
      <c r="G17" s="89">
        <v>12167.9343016875</v>
      </c>
      <c r="H17" s="89">
        <v>18242.7800625</v>
      </c>
      <c r="I17" s="94">
        <f t="shared" si="0"/>
        <v>1094.56680375</v>
      </c>
    </row>
    <row r="18" s="77" customFormat="1" customHeight="1" spans="1:9">
      <c r="A18" s="87">
        <v>16</v>
      </c>
      <c r="B18" s="87">
        <v>114685</v>
      </c>
      <c r="C18" s="88" t="s">
        <v>30</v>
      </c>
      <c r="D18" s="87" t="s">
        <v>11</v>
      </c>
      <c r="E18" s="92"/>
      <c r="F18" s="87">
        <v>100</v>
      </c>
      <c r="G18" s="89">
        <v>11959.10306325</v>
      </c>
      <c r="H18" s="89">
        <v>17929.68975</v>
      </c>
      <c r="I18" s="94">
        <f t="shared" si="0"/>
        <v>1075.781385</v>
      </c>
    </row>
    <row r="19" s="77" customFormat="1" customHeight="1" spans="1:9">
      <c r="A19" s="87">
        <v>17</v>
      </c>
      <c r="B19" s="87">
        <v>111219</v>
      </c>
      <c r="C19" s="88" t="s">
        <v>31</v>
      </c>
      <c r="D19" s="87" t="s">
        <v>13</v>
      </c>
      <c r="E19" s="91"/>
      <c r="F19" s="87">
        <v>100</v>
      </c>
      <c r="G19" s="89">
        <v>11311.1471221875</v>
      </c>
      <c r="H19" s="89">
        <v>16958.2415625</v>
      </c>
      <c r="I19" s="94">
        <f t="shared" si="0"/>
        <v>1017.49449375</v>
      </c>
    </row>
    <row r="20" s="77" customFormat="1" customHeight="1" spans="1:9">
      <c r="A20" s="87">
        <v>18</v>
      </c>
      <c r="B20" s="87">
        <v>108656</v>
      </c>
      <c r="C20" s="88" t="s">
        <v>32</v>
      </c>
      <c r="D20" s="87" t="s">
        <v>28</v>
      </c>
      <c r="E20" s="87">
        <v>8</v>
      </c>
      <c r="F20" s="87">
        <v>100</v>
      </c>
      <c r="G20" s="89">
        <v>10584.96984</v>
      </c>
      <c r="H20" s="89">
        <v>15869.52</v>
      </c>
      <c r="I20" s="94">
        <f t="shared" si="0"/>
        <v>952.1712</v>
      </c>
    </row>
    <row r="21" s="77" customFormat="1" customHeight="1" spans="1:9">
      <c r="A21" s="87">
        <v>19</v>
      </c>
      <c r="B21" s="87">
        <v>105267</v>
      </c>
      <c r="C21" s="88" t="s">
        <v>33</v>
      </c>
      <c r="D21" s="87" t="s">
        <v>13</v>
      </c>
      <c r="E21" s="92"/>
      <c r="F21" s="87">
        <v>100</v>
      </c>
      <c r="G21" s="89">
        <v>10484.71223625</v>
      </c>
      <c r="H21" s="89">
        <v>15719.20875</v>
      </c>
      <c r="I21" s="94">
        <f t="shared" si="0"/>
        <v>943.152525</v>
      </c>
    </row>
    <row r="22" s="77" customFormat="1" customHeight="1" spans="1:9">
      <c r="A22" s="87">
        <v>20</v>
      </c>
      <c r="B22" s="87">
        <v>107658</v>
      </c>
      <c r="C22" s="88" t="s">
        <v>34</v>
      </c>
      <c r="D22" s="87" t="s">
        <v>20</v>
      </c>
      <c r="E22" s="91"/>
      <c r="F22" s="87">
        <v>100</v>
      </c>
      <c r="G22" s="89">
        <v>10449.6535906875</v>
      </c>
      <c r="H22" s="89">
        <v>15666.6470625</v>
      </c>
      <c r="I22" s="94">
        <f t="shared" si="0"/>
        <v>939.99882375</v>
      </c>
    </row>
    <row r="23" s="77" customFormat="1" customHeight="1" spans="1:9">
      <c r="A23" s="87">
        <v>21</v>
      </c>
      <c r="B23" s="87">
        <v>373</v>
      </c>
      <c r="C23" s="88" t="s">
        <v>35</v>
      </c>
      <c r="D23" s="87" t="s">
        <v>18</v>
      </c>
      <c r="E23" s="90">
        <v>9</v>
      </c>
      <c r="F23" s="87">
        <v>100</v>
      </c>
      <c r="G23" s="89">
        <v>10210.489043175</v>
      </c>
      <c r="H23" s="89">
        <v>15308.079525</v>
      </c>
      <c r="I23" s="94">
        <f t="shared" si="0"/>
        <v>918.4847715</v>
      </c>
    </row>
    <row r="24" s="77" customFormat="1" customHeight="1" spans="1:9">
      <c r="A24" s="87">
        <v>22</v>
      </c>
      <c r="B24" s="87">
        <v>585</v>
      </c>
      <c r="C24" s="88" t="s">
        <v>36</v>
      </c>
      <c r="D24" s="87" t="s">
        <v>13</v>
      </c>
      <c r="E24" s="92"/>
      <c r="F24" s="87">
        <v>100</v>
      </c>
      <c r="G24" s="89">
        <v>9946.2420106875</v>
      </c>
      <c r="H24" s="89">
        <v>14911.9070625</v>
      </c>
      <c r="I24" s="94">
        <f t="shared" si="0"/>
        <v>894.71442375</v>
      </c>
    </row>
    <row r="25" s="77" customFormat="1" customHeight="1" spans="1:9">
      <c r="A25" s="87">
        <v>23</v>
      </c>
      <c r="B25" s="87">
        <v>514</v>
      </c>
      <c r="C25" s="88" t="s">
        <v>37</v>
      </c>
      <c r="D25" s="87" t="s">
        <v>28</v>
      </c>
      <c r="E25" s="87"/>
      <c r="F25" s="87">
        <v>100</v>
      </c>
      <c r="G25" s="89">
        <v>9827.246417625</v>
      </c>
      <c r="H25" s="89">
        <v>14733.502875</v>
      </c>
      <c r="I25" s="94">
        <f t="shared" si="0"/>
        <v>884.0101725</v>
      </c>
    </row>
    <row r="26" s="77" customFormat="1" customHeight="1" spans="1:9">
      <c r="A26" s="87">
        <v>24</v>
      </c>
      <c r="B26" s="87">
        <v>511</v>
      </c>
      <c r="C26" s="88" t="s">
        <v>38</v>
      </c>
      <c r="D26" s="87" t="s">
        <v>18</v>
      </c>
      <c r="E26" s="92">
        <v>11</v>
      </c>
      <c r="F26" s="87">
        <v>100</v>
      </c>
      <c r="G26" s="89">
        <v>9179.517465</v>
      </c>
      <c r="H26" s="89">
        <v>13762.395</v>
      </c>
      <c r="I26" s="94">
        <f t="shared" si="0"/>
        <v>825.7437</v>
      </c>
    </row>
    <row r="27" s="77" customFormat="1" customHeight="1" spans="1:9">
      <c r="A27" s="87">
        <v>25</v>
      </c>
      <c r="B27" s="87">
        <v>747</v>
      </c>
      <c r="C27" s="88" t="s">
        <v>39</v>
      </c>
      <c r="D27" s="87" t="s">
        <v>20</v>
      </c>
      <c r="E27" s="92"/>
      <c r="F27" s="87">
        <v>100</v>
      </c>
      <c r="G27" s="89">
        <v>8611.431814125</v>
      </c>
      <c r="H27" s="89">
        <v>12910.692375</v>
      </c>
      <c r="I27" s="94">
        <f t="shared" si="0"/>
        <v>774.6415425</v>
      </c>
    </row>
    <row r="28" s="77" customFormat="1" customHeight="1" spans="1:9">
      <c r="A28" s="87">
        <v>26</v>
      </c>
      <c r="B28" s="87">
        <v>744</v>
      </c>
      <c r="C28" s="88" t="s">
        <v>40</v>
      </c>
      <c r="D28" s="87" t="s">
        <v>11</v>
      </c>
      <c r="E28" s="91"/>
      <c r="F28" s="87">
        <v>100</v>
      </c>
      <c r="G28" s="89">
        <v>8561.11842</v>
      </c>
      <c r="H28" s="89">
        <v>12835.26</v>
      </c>
      <c r="I28" s="94">
        <f t="shared" si="0"/>
        <v>770.1156</v>
      </c>
    </row>
    <row r="29" s="77" customFormat="1" customHeight="1" spans="1:9">
      <c r="A29" s="87">
        <v>27</v>
      </c>
      <c r="B29" s="87">
        <v>104428</v>
      </c>
      <c r="C29" s="88" t="s">
        <v>41</v>
      </c>
      <c r="D29" s="87" t="s">
        <v>42</v>
      </c>
      <c r="E29" s="90">
        <v>12</v>
      </c>
      <c r="F29" s="87">
        <v>100</v>
      </c>
      <c r="G29" s="89">
        <v>8553.038382</v>
      </c>
      <c r="H29" s="89">
        <v>12823.146</v>
      </c>
      <c r="I29" s="94">
        <f t="shared" si="0"/>
        <v>769.38876</v>
      </c>
    </row>
    <row r="30" s="77" customFormat="1" customHeight="1" spans="1:9">
      <c r="A30" s="87">
        <v>28</v>
      </c>
      <c r="B30" s="87">
        <v>54</v>
      </c>
      <c r="C30" s="88" t="s">
        <v>43</v>
      </c>
      <c r="D30" s="87" t="s">
        <v>42</v>
      </c>
      <c r="E30" s="91"/>
      <c r="F30" s="87">
        <v>100</v>
      </c>
      <c r="G30" s="89">
        <v>8445.553916625</v>
      </c>
      <c r="H30" s="89">
        <v>12661.999875</v>
      </c>
      <c r="I30" s="94">
        <f t="shared" si="0"/>
        <v>759.7199925</v>
      </c>
    </row>
    <row r="31" s="77" customFormat="1" customHeight="1" spans="1:9">
      <c r="A31" s="87">
        <v>29</v>
      </c>
      <c r="B31" s="87">
        <v>101453</v>
      </c>
      <c r="C31" s="88" t="s">
        <v>44</v>
      </c>
      <c r="D31" s="87" t="s">
        <v>20</v>
      </c>
      <c r="E31" s="90">
        <v>13</v>
      </c>
      <c r="F31" s="87">
        <v>100</v>
      </c>
      <c r="G31" s="89">
        <v>8355.933628875</v>
      </c>
      <c r="H31" s="89">
        <v>12527.636625</v>
      </c>
      <c r="I31" s="94">
        <f t="shared" si="0"/>
        <v>751.6581975</v>
      </c>
    </row>
    <row r="32" s="77" customFormat="1" customHeight="1" spans="1:9">
      <c r="A32" s="87">
        <v>30</v>
      </c>
      <c r="B32" s="87">
        <v>706</v>
      </c>
      <c r="C32" s="88" t="s">
        <v>45</v>
      </c>
      <c r="D32" s="87" t="s">
        <v>46</v>
      </c>
      <c r="E32" s="92"/>
      <c r="F32" s="87">
        <v>100</v>
      </c>
      <c r="G32" s="89">
        <v>8253.6413833125</v>
      </c>
      <c r="H32" s="89">
        <v>12374.2749375</v>
      </c>
      <c r="I32" s="94">
        <f t="shared" si="0"/>
        <v>742.45649625</v>
      </c>
    </row>
    <row r="33" s="77" customFormat="1" customHeight="1" spans="1:9">
      <c r="A33" s="87">
        <v>31</v>
      </c>
      <c r="B33" s="87">
        <v>116919</v>
      </c>
      <c r="C33" s="88" t="s">
        <v>47</v>
      </c>
      <c r="D33" s="87" t="s">
        <v>11</v>
      </c>
      <c r="E33" s="91"/>
      <c r="F33" s="87">
        <v>100</v>
      </c>
      <c r="G33" s="89">
        <v>8206.307353125</v>
      </c>
      <c r="H33" s="89">
        <v>12303.309375</v>
      </c>
      <c r="I33" s="94">
        <f t="shared" si="0"/>
        <v>738.1985625</v>
      </c>
    </row>
    <row r="34" s="77" customFormat="1" customHeight="1" spans="1:9">
      <c r="A34" s="87">
        <v>32</v>
      </c>
      <c r="B34" s="87">
        <v>118074</v>
      </c>
      <c r="C34" s="88" t="s">
        <v>48</v>
      </c>
      <c r="D34" s="87" t="s">
        <v>18</v>
      </c>
      <c r="E34" s="90">
        <v>14</v>
      </c>
      <c r="F34" s="87">
        <v>100</v>
      </c>
      <c r="G34" s="89">
        <v>8168.6644160625</v>
      </c>
      <c r="H34" s="89">
        <v>12246.8731875</v>
      </c>
      <c r="I34" s="94">
        <f t="shared" si="0"/>
        <v>734.81239125</v>
      </c>
    </row>
    <row r="35" s="77" customFormat="1" customHeight="1" spans="1:9">
      <c r="A35" s="87">
        <v>33</v>
      </c>
      <c r="B35" s="87">
        <v>106569</v>
      </c>
      <c r="C35" s="88" t="s">
        <v>49</v>
      </c>
      <c r="D35" s="87" t="s">
        <v>20</v>
      </c>
      <c r="E35" s="92"/>
      <c r="F35" s="87">
        <v>100</v>
      </c>
      <c r="G35" s="89">
        <v>8125.1175285</v>
      </c>
      <c r="H35" s="89">
        <v>12181.5855</v>
      </c>
      <c r="I35" s="94">
        <f t="shared" si="0"/>
        <v>730.89513</v>
      </c>
    </row>
    <row r="36" s="77" customFormat="1" customHeight="1" spans="1:9">
      <c r="A36" s="87">
        <v>34</v>
      </c>
      <c r="B36" s="87">
        <v>341</v>
      </c>
      <c r="C36" s="88" t="s">
        <v>50</v>
      </c>
      <c r="D36" s="87" t="s">
        <v>46</v>
      </c>
      <c r="E36" s="91"/>
      <c r="F36" s="87">
        <v>100</v>
      </c>
      <c r="G36" s="89">
        <v>8124.214077</v>
      </c>
      <c r="H36" s="89">
        <v>12180.231</v>
      </c>
      <c r="I36" s="94">
        <f t="shared" si="0"/>
        <v>730.81386</v>
      </c>
    </row>
    <row r="37" s="77" customFormat="1" customHeight="1" spans="1:9">
      <c r="A37" s="87">
        <v>35</v>
      </c>
      <c r="B37" s="87">
        <v>122198</v>
      </c>
      <c r="C37" s="88" t="s">
        <v>51</v>
      </c>
      <c r="D37" s="87" t="s">
        <v>18</v>
      </c>
      <c r="E37" s="90">
        <v>15</v>
      </c>
      <c r="F37" s="87">
        <v>100</v>
      </c>
      <c r="G37" s="89">
        <v>7916.7564</v>
      </c>
      <c r="H37" s="89">
        <v>11869.2</v>
      </c>
      <c r="I37" s="94">
        <f t="shared" si="0"/>
        <v>712.152</v>
      </c>
    </row>
    <row r="38" s="77" customFormat="1" customHeight="1" spans="1:9">
      <c r="A38" s="87">
        <v>36</v>
      </c>
      <c r="B38" s="87">
        <v>329</v>
      </c>
      <c r="C38" s="88" t="s">
        <v>52</v>
      </c>
      <c r="D38" s="87" t="s">
        <v>20</v>
      </c>
      <c r="E38" s="91"/>
      <c r="F38" s="87">
        <v>100</v>
      </c>
      <c r="G38" s="89">
        <v>7877.766164625</v>
      </c>
      <c r="H38" s="89">
        <v>11810.743875</v>
      </c>
      <c r="I38" s="94">
        <f t="shared" si="0"/>
        <v>708.6446325</v>
      </c>
    </row>
    <row r="39" s="77" customFormat="1" customHeight="1" spans="1:9">
      <c r="A39" s="87">
        <v>37</v>
      </c>
      <c r="B39" s="87">
        <v>355</v>
      </c>
      <c r="C39" s="88" t="s">
        <v>53</v>
      </c>
      <c r="D39" s="87" t="s">
        <v>18</v>
      </c>
      <c r="E39" s="90">
        <v>16</v>
      </c>
      <c r="F39" s="87">
        <v>100</v>
      </c>
      <c r="G39" s="89">
        <v>7415.38584</v>
      </c>
      <c r="H39" s="89">
        <v>11117.52</v>
      </c>
      <c r="I39" s="94">
        <f t="shared" si="0"/>
        <v>667.0512</v>
      </c>
    </row>
    <row r="40" s="77" customFormat="1" customHeight="1" spans="1:9">
      <c r="A40" s="87">
        <v>38</v>
      </c>
      <c r="B40" s="87">
        <v>730</v>
      </c>
      <c r="C40" s="88" t="s">
        <v>54</v>
      </c>
      <c r="D40" s="87" t="s">
        <v>20</v>
      </c>
      <c r="E40" s="92"/>
      <c r="F40" s="87">
        <v>100</v>
      </c>
      <c r="G40" s="89">
        <v>7312.195020375</v>
      </c>
      <c r="H40" s="89">
        <v>10962.811125</v>
      </c>
      <c r="I40" s="94">
        <f t="shared" si="0"/>
        <v>657.7686675</v>
      </c>
    </row>
    <row r="41" s="77" customFormat="1" customHeight="1" spans="1:9">
      <c r="A41" s="87">
        <v>39</v>
      </c>
      <c r="B41" s="87">
        <v>724</v>
      </c>
      <c r="C41" s="88" t="s">
        <v>55</v>
      </c>
      <c r="D41" s="87" t="s">
        <v>18</v>
      </c>
      <c r="E41" s="91"/>
      <c r="F41" s="87">
        <v>100</v>
      </c>
      <c r="G41" s="89">
        <v>7286.026442625</v>
      </c>
      <c r="H41" s="89">
        <v>10923.577875</v>
      </c>
      <c r="I41" s="94">
        <f t="shared" si="0"/>
        <v>655.4146725</v>
      </c>
    </row>
    <row r="42" s="77" customFormat="1" customHeight="1" spans="1:9">
      <c r="A42" s="87">
        <v>40</v>
      </c>
      <c r="B42" s="87">
        <v>105910</v>
      </c>
      <c r="C42" s="88" t="s">
        <v>56</v>
      </c>
      <c r="D42" s="87" t="s">
        <v>11</v>
      </c>
      <c r="E42" s="90">
        <v>17</v>
      </c>
      <c r="F42" s="87">
        <v>100</v>
      </c>
      <c r="G42" s="89">
        <v>7253.3682466875</v>
      </c>
      <c r="H42" s="89">
        <v>10874.6150625</v>
      </c>
      <c r="I42" s="94">
        <f t="shared" si="0"/>
        <v>652.47690375</v>
      </c>
    </row>
    <row r="43" s="77" customFormat="1" customHeight="1" spans="1:9">
      <c r="A43" s="87">
        <v>41</v>
      </c>
      <c r="B43" s="87">
        <v>746</v>
      </c>
      <c r="C43" s="88" t="s">
        <v>57</v>
      </c>
      <c r="D43" s="87" t="s">
        <v>46</v>
      </c>
      <c r="E43" s="92"/>
      <c r="F43" s="87">
        <v>100</v>
      </c>
      <c r="G43" s="89">
        <v>7235.9978158125</v>
      </c>
      <c r="H43" s="89">
        <v>10848.5724375</v>
      </c>
      <c r="I43" s="94">
        <f t="shared" si="0"/>
        <v>650.91434625</v>
      </c>
    </row>
    <row r="44" s="77" customFormat="1" customHeight="1" spans="1:9">
      <c r="A44" s="87">
        <v>42</v>
      </c>
      <c r="B44" s="87">
        <v>106865</v>
      </c>
      <c r="C44" s="88" t="s">
        <v>58</v>
      </c>
      <c r="D44" s="87" t="s">
        <v>11</v>
      </c>
      <c r="E44" s="91"/>
      <c r="F44" s="87">
        <v>100</v>
      </c>
      <c r="G44" s="89">
        <v>7225.89964425</v>
      </c>
      <c r="H44" s="89">
        <v>10833.43275</v>
      </c>
      <c r="I44" s="94">
        <f t="shared" si="0"/>
        <v>650.005965</v>
      </c>
    </row>
    <row r="45" s="77" customFormat="1" customHeight="1" spans="1:9">
      <c r="A45" s="87">
        <v>43</v>
      </c>
      <c r="B45" s="87">
        <v>114286</v>
      </c>
      <c r="C45" s="88" t="s">
        <v>59</v>
      </c>
      <c r="D45" s="87" t="s">
        <v>20</v>
      </c>
      <c r="E45" s="90">
        <v>18</v>
      </c>
      <c r="F45" s="87">
        <v>100</v>
      </c>
      <c r="G45" s="89">
        <v>7160.1814265625</v>
      </c>
      <c r="H45" s="89">
        <v>10734.9046875</v>
      </c>
      <c r="I45" s="94">
        <f t="shared" si="0"/>
        <v>644.09428125</v>
      </c>
    </row>
    <row r="46" s="77" customFormat="1" customHeight="1" spans="1:9">
      <c r="A46" s="87">
        <v>44</v>
      </c>
      <c r="B46" s="87">
        <v>103199</v>
      </c>
      <c r="C46" s="88" t="s">
        <v>60</v>
      </c>
      <c r="D46" s="87" t="s">
        <v>13</v>
      </c>
      <c r="E46" s="92"/>
      <c r="F46" s="87">
        <v>100</v>
      </c>
      <c r="G46" s="89">
        <v>6989.65308</v>
      </c>
      <c r="H46" s="89">
        <v>10479.24</v>
      </c>
      <c r="I46" s="94">
        <f t="shared" si="0"/>
        <v>628.7544</v>
      </c>
    </row>
    <row r="47" s="77" customFormat="1" customHeight="1" spans="1:9">
      <c r="A47" s="87">
        <v>45</v>
      </c>
      <c r="B47" s="87">
        <v>114622</v>
      </c>
      <c r="C47" s="88" t="s">
        <v>61</v>
      </c>
      <c r="D47" s="87" t="s">
        <v>13</v>
      </c>
      <c r="E47" s="91"/>
      <c r="F47" s="87">
        <v>100</v>
      </c>
      <c r="G47" s="89">
        <v>6989.65308</v>
      </c>
      <c r="H47" s="89">
        <v>10479.24</v>
      </c>
      <c r="I47" s="94">
        <f t="shared" si="0"/>
        <v>628.7544</v>
      </c>
    </row>
    <row r="48" s="77" customFormat="1" customHeight="1" spans="1:9">
      <c r="A48" s="87">
        <v>46</v>
      </c>
      <c r="B48" s="87">
        <v>117310</v>
      </c>
      <c r="C48" s="88" t="s">
        <v>62</v>
      </c>
      <c r="D48" s="87" t="s">
        <v>13</v>
      </c>
      <c r="E48" s="90">
        <v>19</v>
      </c>
      <c r="F48" s="87">
        <v>100</v>
      </c>
      <c r="G48" s="89">
        <v>6964.523771625</v>
      </c>
      <c r="H48" s="89">
        <v>10441.564875</v>
      </c>
      <c r="I48" s="94">
        <f t="shared" si="0"/>
        <v>626.4938925</v>
      </c>
    </row>
    <row r="49" s="77" customFormat="1" customHeight="1" spans="1:9">
      <c r="A49" s="87">
        <v>47</v>
      </c>
      <c r="B49" s="87">
        <v>709</v>
      </c>
      <c r="C49" s="88" t="s">
        <v>63</v>
      </c>
      <c r="D49" s="87" t="s">
        <v>20</v>
      </c>
      <c r="E49" s="92"/>
      <c r="F49" s="87">
        <v>100</v>
      </c>
      <c r="G49" s="89">
        <v>6908.9378675625</v>
      </c>
      <c r="H49" s="89">
        <v>10358.2276875</v>
      </c>
      <c r="I49" s="94">
        <f t="shared" si="0"/>
        <v>621.49366125</v>
      </c>
    </row>
    <row r="50" s="77" customFormat="1" customHeight="1" spans="1:9">
      <c r="A50" s="87">
        <v>48</v>
      </c>
      <c r="B50" s="87">
        <v>704</v>
      </c>
      <c r="C50" s="88" t="s">
        <v>64</v>
      </c>
      <c r="D50" s="87" t="s">
        <v>46</v>
      </c>
      <c r="E50" s="91"/>
      <c r="F50" s="87">
        <v>100</v>
      </c>
      <c r="G50" s="89">
        <v>6839.70564375</v>
      </c>
      <c r="H50" s="89">
        <v>10254.43125</v>
      </c>
      <c r="I50" s="94">
        <f t="shared" si="0"/>
        <v>615.265875</v>
      </c>
    </row>
    <row r="51" s="77" customFormat="1" customHeight="1" spans="1:9">
      <c r="A51" s="87">
        <v>49</v>
      </c>
      <c r="B51" s="87">
        <v>571</v>
      </c>
      <c r="C51" s="88" t="s">
        <v>65</v>
      </c>
      <c r="D51" s="87" t="s">
        <v>18</v>
      </c>
      <c r="E51" s="90">
        <v>20</v>
      </c>
      <c r="F51" s="87">
        <v>100</v>
      </c>
      <c r="G51" s="89">
        <v>6198.4310416875</v>
      </c>
      <c r="H51" s="89">
        <v>9293.0000625</v>
      </c>
      <c r="I51" s="94">
        <f t="shared" si="0"/>
        <v>557.58000375</v>
      </c>
    </row>
    <row r="52" s="77" customFormat="1" customHeight="1" spans="1:9">
      <c r="A52" s="87">
        <v>50</v>
      </c>
      <c r="B52" s="87">
        <v>546</v>
      </c>
      <c r="C52" s="88" t="s">
        <v>66</v>
      </c>
      <c r="D52" s="87" t="s">
        <v>18</v>
      </c>
      <c r="E52" s="92"/>
      <c r="F52" s="87">
        <v>100</v>
      </c>
      <c r="G52" s="89">
        <v>6119.09802</v>
      </c>
      <c r="H52" s="89">
        <v>9174.06</v>
      </c>
      <c r="I52" s="94">
        <f t="shared" si="0"/>
        <v>550.4436</v>
      </c>
    </row>
    <row r="53" s="77" customFormat="1" customHeight="1" spans="1:9">
      <c r="A53" s="87">
        <v>51</v>
      </c>
      <c r="B53" s="87">
        <v>745</v>
      </c>
      <c r="C53" s="88" t="s">
        <v>67</v>
      </c>
      <c r="D53" s="87" t="s">
        <v>13</v>
      </c>
      <c r="E53" s="91"/>
      <c r="F53" s="87">
        <v>100</v>
      </c>
      <c r="G53" s="89">
        <v>6081.6393</v>
      </c>
      <c r="H53" s="89">
        <v>9117.9</v>
      </c>
      <c r="I53" s="94">
        <f t="shared" si="0"/>
        <v>547.074</v>
      </c>
    </row>
    <row r="54" s="77" customFormat="1" customHeight="1" spans="1:9">
      <c r="A54" s="87">
        <v>52</v>
      </c>
      <c r="B54" s="87">
        <v>743</v>
      </c>
      <c r="C54" s="88" t="s">
        <v>68</v>
      </c>
      <c r="D54" s="87" t="s">
        <v>18</v>
      </c>
      <c r="E54" s="90">
        <v>21</v>
      </c>
      <c r="F54" s="87">
        <v>50</v>
      </c>
      <c r="G54" s="89">
        <v>5857.3833530625</v>
      </c>
      <c r="H54" s="89">
        <v>8781.6841875</v>
      </c>
      <c r="I54" s="94">
        <f t="shared" si="0"/>
        <v>526.90105125</v>
      </c>
    </row>
    <row r="55" s="77" customFormat="1" customHeight="1" spans="1:9">
      <c r="A55" s="87">
        <v>53</v>
      </c>
      <c r="B55" s="87">
        <v>103198</v>
      </c>
      <c r="C55" s="88" t="s">
        <v>69</v>
      </c>
      <c r="D55" s="87" t="s">
        <v>13</v>
      </c>
      <c r="E55" s="92"/>
      <c r="F55" s="87">
        <v>50</v>
      </c>
      <c r="G55" s="89">
        <v>5810.364480375</v>
      </c>
      <c r="H55" s="89">
        <v>8711.191125</v>
      </c>
      <c r="I55" s="94">
        <f t="shared" si="0"/>
        <v>522.6714675</v>
      </c>
    </row>
    <row r="56" s="77" customFormat="1" customHeight="1" spans="1:9">
      <c r="A56" s="87">
        <v>54</v>
      </c>
      <c r="B56" s="87">
        <v>713</v>
      </c>
      <c r="C56" s="88" t="s">
        <v>70</v>
      </c>
      <c r="D56" s="87" t="s">
        <v>46</v>
      </c>
      <c r="E56" s="91"/>
      <c r="F56" s="87">
        <v>50</v>
      </c>
      <c r="G56" s="89">
        <v>5771.5922289375</v>
      </c>
      <c r="H56" s="89">
        <v>8653.0618125</v>
      </c>
      <c r="I56" s="94">
        <f t="shared" si="0"/>
        <v>519.18370875</v>
      </c>
    </row>
    <row r="57" s="77" customFormat="1" customHeight="1" spans="1:9">
      <c r="A57" s="87">
        <v>55</v>
      </c>
      <c r="B57" s="87">
        <v>367</v>
      </c>
      <c r="C57" s="88" t="s">
        <v>71</v>
      </c>
      <c r="D57" s="87" t="s">
        <v>42</v>
      </c>
      <c r="E57" s="90">
        <v>22</v>
      </c>
      <c r="F57" s="87">
        <v>50</v>
      </c>
      <c r="G57" s="89">
        <v>5651.420047875</v>
      </c>
      <c r="H57" s="89">
        <v>8472.893625</v>
      </c>
      <c r="I57" s="94">
        <f t="shared" si="0"/>
        <v>508.3736175</v>
      </c>
    </row>
    <row r="58" s="77" customFormat="1" customHeight="1" spans="1:9">
      <c r="A58" s="87">
        <v>56</v>
      </c>
      <c r="B58" s="87">
        <v>110378</v>
      </c>
      <c r="C58" s="88" t="s">
        <v>72</v>
      </c>
      <c r="D58" s="87" t="s">
        <v>46</v>
      </c>
      <c r="E58" s="91"/>
      <c r="F58" s="87">
        <v>50</v>
      </c>
      <c r="G58" s="89">
        <v>5644.3578935625</v>
      </c>
      <c r="H58" s="89">
        <v>8462.3056875</v>
      </c>
      <c r="I58" s="94">
        <f t="shared" si="0"/>
        <v>507.73834125</v>
      </c>
    </row>
    <row r="59" s="77" customFormat="1" customHeight="1" spans="1:9">
      <c r="A59" s="87">
        <v>57</v>
      </c>
      <c r="B59" s="87">
        <v>102565</v>
      </c>
      <c r="C59" s="88" t="s">
        <v>73</v>
      </c>
      <c r="D59" s="87" t="s">
        <v>13</v>
      </c>
      <c r="E59" s="90">
        <v>23</v>
      </c>
      <c r="F59" s="87">
        <v>50</v>
      </c>
      <c r="G59" s="89">
        <v>5624.568628875</v>
      </c>
      <c r="H59" s="89">
        <v>8432.636625</v>
      </c>
      <c r="I59" s="94">
        <f t="shared" si="0"/>
        <v>505.9581975</v>
      </c>
    </row>
    <row r="60" s="77" customFormat="1" customHeight="1" spans="1:9">
      <c r="A60" s="87">
        <v>58</v>
      </c>
      <c r="B60" s="87">
        <v>102935</v>
      </c>
      <c r="C60" s="88" t="s">
        <v>74</v>
      </c>
      <c r="D60" s="87" t="s">
        <v>11</v>
      </c>
      <c r="E60" s="92"/>
      <c r="F60" s="87">
        <v>50</v>
      </c>
      <c r="G60" s="89">
        <v>5603.5870183125</v>
      </c>
      <c r="H60" s="89">
        <v>8401.1799375</v>
      </c>
      <c r="I60" s="94">
        <f t="shared" si="0"/>
        <v>504.07079625</v>
      </c>
    </row>
    <row r="61" s="77" customFormat="1" customHeight="1" spans="1:9">
      <c r="A61" s="87">
        <v>59</v>
      </c>
      <c r="B61" s="87">
        <v>587</v>
      </c>
      <c r="C61" s="88" t="s">
        <v>75</v>
      </c>
      <c r="D61" s="87" t="s">
        <v>46</v>
      </c>
      <c r="E61" s="91"/>
      <c r="F61" s="87">
        <v>50</v>
      </c>
      <c r="G61" s="89">
        <v>5599.5687601875</v>
      </c>
      <c r="H61" s="89">
        <v>8395.1555625</v>
      </c>
      <c r="I61" s="94">
        <f t="shared" si="0"/>
        <v>503.70933375</v>
      </c>
    </row>
    <row r="62" s="77" customFormat="1" customHeight="1" spans="1:9">
      <c r="A62" s="87">
        <v>60</v>
      </c>
      <c r="B62" s="87">
        <v>738</v>
      </c>
      <c r="C62" s="88" t="s">
        <v>76</v>
      </c>
      <c r="D62" s="87" t="s">
        <v>46</v>
      </c>
      <c r="E62" s="90">
        <v>24</v>
      </c>
      <c r="F62" s="87">
        <v>50</v>
      </c>
      <c r="G62" s="89">
        <v>5538.223728</v>
      </c>
      <c r="H62" s="89">
        <v>8303.184</v>
      </c>
      <c r="I62" s="94">
        <f t="shared" si="0"/>
        <v>498.19104</v>
      </c>
    </row>
    <row r="63" s="77" customFormat="1" customHeight="1" spans="1:9">
      <c r="A63" s="87">
        <v>61</v>
      </c>
      <c r="B63" s="87">
        <v>102934</v>
      </c>
      <c r="C63" s="88" t="s">
        <v>77</v>
      </c>
      <c r="D63" s="87" t="s">
        <v>13</v>
      </c>
      <c r="E63" s="92"/>
      <c r="F63" s="87">
        <v>50</v>
      </c>
      <c r="G63" s="89">
        <v>5502.424087125</v>
      </c>
      <c r="H63" s="89">
        <v>8249.511375</v>
      </c>
      <c r="I63" s="94">
        <f t="shared" si="0"/>
        <v>494.9706825</v>
      </c>
    </row>
    <row r="64" s="77" customFormat="1" customHeight="1" spans="1:9">
      <c r="A64" s="87">
        <v>62</v>
      </c>
      <c r="B64" s="87">
        <v>351</v>
      </c>
      <c r="C64" s="88" t="s">
        <v>78</v>
      </c>
      <c r="D64" s="87" t="s">
        <v>46</v>
      </c>
      <c r="E64" s="91"/>
      <c r="F64" s="87">
        <v>50</v>
      </c>
      <c r="G64" s="89">
        <v>5487.36481125</v>
      </c>
      <c r="H64" s="89">
        <v>8226.93375</v>
      </c>
      <c r="I64" s="94">
        <f t="shared" si="0"/>
        <v>493.616025</v>
      </c>
    </row>
    <row r="65" s="77" customFormat="1" customHeight="1" spans="1:9">
      <c r="A65" s="87">
        <v>63</v>
      </c>
      <c r="B65" s="87">
        <v>116482</v>
      </c>
      <c r="C65" s="88" t="s">
        <v>79</v>
      </c>
      <c r="D65" s="87" t="s">
        <v>11</v>
      </c>
      <c r="E65" s="90">
        <v>25</v>
      </c>
      <c r="F65" s="87">
        <v>50</v>
      </c>
      <c r="G65" s="89">
        <v>5467.082175</v>
      </c>
      <c r="H65" s="89">
        <v>8196.525</v>
      </c>
      <c r="I65" s="94">
        <f t="shared" si="0"/>
        <v>491.7915</v>
      </c>
    </row>
    <row r="66" s="77" customFormat="1" customHeight="1" spans="1:9">
      <c r="A66" s="87">
        <v>64</v>
      </c>
      <c r="B66" s="87">
        <v>113833</v>
      </c>
      <c r="C66" s="88" t="s">
        <v>80</v>
      </c>
      <c r="D66" s="87" t="s">
        <v>20</v>
      </c>
      <c r="E66" s="92"/>
      <c r="F66" s="87">
        <v>50</v>
      </c>
      <c r="G66" s="89">
        <v>5184.43542225</v>
      </c>
      <c r="H66" s="89">
        <v>7772.76675</v>
      </c>
      <c r="I66" s="94">
        <f t="shared" si="0"/>
        <v>466.366005</v>
      </c>
    </row>
    <row r="67" s="78" customFormat="1" customHeight="1" spans="1:9">
      <c r="A67" s="87">
        <v>65</v>
      </c>
      <c r="B67" s="87">
        <v>113299</v>
      </c>
      <c r="C67" s="88" t="s">
        <v>81</v>
      </c>
      <c r="D67" s="87" t="s">
        <v>11</v>
      </c>
      <c r="E67" s="91"/>
      <c r="F67" s="87">
        <v>50</v>
      </c>
      <c r="G67" s="89">
        <v>5123.4130513125</v>
      </c>
      <c r="H67" s="89">
        <v>7681.2789375</v>
      </c>
      <c r="I67" s="94">
        <f>H67*0.06</f>
        <v>460.87673625</v>
      </c>
    </row>
    <row r="68" s="78" customFormat="1" customHeight="1" spans="1:9">
      <c r="A68" s="87">
        <v>66</v>
      </c>
      <c r="B68" s="87">
        <v>717</v>
      </c>
      <c r="C68" s="88" t="s">
        <v>82</v>
      </c>
      <c r="D68" s="87" t="s">
        <v>46</v>
      </c>
      <c r="E68" s="90">
        <v>26</v>
      </c>
      <c r="F68" s="87">
        <v>50</v>
      </c>
      <c r="G68" s="89">
        <v>5096.721837375</v>
      </c>
      <c r="H68" s="89">
        <v>7641.262125</v>
      </c>
      <c r="I68" s="94">
        <f>H68*0.06</f>
        <v>458.4757275</v>
      </c>
    </row>
    <row r="69" s="77" customFormat="1" customHeight="1" spans="1:9">
      <c r="A69" s="87">
        <v>67</v>
      </c>
      <c r="B69" s="87">
        <v>716</v>
      </c>
      <c r="C69" s="88" t="s">
        <v>83</v>
      </c>
      <c r="D69" s="87" t="s">
        <v>46</v>
      </c>
      <c r="E69" s="91"/>
      <c r="F69" s="87">
        <v>50</v>
      </c>
      <c r="G69" s="89">
        <v>4875.6099616875</v>
      </c>
      <c r="H69" s="89">
        <v>7309.7600625</v>
      </c>
      <c r="I69" s="94">
        <f>H69*0.06</f>
        <v>438.58560375</v>
      </c>
    </row>
    <row r="70" s="77" customFormat="1" customHeight="1" spans="1:9">
      <c r="A70" s="87">
        <v>68</v>
      </c>
      <c r="B70" s="87">
        <v>105751</v>
      </c>
      <c r="C70" s="88" t="s">
        <v>84</v>
      </c>
      <c r="D70" s="87" t="s">
        <v>18</v>
      </c>
      <c r="E70" s="90">
        <v>27</v>
      </c>
      <c r="F70" s="87">
        <v>50</v>
      </c>
      <c r="G70" s="89">
        <v>4789.67364</v>
      </c>
      <c r="H70" s="89">
        <v>7180.92</v>
      </c>
      <c r="I70" s="94">
        <f t="shared" ref="I70:I93" si="1">H70*0.06</f>
        <v>430.8552</v>
      </c>
    </row>
    <row r="71" s="77" customFormat="1" customHeight="1" spans="1:9">
      <c r="A71" s="87">
        <v>69</v>
      </c>
      <c r="B71" s="87">
        <v>114069</v>
      </c>
      <c r="C71" s="88" t="s">
        <v>85</v>
      </c>
      <c r="D71" s="87" t="s">
        <v>18</v>
      </c>
      <c r="E71" s="91"/>
      <c r="F71" s="87">
        <v>50</v>
      </c>
      <c r="G71" s="89">
        <v>4730.1647754375</v>
      </c>
      <c r="H71" s="89">
        <v>7091.7013125</v>
      </c>
      <c r="I71" s="94">
        <f t="shared" si="1"/>
        <v>425.50207875</v>
      </c>
    </row>
    <row r="72" s="77" customFormat="1" customHeight="1" spans="1:9">
      <c r="A72" s="87">
        <v>70</v>
      </c>
      <c r="B72" s="87">
        <v>539</v>
      </c>
      <c r="C72" s="88" t="s">
        <v>86</v>
      </c>
      <c r="D72" s="87" t="s">
        <v>46</v>
      </c>
      <c r="E72" s="87">
        <v>28</v>
      </c>
      <c r="F72" s="87">
        <v>50</v>
      </c>
      <c r="G72" s="89">
        <v>4594.5787663125</v>
      </c>
      <c r="H72" s="89">
        <v>6888.4239375</v>
      </c>
      <c r="I72" s="94">
        <f t="shared" si="1"/>
        <v>413.30543625</v>
      </c>
    </row>
    <row r="73" s="77" customFormat="1" customHeight="1" spans="1:9">
      <c r="A73" s="87">
        <v>71</v>
      </c>
      <c r="B73" s="87">
        <v>379</v>
      </c>
      <c r="C73" s="88" t="s">
        <v>87</v>
      </c>
      <c r="D73" s="87" t="s">
        <v>13</v>
      </c>
      <c r="E73" s="87"/>
      <c r="F73" s="87">
        <v>50</v>
      </c>
      <c r="G73" s="89">
        <v>4577.851782</v>
      </c>
      <c r="H73" s="89">
        <v>6863.346</v>
      </c>
      <c r="I73" s="94">
        <f t="shared" si="1"/>
        <v>411.80076</v>
      </c>
    </row>
    <row r="74" s="77" customFormat="1" customHeight="1" spans="1:9">
      <c r="A74" s="87">
        <v>72</v>
      </c>
      <c r="B74" s="95">
        <v>582</v>
      </c>
      <c r="C74" s="96" t="s">
        <v>88</v>
      </c>
      <c r="D74" s="87" t="s">
        <v>13</v>
      </c>
      <c r="E74" s="87">
        <v>29</v>
      </c>
      <c r="F74" s="87">
        <v>50</v>
      </c>
      <c r="G74" s="89">
        <v>4577.851782</v>
      </c>
      <c r="H74" s="89">
        <v>6863.346</v>
      </c>
      <c r="I74" s="94">
        <f t="shared" si="1"/>
        <v>411.80076</v>
      </c>
    </row>
    <row r="75" s="77" customFormat="1" customHeight="1" spans="1:9">
      <c r="A75" s="87">
        <v>73</v>
      </c>
      <c r="B75" s="95">
        <v>517</v>
      </c>
      <c r="C75" s="96" t="s">
        <v>89</v>
      </c>
      <c r="D75" s="87" t="s">
        <v>13</v>
      </c>
      <c r="E75" s="87"/>
      <c r="F75" s="87">
        <v>50</v>
      </c>
      <c r="G75" s="89">
        <v>4003.0596545625</v>
      </c>
      <c r="H75" s="89">
        <v>6001.5886875</v>
      </c>
      <c r="I75" s="94">
        <f t="shared" si="1"/>
        <v>360.09532125</v>
      </c>
    </row>
    <row r="76" s="77" customFormat="1" customHeight="1" spans="1:9">
      <c r="A76" s="87">
        <v>74</v>
      </c>
      <c r="B76" s="87">
        <v>515</v>
      </c>
      <c r="C76" s="88" t="s">
        <v>90</v>
      </c>
      <c r="D76" s="87" t="s">
        <v>18</v>
      </c>
      <c r="E76" s="90">
        <v>30</v>
      </c>
      <c r="F76" s="87">
        <v>50</v>
      </c>
      <c r="G76" s="89">
        <v>4180.459185</v>
      </c>
      <c r="H76" s="89">
        <v>6267.555</v>
      </c>
      <c r="I76" s="94">
        <f t="shared" si="1"/>
        <v>376.0533</v>
      </c>
    </row>
    <row r="77" s="77" customFormat="1" customHeight="1" spans="1:9">
      <c r="A77" s="87">
        <v>75</v>
      </c>
      <c r="B77" s="87">
        <v>102567</v>
      </c>
      <c r="C77" s="88" t="s">
        <v>91</v>
      </c>
      <c r="D77" s="87" t="s">
        <v>28</v>
      </c>
      <c r="E77" s="87"/>
      <c r="F77" s="87">
        <v>50</v>
      </c>
      <c r="G77" s="89">
        <v>4169.6387775</v>
      </c>
      <c r="H77" s="89">
        <v>6251.3325</v>
      </c>
      <c r="I77" s="94">
        <f t="shared" si="1"/>
        <v>375.07995</v>
      </c>
    </row>
    <row r="78" s="77" customFormat="1" customHeight="1" spans="1:9">
      <c r="A78" s="87">
        <v>76</v>
      </c>
      <c r="B78" s="87">
        <v>359</v>
      </c>
      <c r="C78" s="88" t="s">
        <v>92</v>
      </c>
      <c r="D78" s="87" t="s">
        <v>13</v>
      </c>
      <c r="E78" s="90">
        <v>31</v>
      </c>
      <c r="F78" s="87">
        <v>50</v>
      </c>
      <c r="G78" s="89">
        <v>4118.646294</v>
      </c>
      <c r="H78" s="89">
        <v>6174.882</v>
      </c>
      <c r="I78" s="94">
        <f t="shared" si="1"/>
        <v>370.49292</v>
      </c>
    </row>
    <row r="79" s="77" customFormat="1" customHeight="1" spans="1:9">
      <c r="A79" s="87">
        <v>77</v>
      </c>
      <c r="B79" s="87">
        <v>111400</v>
      </c>
      <c r="C79" s="88" t="s">
        <v>93</v>
      </c>
      <c r="D79" s="87" t="s">
        <v>46</v>
      </c>
      <c r="E79" s="92"/>
      <c r="F79" s="87">
        <v>50</v>
      </c>
      <c r="G79" s="89">
        <v>4104.065007</v>
      </c>
      <c r="H79" s="89">
        <v>6153.021</v>
      </c>
      <c r="I79" s="94">
        <f t="shared" si="1"/>
        <v>369.18126</v>
      </c>
    </row>
    <row r="80" s="77" customFormat="1" customHeight="1" spans="1:9">
      <c r="A80" s="87">
        <v>78</v>
      </c>
      <c r="B80" s="87">
        <v>103639</v>
      </c>
      <c r="C80" s="88" t="s">
        <v>94</v>
      </c>
      <c r="D80" s="87" t="s">
        <v>18</v>
      </c>
      <c r="E80" s="91"/>
      <c r="F80" s="87">
        <v>50</v>
      </c>
      <c r="G80" s="89">
        <v>4003.0596545625</v>
      </c>
      <c r="H80" s="89">
        <v>6001.5886875</v>
      </c>
      <c r="I80" s="94">
        <f t="shared" si="1"/>
        <v>360.09532125</v>
      </c>
    </row>
    <row r="81" s="77" customFormat="1" customHeight="1" spans="1:9">
      <c r="A81" s="87">
        <v>79</v>
      </c>
      <c r="B81" s="87">
        <v>598</v>
      </c>
      <c r="C81" s="88" t="s">
        <v>95</v>
      </c>
      <c r="D81" s="87" t="s">
        <v>18</v>
      </c>
      <c r="E81" s="90">
        <v>32</v>
      </c>
      <c r="F81" s="87">
        <v>50</v>
      </c>
      <c r="G81" s="89">
        <v>3976.6494560625</v>
      </c>
      <c r="H81" s="89">
        <v>5961.9931875</v>
      </c>
      <c r="I81" s="94">
        <f t="shared" si="1"/>
        <v>357.71959125</v>
      </c>
    </row>
    <row r="82" s="77" customFormat="1" customHeight="1" spans="1:9">
      <c r="A82" s="87">
        <v>80</v>
      </c>
      <c r="B82" s="87">
        <v>733</v>
      </c>
      <c r="C82" s="88" t="s">
        <v>96</v>
      </c>
      <c r="D82" s="87" t="s">
        <v>18</v>
      </c>
      <c r="E82" s="92"/>
      <c r="F82" s="87">
        <v>50</v>
      </c>
      <c r="G82" s="89">
        <v>3974.7874005</v>
      </c>
      <c r="H82" s="89">
        <v>5959.2015</v>
      </c>
      <c r="I82" s="94">
        <f t="shared" si="1"/>
        <v>357.55209</v>
      </c>
    </row>
    <row r="83" s="77" customFormat="1" customHeight="1" spans="1:9">
      <c r="A83" s="87">
        <v>81</v>
      </c>
      <c r="B83" s="87">
        <v>106485</v>
      </c>
      <c r="C83" s="88" t="s">
        <v>97</v>
      </c>
      <c r="D83" s="87" t="s">
        <v>11</v>
      </c>
      <c r="E83" s="91"/>
      <c r="F83" s="87">
        <v>50</v>
      </c>
      <c r="G83" s="89">
        <v>3961.524522375</v>
      </c>
      <c r="H83" s="89">
        <v>5939.317125</v>
      </c>
      <c r="I83" s="94">
        <f t="shared" si="1"/>
        <v>356.3590275</v>
      </c>
    </row>
    <row r="84" s="77" customFormat="1" customHeight="1" spans="1:9">
      <c r="A84" s="87">
        <v>82</v>
      </c>
      <c r="B84" s="87">
        <v>102479</v>
      </c>
      <c r="C84" s="88" t="s">
        <v>98</v>
      </c>
      <c r="D84" s="87" t="s">
        <v>18</v>
      </c>
      <c r="E84" s="90">
        <v>33</v>
      </c>
      <c r="F84" s="87">
        <v>50</v>
      </c>
      <c r="G84" s="89">
        <v>3859.812691875</v>
      </c>
      <c r="H84" s="89">
        <v>5786.825625</v>
      </c>
      <c r="I84" s="94">
        <f t="shared" si="1"/>
        <v>347.2095375</v>
      </c>
    </row>
    <row r="85" s="77" customFormat="1" customHeight="1" spans="1:9">
      <c r="A85" s="87">
        <v>83</v>
      </c>
      <c r="B85" s="87">
        <v>721</v>
      </c>
      <c r="C85" s="88" t="s">
        <v>99</v>
      </c>
      <c r="D85" s="87" t="s">
        <v>46</v>
      </c>
      <c r="E85" s="92"/>
      <c r="F85" s="87">
        <v>50</v>
      </c>
      <c r="G85" s="89">
        <v>3843.955017</v>
      </c>
      <c r="H85" s="89">
        <v>5763.051</v>
      </c>
      <c r="I85" s="94">
        <f t="shared" si="1"/>
        <v>345.78306</v>
      </c>
    </row>
    <row r="86" s="77" customFormat="1" customHeight="1" spans="1:9">
      <c r="A86" s="87">
        <v>84</v>
      </c>
      <c r="B86" s="87">
        <v>387</v>
      </c>
      <c r="C86" s="88" t="s">
        <v>100</v>
      </c>
      <c r="D86" s="87" t="s">
        <v>18</v>
      </c>
      <c r="E86" s="91"/>
      <c r="F86" s="87">
        <v>50</v>
      </c>
      <c r="G86" s="89">
        <v>3806.761179375</v>
      </c>
      <c r="H86" s="89">
        <v>5707.288125</v>
      </c>
      <c r="I86" s="94">
        <f t="shared" si="1"/>
        <v>342.4372875</v>
      </c>
    </row>
    <row r="87" s="77" customFormat="1" customHeight="1" spans="1:9">
      <c r="A87" s="87">
        <v>85</v>
      </c>
      <c r="B87" s="87">
        <v>311</v>
      </c>
      <c r="C87" s="88" t="s">
        <v>101</v>
      </c>
      <c r="D87" s="87" t="s">
        <v>13</v>
      </c>
      <c r="E87" s="90">
        <v>34</v>
      </c>
      <c r="F87" s="87">
        <v>50</v>
      </c>
      <c r="G87" s="89">
        <v>3802.2360429375</v>
      </c>
      <c r="H87" s="89">
        <v>5700.5038125</v>
      </c>
      <c r="I87" s="94">
        <f t="shared" si="1"/>
        <v>342.03022875</v>
      </c>
    </row>
    <row r="88" s="77" customFormat="1" customHeight="1" spans="1:9">
      <c r="A88" s="87">
        <v>86</v>
      </c>
      <c r="B88" s="87">
        <v>572</v>
      </c>
      <c r="C88" s="88" t="s">
        <v>102</v>
      </c>
      <c r="D88" s="87" t="s">
        <v>20</v>
      </c>
      <c r="E88" s="92"/>
      <c r="F88" s="87">
        <v>50</v>
      </c>
      <c r="G88" s="89">
        <v>3777.435774</v>
      </c>
      <c r="H88" s="89">
        <v>5663.322</v>
      </c>
      <c r="I88" s="94">
        <f t="shared" si="1"/>
        <v>339.79932</v>
      </c>
    </row>
    <row r="89" s="77" customFormat="1" customHeight="1" spans="1:9">
      <c r="A89" s="87">
        <v>87</v>
      </c>
      <c r="B89" s="87">
        <v>723</v>
      </c>
      <c r="C89" s="88" t="s">
        <v>103</v>
      </c>
      <c r="D89" s="87" t="s">
        <v>18</v>
      </c>
      <c r="E89" s="91"/>
      <c r="F89" s="87">
        <v>50</v>
      </c>
      <c r="G89" s="89">
        <v>3735.7062946875</v>
      </c>
      <c r="H89" s="89">
        <v>5600.7590625</v>
      </c>
      <c r="I89" s="94">
        <f t="shared" si="1"/>
        <v>336.04554375</v>
      </c>
    </row>
    <row r="90" s="77" customFormat="1" customHeight="1" spans="1:9">
      <c r="A90" s="87">
        <v>88</v>
      </c>
      <c r="B90" s="87">
        <v>102564</v>
      </c>
      <c r="C90" s="88" t="s">
        <v>104</v>
      </c>
      <c r="D90" s="87" t="s">
        <v>46</v>
      </c>
      <c r="E90" s="97">
        <v>35</v>
      </c>
      <c r="F90" s="87">
        <v>50</v>
      </c>
      <c r="G90" s="89">
        <v>3705.049348875</v>
      </c>
      <c r="H90" s="89">
        <v>5554.796625</v>
      </c>
      <c r="I90" s="94">
        <f t="shared" si="1"/>
        <v>333.2877975</v>
      </c>
    </row>
    <row r="91" s="77" customFormat="1" customHeight="1" spans="1:9">
      <c r="A91" s="87">
        <v>89</v>
      </c>
      <c r="B91" s="87">
        <v>104430</v>
      </c>
      <c r="C91" s="88" t="s">
        <v>105</v>
      </c>
      <c r="D91" s="87" t="s">
        <v>18</v>
      </c>
      <c r="E91" s="98"/>
      <c r="F91" s="87">
        <v>50</v>
      </c>
      <c r="G91" s="89">
        <v>3685.824741375</v>
      </c>
      <c r="H91" s="89">
        <v>5525.974125</v>
      </c>
      <c r="I91" s="94">
        <f t="shared" si="1"/>
        <v>331.5584475</v>
      </c>
    </row>
    <row r="92" s="77" customFormat="1" customHeight="1" spans="1:9">
      <c r="A92" s="87">
        <v>90</v>
      </c>
      <c r="B92" s="87">
        <v>712</v>
      </c>
      <c r="C92" s="88" t="s">
        <v>106</v>
      </c>
      <c r="D92" s="87" t="s">
        <v>18</v>
      </c>
      <c r="E92" s="99"/>
      <c r="F92" s="87">
        <v>50</v>
      </c>
      <c r="G92" s="89">
        <v>3647.4254263125</v>
      </c>
      <c r="H92" s="89">
        <v>5468.4039375</v>
      </c>
      <c r="I92" s="94">
        <f t="shared" si="1"/>
        <v>328.10423625</v>
      </c>
    </row>
    <row r="93" s="77" customFormat="1" customHeight="1" spans="1:9">
      <c r="A93" s="87">
        <v>91</v>
      </c>
      <c r="B93" s="87">
        <v>117184</v>
      </c>
      <c r="C93" s="88" t="s">
        <v>107</v>
      </c>
      <c r="D93" s="87" t="s">
        <v>18</v>
      </c>
      <c r="E93" s="90">
        <v>36</v>
      </c>
      <c r="F93" s="87">
        <v>50</v>
      </c>
      <c r="G93" s="89">
        <v>3585.0977780625</v>
      </c>
      <c r="H93" s="89">
        <v>5374.9591875</v>
      </c>
      <c r="I93" s="94">
        <f t="shared" si="1"/>
        <v>322.49755125</v>
      </c>
    </row>
    <row r="94" s="77" customFormat="1" customHeight="1" spans="1:9">
      <c r="A94" s="87">
        <v>92</v>
      </c>
      <c r="B94" s="87">
        <v>113298</v>
      </c>
      <c r="C94" s="88" t="s">
        <v>108</v>
      </c>
      <c r="D94" s="87" t="s">
        <v>20</v>
      </c>
      <c r="E94" s="92"/>
      <c r="F94" s="87">
        <v>50</v>
      </c>
      <c r="G94" s="89">
        <v>3548.2873820625</v>
      </c>
      <c r="H94" s="89">
        <v>5319.7711875</v>
      </c>
      <c r="I94" s="94">
        <f t="shared" ref="I94:I149" si="2">H94*0.06</f>
        <v>319.18627125</v>
      </c>
    </row>
    <row r="95" s="77" customFormat="1" customHeight="1" spans="1:9">
      <c r="A95" s="87">
        <v>93</v>
      </c>
      <c r="B95" s="87">
        <v>377</v>
      </c>
      <c r="C95" s="88" t="s">
        <v>109</v>
      </c>
      <c r="D95" s="87" t="s">
        <v>18</v>
      </c>
      <c r="E95" s="91"/>
      <c r="F95" s="87">
        <v>50</v>
      </c>
      <c r="G95" s="89">
        <v>3454.2023630625</v>
      </c>
      <c r="H95" s="89">
        <v>5178.7141875</v>
      </c>
      <c r="I95" s="94">
        <f t="shared" si="2"/>
        <v>310.72285125</v>
      </c>
    </row>
    <row r="96" s="77" customFormat="1" customHeight="1" spans="1:9">
      <c r="A96" s="87">
        <v>94</v>
      </c>
      <c r="B96" s="87">
        <v>710</v>
      </c>
      <c r="C96" s="88" t="s">
        <v>110</v>
      </c>
      <c r="D96" s="87" t="s">
        <v>46</v>
      </c>
      <c r="E96" s="90">
        <v>37</v>
      </c>
      <c r="F96" s="87">
        <v>50</v>
      </c>
      <c r="G96" s="89">
        <v>3444.0332810625</v>
      </c>
      <c r="H96" s="89">
        <v>5163.4681875</v>
      </c>
      <c r="I96" s="94">
        <f t="shared" si="2"/>
        <v>309.80809125</v>
      </c>
    </row>
    <row r="97" s="77" customFormat="1" customHeight="1" spans="1:9">
      <c r="A97" s="87">
        <v>95</v>
      </c>
      <c r="B97" s="87">
        <v>120844</v>
      </c>
      <c r="C97" s="88" t="s">
        <v>111</v>
      </c>
      <c r="D97" s="87" t="s">
        <v>20</v>
      </c>
      <c r="E97" s="92"/>
      <c r="F97" s="87">
        <v>50</v>
      </c>
      <c r="G97" s="89">
        <v>3417.5495458125</v>
      </c>
      <c r="H97" s="89">
        <v>5123.7624375</v>
      </c>
      <c r="I97" s="94">
        <f t="shared" si="2"/>
        <v>307.42574625</v>
      </c>
    </row>
    <row r="98" s="77" customFormat="1" customHeight="1" spans="1:9">
      <c r="A98" s="87">
        <v>96</v>
      </c>
      <c r="B98" s="87">
        <v>740</v>
      </c>
      <c r="C98" s="88" t="s">
        <v>112</v>
      </c>
      <c r="D98" s="87" t="s">
        <v>18</v>
      </c>
      <c r="E98" s="91"/>
      <c r="F98" s="87">
        <v>50</v>
      </c>
      <c r="G98" s="89">
        <v>3365.431875</v>
      </c>
      <c r="H98" s="89">
        <v>5045.625</v>
      </c>
      <c r="I98" s="94">
        <f t="shared" si="2"/>
        <v>302.7375</v>
      </c>
    </row>
    <row r="99" s="77" customFormat="1" customHeight="1" spans="1:9">
      <c r="A99" s="87">
        <v>97</v>
      </c>
      <c r="B99" s="87">
        <v>752</v>
      </c>
      <c r="C99" s="100" t="s">
        <v>113</v>
      </c>
      <c r="D99" s="87" t="s">
        <v>20</v>
      </c>
      <c r="E99" s="92">
        <v>38</v>
      </c>
      <c r="F99" s="87">
        <v>50</v>
      </c>
      <c r="G99" s="89">
        <v>3365.431875</v>
      </c>
      <c r="H99" s="89">
        <v>5045.625</v>
      </c>
      <c r="I99" s="94">
        <f t="shared" si="2"/>
        <v>302.7375</v>
      </c>
    </row>
    <row r="100" s="77" customFormat="1" customHeight="1" spans="1:9">
      <c r="A100" s="87">
        <v>98</v>
      </c>
      <c r="B100" s="87">
        <v>391</v>
      </c>
      <c r="C100" s="88" t="s">
        <v>114</v>
      </c>
      <c r="D100" s="87" t="s">
        <v>13</v>
      </c>
      <c r="E100" s="92"/>
      <c r="F100" s="87">
        <v>50</v>
      </c>
      <c r="G100" s="89">
        <v>3358.911866625</v>
      </c>
      <c r="H100" s="89">
        <v>5035.849875</v>
      </c>
      <c r="I100" s="94">
        <f t="shared" si="2"/>
        <v>302.1509925</v>
      </c>
    </row>
    <row r="101" s="77" customFormat="1" customHeight="1" spans="1:9">
      <c r="A101" s="87">
        <v>99</v>
      </c>
      <c r="B101" s="87">
        <v>116773</v>
      </c>
      <c r="C101" s="88" t="s">
        <v>115</v>
      </c>
      <c r="D101" s="87" t="s">
        <v>20</v>
      </c>
      <c r="E101" s="91"/>
      <c r="F101" s="87">
        <v>50</v>
      </c>
      <c r="G101" s="89">
        <v>3353.1576159375</v>
      </c>
      <c r="H101" s="89">
        <v>5027.2228125</v>
      </c>
      <c r="I101" s="94">
        <f t="shared" si="2"/>
        <v>301.63336875</v>
      </c>
    </row>
    <row r="102" s="77" customFormat="1" customHeight="1" spans="1:9">
      <c r="A102" s="87">
        <v>100</v>
      </c>
      <c r="B102" s="87">
        <v>594</v>
      </c>
      <c r="C102" s="88" t="s">
        <v>116</v>
      </c>
      <c r="D102" s="87" t="s">
        <v>46</v>
      </c>
      <c r="E102" s="90">
        <v>39</v>
      </c>
      <c r="F102" s="87">
        <v>50</v>
      </c>
      <c r="G102" s="89">
        <v>3174.7101868125</v>
      </c>
      <c r="H102" s="89">
        <v>4759.6854375</v>
      </c>
      <c r="I102" s="94">
        <f t="shared" si="2"/>
        <v>285.58112625</v>
      </c>
    </row>
    <row r="103" s="77" customFormat="1" customHeight="1" spans="1:9">
      <c r="A103" s="87">
        <v>101</v>
      </c>
      <c r="B103" s="87">
        <v>371</v>
      </c>
      <c r="C103" s="88" t="s">
        <v>117</v>
      </c>
      <c r="D103" s="87" t="s">
        <v>28</v>
      </c>
      <c r="E103" s="87"/>
      <c r="F103" s="87">
        <v>50</v>
      </c>
      <c r="G103" s="89">
        <v>3168.68355</v>
      </c>
      <c r="H103" s="89">
        <v>4750.65</v>
      </c>
      <c r="I103" s="94">
        <f t="shared" si="2"/>
        <v>285.039</v>
      </c>
    </row>
    <row r="104" s="77" customFormat="1" customHeight="1" spans="1:9">
      <c r="A104" s="87">
        <v>102</v>
      </c>
      <c r="B104" s="87">
        <v>114844</v>
      </c>
      <c r="C104" s="88" t="s">
        <v>118</v>
      </c>
      <c r="D104" s="87" t="s">
        <v>13</v>
      </c>
      <c r="E104" s="91"/>
      <c r="F104" s="87">
        <v>50</v>
      </c>
      <c r="G104" s="89">
        <v>3148.2159463125</v>
      </c>
      <c r="H104" s="89">
        <v>4719.9639375</v>
      </c>
      <c r="I104" s="94">
        <f t="shared" si="2"/>
        <v>283.19783625</v>
      </c>
    </row>
    <row r="105" s="77" customFormat="1" customHeight="1" spans="1:9">
      <c r="A105" s="87">
        <v>103</v>
      </c>
      <c r="B105" s="87">
        <v>104838</v>
      </c>
      <c r="C105" s="88" t="s">
        <v>119</v>
      </c>
      <c r="D105" s="87" t="s">
        <v>42</v>
      </c>
      <c r="E105" s="90">
        <v>40</v>
      </c>
      <c r="F105" s="87">
        <v>50</v>
      </c>
      <c r="G105" s="89">
        <v>3103.5056023125</v>
      </c>
      <c r="H105" s="89">
        <v>4652.9319375</v>
      </c>
      <c r="I105" s="94">
        <f t="shared" si="2"/>
        <v>279.17591625</v>
      </c>
    </row>
    <row r="106" s="77" customFormat="1" customHeight="1" spans="1:9">
      <c r="A106" s="87">
        <v>104</v>
      </c>
      <c r="B106" s="87">
        <v>748</v>
      </c>
      <c r="C106" s="88" t="s">
        <v>120</v>
      </c>
      <c r="D106" s="87" t="s">
        <v>46</v>
      </c>
      <c r="E106" s="92"/>
      <c r="F106" s="87">
        <v>50</v>
      </c>
      <c r="G106" s="89">
        <v>3066.918442875</v>
      </c>
      <c r="H106" s="89">
        <v>4598.078625</v>
      </c>
      <c r="I106" s="94">
        <f t="shared" si="2"/>
        <v>275.8847175</v>
      </c>
    </row>
    <row r="107" s="77" customFormat="1" customHeight="1" spans="1:9">
      <c r="A107" s="87">
        <v>105</v>
      </c>
      <c r="B107" s="87">
        <v>108277</v>
      </c>
      <c r="C107" s="88" t="s">
        <v>121</v>
      </c>
      <c r="D107" s="87" t="s">
        <v>13</v>
      </c>
      <c r="E107" s="91"/>
      <c r="F107" s="87">
        <v>50</v>
      </c>
      <c r="G107" s="89">
        <v>3047.809393125</v>
      </c>
      <c r="H107" s="89">
        <v>4569.429375</v>
      </c>
      <c r="I107" s="94">
        <f t="shared" si="2"/>
        <v>274.1657625</v>
      </c>
    </row>
    <row r="108" s="77" customFormat="1" customHeight="1" spans="1:9">
      <c r="A108" s="87">
        <v>106</v>
      </c>
      <c r="B108" s="87">
        <v>549</v>
      </c>
      <c r="C108" s="88" t="s">
        <v>122</v>
      </c>
      <c r="D108" s="87" t="s">
        <v>46</v>
      </c>
      <c r="E108" s="90">
        <v>41</v>
      </c>
      <c r="F108" s="87">
        <v>50</v>
      </c>
      <c r="G108" s="89">
        <v>3015.652822875</v>
      </c>
      <c r="H108" s="89">
        <v>4521.218625</v>
      </c>
      <c r="I108" s="94">
        <f t="shared" si="2"/>
        <v>271.2731175</v>
      </c>
    </row>
    <row r="109" s="77" customFormat="1" customHeight="1" spans="1:9">
      <c r="A109" s="87">
        <v>107</v>
      </c>
      <c r="B109" s="87">
        <v>754</v>
      </c>
      <c r="C109" s="88" t="s">
        <v>123</v>
      </c>
      <c r="D109" s="87" t="s">
        <v>42</v>
      </c>
      <c r="E109" s="92"/>
      <c r="F109" s="87">
        <v>50</v>
      </c>
      <c r="G109" s="89">
        <v>3004.2099793125</v>
      </c>
      <c r="H109" s="89">
        <v>4504.0629375</v>
      </c>
      <c r="I109" s="94">
        <f t="shared" si="2"/>
        <v>270.24377625</v>
      </c>
    </row>
    <row r="110" s="77" customFormat="1" customHeight="1" spans="1:9">
      <c r="A110" s="87">
        <v>108</v>
      </c>
      <c r="B110" s="95">
        <v>297863</v>
      </c>
      <c r="C110" s="96" t="s">
        <v>124</v>
      </c>
      <c r="D110" s="87" t="s">
        <v>18</v>
      </c>
      <c r="E110" s="91"/>
      <c r="F110" s="87">
        <v>50</v>
      </c>
      <c r="G110" s="89">
        <v>3004.2099793125</v>
      </c>
      <c r="H110" s="89">
        <v>4504.0629375</v>
      </c>
      <c r="I110" s="94">
        <f t="shared" si="2"/>
        <v>270.24377625</v>
      </c>
    </row>
    <row r="111" s="77" customFormat="1" customHeight="1" spans="1:9">
      <c r="A111" s="87">
        <v>109</v>
      </c>
      <c r="B111" s="87">
        <v>115971</v>
      </c>
      <c r="C111" s="88" t="s">
        <v>125</v>
      </c>
      <c r="D111" s="87" t="s">
        <v>18</v>
      </c>
      <c r="E111" s="90">
        <v>42</v>
      </c>
      <c r="F111" s="87">
        <v>50</v>
      </c>
      <c r="G111" s="89">
        <v>2929.908972375</v>
      </c>
      <c r="H111" s="89">
        <v>4392.667125</v>
      </c>
      <c r="I111" s="94">
        <f t="shared" si="2"/>
        <v>263.5600275</v>
      </c>
    </row>
    <row r="112" s="77" customFormat="1" customHeight="1" spans="1:9">
      <c r="A112" s="87">
        <v>110</v>
      </c>
      <c r="B112" s="87">
        <v>118151</v>
      </c>
      <c r="C112" s="88" t="s">
        <v>126</v>
      </c>
      <c r="D112" s="87" t="s">
        <v>13</v>
      </c>
      <c r="E112" s="92"/>
      <c r="F112" s="87">
        <v>50</v>
      </c>
      <c r="G112" s="89">
        <v>2908.089568125</v>
      </c>
      <c r="H112" s="89">
        <v>4359.954375</v>
      </c>
      <c r="I112" s="94">
        <f t="shared" si="2"/>
        <v>261.5972625</v>
      </c>
    </row>
    <row r="113" s="77" customFormat="1" customHeight="1" spans="1:9">
      <c r="A113" s="87">
        <v>111</v>
      </c>
      <c r="B113" s="95">
        <v>742</v>
      </c>
      <c r="C113" s="96" t="s">
        <v>127</v>
      </c>
      <c r="D113" s="58" t="s">
        <v>11</v>
      </c>
      <c r="E113" s="91"/>
      <c r="F113" s="87">
        <v>50</v>
      </c>
      <c r="G113" s="89">
        <v>2874.2364</v>
      </c>
      <c r="H113" s="89">
        <v>4309.2</v>
      </c>
      <c r="I113" s="94">
        <f t="shared" si="2"/>
        <v>258.552</v>
      </c>
    </row>
    <row r="114" s="77" customFormat="1" customHeight="1" spans="1:9">
      <c r="A114" s="87">
        <v>112</v>
      </c>
      <c r="B114" s="87">
        <v>112415</v>
      </c>
      <c r="C114" s="88" t="s">
        <v>128</v>
      </c>
      <c r="D114" s="87" t="s">
        <v>13</v>
      </c>
      <c r="E114" s="90">
        <v>43</v>
      </c>
      <c r="F114" s="87">
        <v>50</v>
      </c>
      <c r="G114" s="89">
        <v>2871.7545346875</v>
      </c>
      <c r="H114" s="89">
        <v>4305.4790625</v>
      </c>
      <c r="I114" s="94">
        <f t="shared" si="2"/>
        <v>258.32874375</v>
      </c>
    </row>
    <row r="115" s="77" customFormat="1" customHeight="1" spans="1:9">
      <c r="A115" s="87">
        <v>113</v>
      </c>
      <c r="B115" s="87">
        <v>122906</v>
      </c>
      <c r="C115" s="88" t="s">
        <v>129</v>
      </c>
      <c r="D115" s="87" t="s">
        <v>20</v>
      </c>
      <c r="E115" s="92"/>
      <c r="F115" s="87">
        <v>50</v>
      </c>
      <c r="G115" s="89">
        <v>2829.730908375</v>
      </c>
      <c r="H115" s="89">
        <v>4242.475125</v>
      </c>
      <c r="I115" s="94">
        <f t="shared" si="2"/>
        <v>254.5485075</v>
      </c>
    </row>
    <row r="116" s="77" customFormat="1" customHeight="1" spans="1:9">
      <c r="A116" s="87">
        <v>114</v>
      </c>
      <c r="B116" s="87">
        <v>56</v>
      </c>
      <c r="C116" s="88" t="s">
        <v>130</v>
      </c>
      <c r="D116" s="87" t="s">
        <v>42</v>
      </c>
      <c r="E116" s="91"/>
      <c r="F116" s="87">
        <v>50</v>
      </c>
      <c r="G116" s="89">
        <v>2776.537575</v>
      </c>
      <c r="H116" s="89">
        <v>4162.725</v>
      </c>
      <c r="I116" s="94">
        <f t="shared" si="2"/>
        <v>249.7635</v>
      </c>
    </row>
    <row r="117" s="77" customFormat="1" customHeight="1" spans="1:9">
      <c r="A117" s="87">
        <v>115</v>
      </c>
      <c r="B117" s="87">
        <v>104533</v>
      </c>
      <c r="C117" s="88" t="s">
        <v>131</v>
      </c>
      <c r="D117" s="87" t="s">
        <v>46</v>
      </c>
      <c r="E117" s="90">
        <v>44</v>
      </c>
      <c r="F117" s="87">
        <v>50</v>
      </c>
      <c r="G117" s="89">
        <v>2690.158156875</v>
      </c>
      <c r="H117" s="89">
        <v>4033.220625</v>
      </c>
      <c r="I117" s="94">
        <f t="shared" si="2"/>
        <v>241.9932375</v>
      </c>
    </row>
    <row r="118" s="77" customFormat="1" customHeight="1" spans="1:9">
      <c r="A118" s="87">
        <v>116</v>
      </c>
      <c r="B118" s="87">
        <v>107728</v>
      </c>
      <c r="C118" s="88" t="s">
        <v>132</v>
      </c>
      <c r="D118" s="87" t="s">
        <v>46</v>
      </c>
      <c r="E118" s="92"/>
      <c r="F118" s="87">
        <v>50</v>
      </c>
      <c r="G118" s="89">
        <v>2541.2646223125</v>
      </c>
      <c r="H118" s="89">
        <v>3809.9919375</v>
      </c>
      <c r="I118" s="94">
        <f t="shared" si="2"/>
        <v>228.59951625</v>
      </c>
    </row>
    <row r="119" s="77" customFormat="1" customHeight="1" spans="1:9">
      <c r="A119" s="87">
        <v>117</v>
      </c>
      <c r="B119" s="87">
        <v>113025</v>
      </c>
      <c r="C119" s="88" t="s">
        <v>133</v>
      </c>
      <c r="D119" s="87" t="s">
        <v>20</v>
      </c>
      <c r="E119" s="91"/>
      <c r="F119" s="87">
        <v>50</v>
      </c>
      <c r="G119" s="89">
        <v>2481.9729913125</v>
      </c>
      <c r="H119" s="89">
        <v>3721.0989375</v>
      </c>
      <c r="I119" s="94">
        <f t="shared" si="2"/>
        <v>223.26593625</v>
      </c>
    </row>
    <row r="120" s="77" customFormat="1" customHeight="1" spans="1:9">
      <c r="A120" s="87">
        <v>118</v>
      </c>
      <c r="B120" s="87">
        <v>104429</v>
      </c>
      <c r="C120" s="88" t="s">
        <v>134</v>
      </c>
      <c r="D120" s="87" t="s">
        <v>20</v>
      </c>
      <c r="E120" s="90">
        <v>45</v>
      </c>
      <c r="F120" s="87">
        <v>50</v>
      </c>
      <c r="G120" s="89">
        <v>2436.61920075</v>
      </c>
      <c r="H120" s="89">
        <v>3653.10225</v>
      </c>
      <c r="I120" s="94">
        <f t="shared" si="2"/>
        <v>219.186135</v>
      </c>
    </row>
    <row r="121" s="77" customFormat="1" customHeight="1" spans="1:9">
      <c r="A121" s="87">
        <v>119</v>
      </c>
      <c r="B121" s="87">
        <v>119263</v>
      </c>
      <c r="C121" s="88" t="s">
        <v>135</v>
      </c>
      <c r="D121" s="87" t="s">
        <v>20</v>
      </c>
      <c r="E121" s="92"/>
      <c r="F121" s="87">
        <v>50</v>
      </c>
      <c r="G121" s="89">
        <v>2319.2991950625</v>
      </c>
      <c r="H121" s="89">
        <v>3477.2101875</v>
      </c>
      <c r="I121" s="94">
        <f t="shared" si="2"/>
        <v>208.63261125</v>
      </c>
    </row>
    <row r="122" s="77" customFormat="1" customHeight="1" spans="1:9">
      <c r="A122" s="87">
        <v>120</v>
      </c>
      <c r="B122" s="87">
        <v>119262</v>
      </c>
      <c r="C122" s="88" t="s">
        <v>136</v>
      </c>
      <c r="D122" s="87" t="s">
        <v>13</v>
      </c>
      <c r="E122" s="91"/>
      <c r="F122" s="87">
        <v>50</v>
      </c>
      <c r="G122" s="89">
        <v>2291.1136093125</v>
      </c>
      <c r="H122" s="89">
        <v>3434.9529375</v>
      </c>
      <c r="I122" s="94">
        <f t="shared" si="2"/>
        <v>206.09717625</v>
      </c>
    </row>
    <row r="123" s="77" customFormat="1" customHeight="1" spans="1:9">
      <c r="A123" s="87">
        <v>121</v>
      </c>
      <c r="B123" s="87">
        <v>123007</v>
      </c>
      <c r="C123" s="88" t="s">
        <v>137</v>
      </c>
      <c r="D123" s="87" t="s">
        <v>46</v>
      </c>
      <c r="E123" s="90">
        <v>46</v>
      </c>
      <c r="F123" s="87">
        <v>50</v>
      </c>
      <c r="G123" s="89">
        <v>2279.0220665625</v>
      </c>
      <c r="H123" s="89">
        <v>3416.8246875</v>
      </c>
      <c r="I123" s="94">
        <f t="shared" si="2"/>
        <v>205.00948125</v>
      </c>
    </row>
    <row r="124" s="77" customFormat="1" customHeight="1" spans="1:9">
      <c r="A124" s="87">
        <v>122</v>
      </c>
      <c r="B124" s="87">
        <v>52</v>
      </c>
      <c r="C124" s="88" t="s">
        <v>138</v>
      </c>
      <c r="D124" s="87" t="s">
        <v>42</v>
      </c>
      <c r="E124" s="92"/>
      <c r="F124" s="87">
        <v>50</v>
      </c>
      <c r="G124" s="89">
        <v>2241.8860078125</v>
      </c>
      <c r="H124" s="89">
        <v>3361.1484375</v>
      </c>
      <c r="I124" s="94">
        <f t="shared" si="2"/>
        <v>201.66890625</v>
      </c>
    </row>
    <row r="125" s="77" customFormat="1" customHeight="1" spans="1:9">
      <c r="A125" s="87">
        <v>123</v>
      </c>
      <c r="B125" s="87">
        <v>118951</v>
      </c>
      <c r="C125" s="88" t="s">
        <v>139</v>
      </c>
      <c r="D125" s="87" t="s">
        <v>20</v>
      </c>
      <c r="E125" s="91"/>
      <c r="F125" s="87">
        <v>50</v>
      </c>
      <c r="G125" s="89">
        <v>2237.7101709375</v>
      </c>
      <c r="H125" s="89">
        <v>3354.8878125</v>
      </c>
      <c r="I125" s="94">
        <f t="shared" si="2"/>
        <v>201.29326875</v>
      </c>
    </row>
    <row r="126" s="77" customFormat="1" customHeight="1" spans="1:9">
      <c r="A126" s="87">
        <v>124</v>
      </c>
      <c r="B126" s="101">
        <v>573</v>
      </c>
      <c r="C126" s="88" t="s">
        <v>140</v>
      </c>
      <c r="D126" s="102" t="s">
        <v>18</v>
      </c>
      <c r="E126" s="87">
        <v>47</v>
      </c>
      <c r="F126" s="87">
        <v>50</v>
      </c>
      <c r="G126" s="89">
        <v>2061.8785490625</v>
      </c>
      <c r="H126" s="89">
        <v>3091.2721875</v>
      </c>
      <c r="I126" s="94">
        <f t="shared" si="2"/>
        <v>185.47633125</v>
      </c>
    </row>
    <row r="127" customHeight="1" spans="1:9">
      <c r="A127" s="87">
        <v>125</v>
      </c>
      <c r="B127" s="102">
        <v>138202</v>
      </c>
      <c r="C127" s="88" t="s">
        <v>141</v>
      </c>
      <c r="D127" s="102" t="s">
        <v>20</v>
      </c>
      <c r="E127" s="87"/>
      <c r="F127" s="87">
        <v>50</v>
      </c>
      <c r="G127" s="89">
        <v>2061.8785490625</v>
      </c>
      <c r="H127" s="89">
        <v>3091.2721875</v>
      </c>
      <c r="I127" s="94">
        <f t="shared" si="2"/>
        <v>185.47633125</v>
      </c>
    </row>
    <row r="128" s="77" customFormat="1" customHeight="1" spans="1:9">
      <c r="A128" s="87">
        <v>126</v>
      </c>
      <c r="B128" s="101">
        <v>113008</v>
      </c>
      <c r="C128" s="88" t="s">
        <v>142</v>
      </c>
      <c r="D128" s="102" t="s">
        <v>20</v>
      </c>
      <c r="E128" s="87"/>
      <c r="F128" s="87">
        <v>50</v>
      </c>
      <c r="G128" s="89">
        <v>1986.7318695</v>
      </c>
      <c r="H128" s="89">
        <v>2978.6085</v>
      </c>
      <c r="I128" s="94">
        <f t="shared" si="2"/>
        <v>178.71651</v>
      </c>
    </row>
    <row r="129" s="77" customFormat="1" customHeight="1" spans="1:9">
      <c r="A129" s="87">
        <v>127</v>
      </c>
      <c r="B129" s="101">
        <v>570</v>
      </c>
      <c r="C129" s="88" t="s">
        <v>143</v>
      </c>
      <c r="D129" s="102" t="s">
        <v>20</v>
      </c>
      <c r="E129" s="87">
        <v>48</v>
      </c>
      <c r="F129" s="87">
        <v>50</v>
      </c>
      <c r="G129" s="89">
        <v>1938.84894</v>
      </c>
      <c r="H129" s="89">
        <v>2906.82</v>
      </c>
      <c r="I129" s="94">
        <f t="shared" si="2"/>
        <v>174.4092</v>
      </c>
    </row>
    <row r="130" s="77" customFormat="1" customHeight="1" spans="1:9">
      <c r="A130" s="87">
        <v>128</v>
      </c>
      <c r="B130" s="87">
        <v>308</v>
      </c>
      <c r="C130" s="88" t="s">
        <v>144</v>
      </c>
      <c r="D130" s="101" t="s">
        <v>11</v>
      </c>
      <c r="E130" s="87"/>
      <c r="F130" s="87">
        <v>50</v>
      </c>
      <c r="G130" s="89">
        <v>1935.66584925</v>
      </c>
      <c r="H130" s="89">
        <v>2902.04775</v>
      </c>
      <c r="I130" s="94">
        <f t="shared" si="2"/>
        <v>174.122865</v>
      </c>
    </row>
    <row r="131" s="77" customFormat="1" customHeight="1" spans="1:9">
      <c r="A131" s="87">
        <v>129</v>
      </c>
      <c r="B131" s="87">
        <v>118758</v>
      </c>
      <c r="C131" s="88" t="s">
        <v>145</v>
      </c>
      <c r="D131" s="101" t="s">
        <v>18</v>
      </c>
      <c r="E131" s="87"/>
      <c r="F131" s="87">
        <v>50</v>
      </c>
      <c r="G131" s="89">
        <v>1876.3126875</v>
      </c>
      <c r="H131" s="89">
        <v>2813.0625</v>
      </c>
      <c r="I131" s="94">
        <f t="shared" si="2"/>
        <v>168.78375</v>
      </c>
    </row>
    <row r="132" s="77" customFormat="1" customHeight="1" spans="1:9">
      <c r="A132" s="87">
        <v>130</v>
      </c>
      <c r="B132" s="87">
        <v>128640</v>
      </c>
      <c r="C132" s="88" t="s">
        <v>146</v>
      </c>
      <c r="D132" s="87" t="s">
        <v>20</v>
      </c>
      <c r="E132" s="92">
        <v>49</v>
      </c>
      <c r="F132" s="87">
        <v>50</v>
      </c>
      <c r="G132" s="89">
        <v>1761.851235375</v>
      </c>
      <c r="H132" s="89">
        <v>2641.456125</v>
      </c>
      <c r="I132" s="94">
        <f t="shared" si="2"/>
        <v>158.4873675</v>
      </c>
    </row>
    <row r="133" s="77" customFormat="1" customHeight="1" spans="1:9">
      <c r="A133" s="87">
        <v>131</v>
      </c>
      <c r="B133" s="95">
        <v>117491</v>
      </c>
      <c r="C133" s="96" t="s">
        <v>147</v>
      </c>
      <c r="D133" s="87" t="s">
        <v>13</v>
      </c>
      <c r="E133" s="92"/>
      <c r="F133" s="87">
        <v>50</v>
      </c>
      <c r="G133" s="89">
        <v>1761.851235375</v>
      </c>
      <c r="H133" s="89">
        <v>2641.456125</v>
      </c>
      <c r="I133" s="94">
        <f t="shared" si="2"/>
        <v>158.4873675</v>
      </c>
    </row>
    <row r="134" s="77" customFormat="1" customHeight="1" spans="1:9">
      <c r="A134" s="87">
        <v>132</v>
      </c>
      <c r="B134" s="87">
        <v>106568</v>
      </c>
      <c r="C134" s="88" t="s">
        <v>148</v>
      </c>
      <c r="D134" s="87" t="s">
        <v>18</v>
      </c>
      <c r="E134" s="91"/>
      <c r="F134" s="87">
        <v>50</v>
      </c>
      <c r="G134" s="89">
        <v>1722.44079</v>
      </c>
      <c r="H134" s="89">
        <v>2582.37</v>
      </c>
      <c r="I134" s="94">
        <f t="shared" si="2"/>
        <v>154.9422</v>
      </c>
    </row>
    <row r="135" s="77" customFormat="1" customHeight="1" spans="1:9">
      <c r="A135" s="87">
        <v>133</v>
      </c>
      <c r="B135" s="103">
        <v>143253</v>
      </c>
      <c r="C135" s="104" t="s">
        <v>149</v>
      </c>
      <c r="D135" s="87" t="s">
        <v>18</v>
      </c>
      <c r="E135" s="87">
        <v>50</v>
      </c>
      <c r="F135" s="87">
        <v>50</v>
      </c>
      <c r="G135" s="89">
        <v>1722.44079</v>
      </c>
      <c r="H135" s="89">
        <v>2582.37</v>
      </c>
      <c r="I135" s="94">
        <f t="shared" si="2"/>
        <v>154.9422</v>
      </c>
    </row>
    <row r="136" s="77" customFormat="1" customHeight="1" spans="1:9">
      <c r="A136" s="87">
        <v>134</v>
      </c>
      <c r="B136" s="95">
        <v>298747</v>
      </c>
      <c r="C136" s="96" t="s">
        <v>150</v>
      </c>
      <c r="D136" s="87" t="s">
        <v>13</v>
      </c>
      <c r="E136" s="87"/>
      <c r="F136" s="87">
        <v>50</v>
      </c>
      <c r="G136" s="89">
        <v>1722.44079</v>
      </c>
      <c r="H136" s="89">
        <v>2582.37</v>
      </c>
      <c r="I136" s="94">
        <f t="shared" si="2"/>
        <v>154.9422</v>
      </c>
    </row>
    <row r="137" s="77" customFormat="1" customHeight="1" spans="1:9">
      <c r="A137" s="87">
        <v>135</v>
      </c>
      <c r="B137" s="95">
        <v>119622</v>
      </c>
      <c r="C137" s="96" t="s">
        <v>151</v>
      </c>
      <c r="D137" s="58" t="s">
        <v>11</v>
      </c>
      <c r="E137" s="87"/>
      <c r="F137" s="87">
        <v>50</v>
      </c>
      <c r="G137" s="89">
        <v>1722.44079</v>
      </c>
      <c r="H137" s="89">
        <v>2582.37</v>
      </c>
      <c r="I137" s="94">
        <f t="shared" si="2"/>
        <v>154.9422</v>
      </c>
    </row>
    <row r="138" s="77" customFormat="1" customHeight="1" spans="1:9">
      <c r="A138" s="87">
        <v>136</v>
      </c>
      <c r="B138" s="87">
        <v>720</v>
      </c>
      <c r="C138" s="88" t="s">
        <v>152</v>
      </c>
      <c r="D138" s="87" t="s">
        <v>46</v>
      </c>
      <c r="E138" s="87">
        <v>51</v>
      </c>
      <c r="F138" s="87">
        <v>50</v>
      </c>
      <c r="G138" s="89">
        <v>1688.3696379375</v>
      </c>
      <c r="H138" s="89">
        <v>2531.2888125</v>
      </c>
      <c r="I138" s="94">
        <f t="shared" si="2"/>
        <v>151.87732875</v>
      </c>
    </row>
    <row r="139" s="77" customFormat="1" customHeight="1" spans="1:9">
      <c r="A139" s="87">
        <v>137</v>
      </c>
      <c r="B139" s="105">
        <v>113023</v>
      </c>
      <c r="C139" s="106" t="s">
        <v>153</v>
      </c>
      <c r="D139" s="105" t="s">
        <v>11</v>
      </c>
      <c r="E139" s="87"/>
      <c r="F139" s="87">
        <v>50</v>
      </c>
      <c r="G139" s="89">
        <v>1688.3696379375</v>
      </c>
      <c r="H139" s="89">
        <v>2531.2888125</v>
      </c>
      <c r="I139" s="94">
        <f t="shared" si="2"/>
        <v>151.87732875</v>
      </c>
    </row>
    <row r="140" s="77" customFormat="1" customHeight="1" spans="1:9">
      <c r="A140" s="87">
        <v>138</v>
      </c>
      <c r="B140" s="87">
        <v>114848</v>
      </c>
      <c r="C140" s="88" t="s">
        <v>154</v>
      </c>
      <c r="D140" s="87" t="s">
        <v>18</v>
      </c>
      <c r="E140" s="87"/>
      <c r="F140" s="87">
        <v>50</v>
      </c>
      <c r="G140" s="89">
        <v>1681.331495625</v>
      </c>
      <c r="H140" s="89">
        <v>2520.736875</v>
      </c>
      <c r="I140" s="94">
        <f t="shared" si="2"/>
        <v>151.2442125</v>
      </c>
    </row>
    <row r="141" s="77" customFormat="1" customHeight="1" spans="1:9">
      <c r="A141" s="87">
        <v>139</v>
      </c>
      <c r="B141" s="87">
        <v>117637</v>
      </c>
      <c r="C141" s="88" t="s">
        <v>155</v>
      </c>
      <c r="D141" s="87" t="s">
        <v>46</v>
      </c>
      <c r="E141" s="87">
        <v>52</v>
      </c>
      <c r="F141" s="87">
        <v>50</v>
      </c>
      <c r="G141" s="89">
        <v>1574.436825</v>
      </c>
      <c r="H141" s="89">
        <v>2360.475</v>
      </c>
      <c r="I141" s="94">
        <f t="shared" si="2"/>
        <v>141.6285</v>
      </c>
    </row>
    <row r="142" s="77" customFormat="1" customHeight="1" spans="1:9">
      <c r="A142" s="87">
        <v>140</v>
      </c>
      <c r="B142" s="87">
        <v>727</v>
      </c>
      <c r="C142" s="88" t="s">
        <v>156</v>
      </c>
      <c r="D142" s="87" t="s">
        <v>13</v>
      </c>
      <c r="E142" s="87"/>
      <c r="F142" s="87">
        <v>50</v>
      </c>
      <c r="G142" s="89">
        <v>1443.8704494375</v>
      </c>
      <c r="H142" s="89">
        <v>2164.7233125</v>
      </c>
      <c r="I142" s="94">
        <f t="shared" si="2"/>
        <v>129.88339875</v>
      </c>
    </row>
    <row r="143" s="77" customFormat="1" customHeight="1" spans="1:9">
      <c r="A143" s="87">
        <v>141</v>
      </c>
      <c r="B143" s="87">
        <v>117923</v>
      </c>
      <c r="C143" s="88" t="s">
        <v>157</v>
      </c>
      <c r="D143" s="87" t="s">
        <v>46</v>
      </c>
      <c r="E143" s="87"/>
      <c r="F143" s="87">
        <v>50</v>
      </c>
      <c r="G143" s="89">
        <v>1411.4827636875</v>
      </c>
      <c r="H143" s="89">
        <v>2116.1660625</v>
      </c>
      <c r="I143" s="94">
        <f t="shared" si="2"/>
        <v>126.96996375</v>
      </c>
    </row>
    <row r="144" s="77" customFormat="1" customHeight="1" spans="1:9">
      <c r="A144" s="87">
        <v>142</v>
      </c>
      <c r="B144" s="87">
        <v>591</v>
      </c>
      <c r="C144" s="88" t="s">
        <v>158</v>
      </c>
      <c r="D144" s="87" t="s">
        <v>46</v>
      </c>
      <c r="E144" s="87">
        <v>53</v>
      </c>
      <c r="F144" s="87">
        <v>50</v>
      </c>
      <c r="G144" s="89">
        <v>1303.1762625</v>
      </c>
      <c r="H144" s="89">
        <v>1953.7875</v>
      </c>
      <c r="I144" s="94">
        <f t="shared" si="2"/>
        <v>117.22725</v>
      </c>
    </row>
    <row r="145" customHeight="1" spans="1:9">
      <c r="A145" s="87">
        <v>143</v>
      </c>
      <c r="B145" s="87">
        <v>122686</v>
      </c>
      <c r="C145" s="88" t="s">
        <v>159</v>
      </c>
      <c r="D145" s="87" t="s">
        <v>46</v>
      </c>
      <c r="E145" s="87"/>
      <c r="F145" s="87">
        <v>50</v>
      </c>
      <c r="G145" s="89">
        <v>1074.3167649375</v>
      </c>
      <c r="H145" s="89">
        <v>1610.6698125</v>
      </c>
      <c r="I145" s="94">
        <f t="shared" si="2"/>
        <v>96.64018875</v>
      </c>
    </row>
    <row r="146" s="77" customFormat="1" customHeight="1" spans="1:9">
      <c r="A146" s="87">
        <v>144</v>
      </c>
      <c r="B146" s="87">
        <v>339</v>
      </c>
      <c r="C146" s="88" t="s">
        <v>160</v>
      </c>
      <c r="D146" s="87" t="s">
        <v>13</v>
      </c>
      <c r="E146" s="87"/>
      <c r="F146" s="87">
        <v>50</v>
      </c>
      <c r="G146" s="89">
        <v>1074.3167649375</v>
      </c>
      <c r="H146" s="89">
        <v>1610.6698125</v>
      </c>
      <c r="I146" s="94">
        <f t="shared" si="2"/>
        <v>96.64018875</v>
      </c>
    </row>
    <row r="147" customHeight="1" spans="1:9">
      <c r="A147" s="87">
        <v>145</v>
      </c>
      <c r="B147" s="87">
        <v>122718</v>
      </c>
      <c r="C147" s="88" t="s">
        <v>161</v>
      </c>
      <c r="D147" s="87" t="s">
        <v>46</v>
      </c>
      <c r="E147" s="87">
        <v>54</v>
      </c>
      <c r="F147" s="87">
        <v>50</v>
      </c>
      <c r="G147" s="89">
        <v>996.6330675</v>
      </c>
      <c r="H147" s="89">
        <v>1494.2025</v>
      </c>
      <c r="I147" s="94">
        <f t="shared" si="2"/>
        <v>89.65215</v>
      </c>
    </row>
    <row r="148" customHeight="1" spans="1:9">
      <c r="A148" s="87">
        <v>146</v>
      </c>
      <c r="B148" s="87">
        <v>732</v>
      </c>
      <c r="C148" s="88" t="s">
        <v>162</v>
      </c>
      <c r="D148" s="87" t="s">
        <v>46</v>
      </c>
      <c r="E148" s="87"/>
      <c r="F148" s="87">
        <v>50</v>
      </c>
      <c r="G148" s="89">
        <v>748.23643125</v>
      </c>
      <c r="H148" s="89">
        <v>1121.79375</v>
      </c>
      <c r="I148" s="94">
        <f t="shared" si="2"/>
        <v>67.307625</v>
      </c>
    </row>
    <row r="149" s="77" customFormat="1" customHeight="1" spans="1:9">
      <c r="A149" s="87"/>
      <c r="B149" s="102"/>
      <c r="C149" s="102"/>
      <c r="D149" s="107"/>
      <c r="E149" s="108"/>
      <c r="F149" s="108">
        <f>SUM(F3:F148)</f>
        <v>10300</v>
      </c>
      <c r="G149" s="89">
        <f>SUM(G3:G148)</f>
        <v>877911.581768925</v>
      </c>
      <c r="H149" s="89">
        <f>SUM(H3:H148)</f>
        <v>1311231.756775</v>
      </c>
      <c r="I149" s="94">
        <f t="shared" si="2"/>
        <v>78673.9054065001</v>
      </c>
    </row>
  </sheetData>
  <autoFilter ref="A2:I149">
    <extLst/>
  </autoFilter>
  <sortState ref="A3:I150">
    <sortCondition ref="G145" descending="1"/>
  </sortState>
  <mergeCells count="53">
    <mergeCell ref="A1:I1"/>
    <mergeCell ref="E4:E5"/>
    <mergeCell ref="E6:E7"/>
    <mergeCell ref="E8:E10"/>
    <mergeCell ref="E11:E13"/>
    <mergeCell ref="E14:E16"/>
    <mergeCell ref="E17:E19"/>
    <mergeCell ref="E20:E22"/>
    <mergeCell ref="E23:E25"/>
    <mergeCell ref="E26:E28"/>
    <mergeCell ref="E29:E30"/>
    <mergeCell ref="E31:E33"/>
    <mergeCell ref="E34:E36"/>
    <mergeCell ref="E37:E38"/>
    <mergeCell ref="E39:E41"/>
    <mergeCell ref="E42:E44"/>
    <mergeCell ref="E45:E47"/>
    <mergeCell ref="E48:E50"/>
    <mergeCell ref="E51:E53"/>
    <mergeCell ref="E54:E56"/>
    <mergeCell ref="E57:E58"/>
    <mergeCell ref="E59:E61"/>
    <mergeCell ref="E62:E64"/>
    <mergeCell ref="E65:E67"/>
    <mergeCell ref="E68:E69"/>
    <mergeCell ref="E70:E71"/>
    <mergeCell ref="E72:E73"/>
    <mergeCell ref="E74:E75"/>
    <mergeCell ref="E76:E77"/>
    <mergeCell ref="E78:E80"/>
    <mergeCell ref="E81:E83"/>
    <mergeCell ref="E84:E86"/>
    <mergeCell ref="E87:E89"/>
    <mergeCell ref="E90:E92"/>
    <mergeCell ref="E93:E95"/>
    <mergeCell ref="E96:E98"/>
    <mergeCell ref="E99:E101"/>
    <mergeCell ref="E102:E104"/>
    <mergeCell ref="E105:E107"/>
    <mergeCell ref="E108:E110"/>
    <mergeCell ref="E111:E113"/>
    <mergeCell ref="E114:E116"/>
    <mergeCell ref="E117:E119"/>
    <mergeCell ref="E120:E122"/>
    <mergeCell ref="E123:E125"/>
    <mergeCell ref="E126:E128"/>
    <mergeCell ref="E129:E131"/>
    <mergeCell ref="E132:E134"/>
    <mergeCell ref="E135:E137"/>
    <mergeCell ref="E138:E140"/>
    <mergeCell ref="E141:E143"/>
    <mergeCell ref="E144:E146"/>
    <mergeCell ref="E147:E14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F8" sqref="F8"/>
    </sheetView>
  </sheetViews>
  <sheetFormatPr defaultColWidth="9" defaultRowHeight="13.5" outlineLevelCol="7"/>
  <cols>
    <col min="3" max="3" width="17" style="3" customWidth="1"/>
    <col min="4" max="4" width="16.625" style="3" customWidth="1"/>
    <col min="6" max="6" width="13.25" customWidth="1"/>
    <col min="7" max="7" width="11.625" customWidth="1"/>
    <col min="8" max="8" width="31.375" customWidth="1"/>
  </cols>
  <sheetData>
    <row r="1" ht="32" customHeight="1" spans="1:8">
      <c r="A1" s="60" t="s">
        <v>163</v>
      </c>
      <c r="B1" s="60"/>
      <c r="C1" s="60"/>
      <c r="D1" s="60"/>
      <c r="E1" s="61"/>
      <c r="F1" s="60"/>
      <c r="G1" s="60"/>
      <c r="H1" s="60"/>
    </row>
    <row r="2" spans="1:8">
      <c r="A2" s="62" t="s">
        <v>164</v>
      </c>
      <c r="B2" s="62" t="s">
        <v>165</v>
      </c>
      <c r="C2" s="63" t="s">
        <v>166</v>
      </c>
      <c r="D2" s="62" t="s">
        <v>167</v>
      </c>
      <c r="E2" s="64" t="s">
        <v>168</v>
      </c>
      <c r="F2" s="65" t="s">
        <v>169</v>
      </c>
      <c r="G2" s="65" t="s">
        <v>170</v>
      </c>
      <c r="H2" s="66" t="s">
        <v>171</v>
      </c>
    </row>
    <row r="3" spans="1:8">
      <c r="A3" s="62"/>
      <c r="B3" s="62"/>
      <c r="C3" s="67"/>
      <c r="D3" s="62"/>
      <c r="E3" s="64"/>
      <c r="F3" s="65" t="s">
        <v>172</v>
      </c>
      <c r="G3" s="65" t="s">
        <v>173</v>
      </c>
      <c r="H3" s="66"/>
    </row>
    <row r="4" ht="40" customHeight="1" spans="1:8">
      <c r="A4" s="68" t="s">
        <v>46</v>
      </c>
      <c r="B4" s="69">
        <v>29</v>
      </c>
      <c r="C4" s="70">
        <v>113724</v>
      </c>
      <c r="D4" s="70">
        <v>170499</v>
      </c>
      <c r="E4" s="71">
        <v>1</v>
      </c>
      <c r="F4" s="72">
        <v>200</v>
      </c>
      <c r="G4" s="72">
        <v>1650</v>
      </c>
      <c r="H4" s="73" t="s">
        <v>174</v>
      </c>
    </row>
    <row r="5" ht="29" customHeight="1" spans="1:8">
      <c r="A5" s="68" t="s">
        <v>20</v>
      </c>
      <c r="B5" s="69">
        <v>25</v>
      </c>
      <c r="C5" s="70">
        <v>136739</v>
      </c>
      <c r="D5" s="70">
        <v>205005</v>
      </c>
      <c r="E5" s="71"/>
      <c r="F5" s="72">
        <v>200</v>
      </c>
      <c r="G5" s="72">
        <v>1800</v>
      </c>
      <c r="H5" s="73" t="s">
        <v>175</v>
      </c>
    </row>
    <row r="6" ht="26" customHeight="1" spans="1:8">
      <c r="A6" s="68" t="s">
        <v>18</v>
      </c>
      <c r="B6" s="69">
        <v>31</v>
      </c>
      <c r="C6" s="69">
        <v>168995</v>
      </c>
      <c r="D6" s="69">
        <v>253365</v>
      </c>
      <c r="E6" s="71">
        <v>2</v>
      </c>
      <c r="F6" s="72">
        <v>200</v>
      </c>
      <c r="G6" s="72">
        <v>2150</v>
      </c>
      <c r="H6" s="73" t="s">
        <v>176</v>
      </c>
    </row>
    <row r="7" ht="25" customHeight="1" spans="1:8">
      <c r="A7" s="68" t="s">
        <v>13</v>
      </c>
      <c r="B7" s="69">
        <v>31</v>
      </c>
      <c r="C7" s="70">
        <v>220790</v>
      </c>
      <c r="D7" s="70">
        <v>331020</v>
      </c>
      <c r="E7" s="71"/>
      <c r="F7" s="72">
        <v>200</v>
      </c>
      <c r="G7" s="72">
        <v>2300</v>
      </c>
      <c r="H7" s="74"/>
    </row>
    <row r="8" ht="23" customHeight="1" spans="1:8">
      <c r="A8" s="68" t="s">
        <v>11</v>
      </c>
      <c r="B8" s="69">
        <v>17</v>
      </c>
      <c r="C8" s="69">
        <v>163892</v>
      </c>
      <c r="D8" s="69">
        <v>240737</v>
      </c>
      <c r="E8" s="71">
        <v>3</v>
      </c>
      <c r="F8" s="72">
        <v>100</v>
      </c>
      <c r="G8" s="72">
        <v>1550</v>
      </c>
      <c r="H8" s="74"/>
    </row>
    <row r="9" ht="25" customHeight="1" spans="1:8">
      <c r="A9" s="68" t="s">
        <v>177</v>
      </c>
      <c r="B9" s="69">
        <v>7</v>
      </c>
      <c r="C9" s="69">
        <v>33777</v>
      </c>
      <c r="D9" s="69">
        <v>50639</v>
      </c>
      <c r="E9" s="71"/>
      <c r="F9" s="72">
        <v>100</v>
      </c>
      <c r="G9" s="72">
        <v>450</v>
      </c>
      <c r="H9" s="74"/>
    </row>
    <row r="10" ht="24" customHeight="1" spans="1:8">
      <c r="A10" s="68" t="s">
        <v>178</v>
      </c>
      <c r="B10" s="69">
        <v>5</v>
      </c>
      <c r="C10" s="69">
        <v>39999</v>
      </c>
      <c r="D10" s="69">
        <v>59968</v>
      </c>
      <c r="E10" s="71"/>
      <c r="F10" s="72">
        <v>100</v>
      </c>
      <c r="G10" s="72">
        <v>400</v>
      </c>
      <c r="H10" s="74"/>
    </row>
    <row r="11" ht="14.25" spans="1:8">
      <c r="A11" s="75" t="s">
        <v>179</v>
      </c>
      <c r="B11" s="75">
        <v>145</v>
      </c>
      <c r="C11" s="75">
        <f>SUM(C4:C10)</f>
        <v>877916</v>
      </c>
      <c r="D11" s="75">
        <f>SUM(D4:D10)</f>
        <v>1311233</v>
      </c>
      <c r="E11" s="76"/>
      <c r="F11" s="75">
        <f>SUM(F4:F10)</f>
        <v>1100</v>
      </c>
      <c r="G11" s="75">
        <f>SUM(G4:G10)</f>
        <v>10300</v>
      </c>
      <c r="H11" s="74"/>
    </row>
  </sheetData>
  <mergeCells count="10">
    <mergeCell ref="A1:H1"/>
    <mergeCell ref="A2:A3"/>
    <mergeCell ref="B2:B3"/>
    <mergeCell ref="C2:C3"/>
    <mergeCell ref="D2:D3"/>
    <mergeCell ref="E2:E3"/>
    <mergeCell ref="E4:E5"/>
    <mergeCell ref="E6:E7"/>
    <mergeCell ref="E8:E10"/>
    <mergeCell ref="H2:H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G14" sqref="G14"/>
    </sheetView>
  </sheetViews>
  <sheetFormatPr defaultColWidth="9" defaultRowHeight="23" customHeight="1" outlineLevelCol="5"/>
  <cols>
    <col min="4" max="4" width="19.75" customWidth="1"/>
    <col min="5" max="5" width="26.875" style="2" customWidth="1"/>
    <col min="6" max="6" width="29.125" style="2" customWidth="1"/>
  </cols>
  <sheetData>
    <row r="1" customHeight="1" spans="1:6">
      <c r="A1" s="56" t="s">
        <v>180</v>
      </c>
      <c r="B1" s="56"/>
      <c r="C1" s="56"/>
      <c r="D1" s="56"/>
      <c r="E1" s="57"/>
      <c r="F1" s="57"/>
    </row>
    <row r="2" customHeight="1" spans="1:6">
      <c r="A2" s="56" t="s">
        <v>1</v>
      </c>
      <c r="B2" s="56" t="s">
        <v>181</v>
      </c>
      <c r="C2" s="56" t="s">
        <v>182</v>
      </c>
      <c r="D2" s="56" t="s">
        <v>183</v>
      </c>
      <c r="E2" s="57" t="s">
        <v>184</v>
      </c>
      <c r="F2" s="57" t="s">
        <v>185</v>
      </c>
    </row>
    <row r="3" customHeight="1" spans="1:6">
      <c r="A3" s="58"/>
      <c r="B3" s="58"/>
      <c r="C3" s="58"/>
      <c r="D3" s="58"/>
      <c r="E3" s="59"/>
      <c r="F3" s="59"/>
    </row>
    <row r="4" customHeight="1" spans="1:6">
      <c r="A4" s="58"/>
      <c r="B4" s="58"/>
      <c r="C4" s="58"/>
      <c r="D4" s="58"/>
      <c r="E4" s="59"/>
      <c r="F4" s="59"/>
    </row>
    <row r="5" customHeight="1" spans="1:6">
      <c r="A5" s="58"/>
      <c r="B5" s="58"/>
      <c r="C5" s="58"/>
      <c r="D5" s="58"/>
      <c r="E5" s="59"/>
      <c r="F5" s="59"/>
    </row>
    <row r="6" customHeight="1" spans="1:6">
      <c r="A6" s="58"/>
      <c r="B6" s="58"/>
      <c r="C6" s="58"/>
      <c r="D6" s="58"/>
      <c r="E6" s="59"/>
      <c r="F6" s="59"/>
    </row>
    <row r="7" customHeight="1" spans="1:6">
      <c r="A7" s="58"/>
      <c r="B7" s="58"/>
      <c r="C7" s="58"/>
      <c r="D7" s="58"/>
      <c r="E7" s="59"/>
      <c r="F7" s="59"/>
    </row>
    <row r="8" customHeight="1" spans="1:6">
      <c r="A8" s="58"/>
      <c r="B8" s="58"/>
      <c r="C8" s="58"/>
      <c r="D8" s="58"/>
      <c r="E8" s="59"/>
      <c r="F8" s="59"/>
    </row>
    <row r="9" customHeight="1" spans="1:6">
      <c r="A9" s="58"/>
      <c r="B9" s="58"/>
      <c r="C9" s="58"/>
      <c r="D9" s="58"/>
      <c r="E9" s="59"/>
      <c r="F9" s="59"/>
    </row>
    <row r="10" customHeight="1" spans="1:6">
      <c r="A10" s="58"/>
      <c r="B10" s="58"/>
      <c r="C10" s="58"/>
      <c r="D10" s="58"/>
      <c r="E10" s="59"/>
      <c r="F10" s="59"/>
    </row>
    <row r="11" customHeight="1" spans="1:6">
      <c r="A11" s="58"/>
      <c r="B11" s="58"/>
      <c r="C11" s="58"/>
      <c r="D11" s="58"/>
      <c r="E11" s="59"/>
      <c r="F11" s="59"/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workbookViewId="0">
      <selection activeCell="N6" sqref="N6"/>
    </sheetView>
  </sheetViews>
  <sheetFormatPr defaultColWidth="9" defaultRowHeight="16.5"/>
  <cols>
    <col min="1" max="1" width="15.625" customWidth="1"/>
    <col min="2" max="2" width="13" style="3" customWidth="1"/>
    <col min="3" max="3" width="12.5" style="3" customWidth="1"/>
    <col min="4" max="4" width="11" style="4" customWidth="1"/>
    <col min="5" max="5" width="13.125" style="5" hidden="1" customWidth="1"/>
    <col min="6" max="6" width="31.875" style="6" customWidth="1"/>
    <col min="7" max="7" width="9.625" style="7" customWidth="1"/>
    <col min="8" max="8" width="40.875" style="7" customWidth="1"/>
    <col min="9" max="9" width="23.475" style="7" customWidth="1"/>
    <col min="10" max="10" width="23.475" style="8" customWidth="1"/>
  </cols>
  <sheetData>
    <row r="1" ht="33" customHeight="1" spans="1:10">
      <c r="A1" s="9" t="s">
        <v>186</v>
      </c>
      <c r="B1" s="10"/>
      <c r="C1" s="10"/>
      <c r="D1" s="10"/>
      <c r="E1" s="10"/>
      <c r="F1" s="10"/>
      <c r="G1" s="10"/>
      <c r="H1" s="10"/>
      <c r="I1" s="10"/>
      <c r="J1" s="49"/>
    </row>
    <row r="2" s="1" customFormat="1" ht="30" customHeight="1" spans="1:10">
      <c r="A2" s="11" t="s">
        <v>187</v>
      </c>
      <c r="B2" s="11" t="s">
        <v>188</v>
      </c>
      <c r="C2" s="11" t="s">
        <v>189</v>
      </c>
      <c r="D2" s="12" t="s">
        <v>190</v>
      </c>
      <c r="E2" s="13" t="s">
        <v>191</v>
      </c>
      <c r="F2" s="14" t="s">
        <v>192</v>
      </c>
      <c r="G2" s="14" t="s">
        <v>193</v>
      </c>
      <c r="H2" s="15" t="s">
        <v>194</v>
      </c>
      <c r="I2" s="14" t="s">
        <v>195</v>
      </c>
      <c r="J2" s="14" t="s">
        <v>196</v>
      </c>
    </row>
    <row r="3" s="2" customFormat="1" ht="31.8" customHeight="1" spans="1:10">
      <c r="A3" s="16"/>
      <c r="B3" s="17">
        <v>45359</v>
      </c>
      <c r="C3" s="17">
        <v>45368</v>
      </c>
      <c r="D3" s="18">
        <v>244928</v>
      </c>
      <c r="E3" s="18">
        <v>9920421</v>
      </c>
      <c r="F3" s="19" t="s">
        <v>197</v>
      </c>
      <c r="G3" s="20">
        <v>248</v>
      </c>
      <c r="H3" s="20" t="s">
        <v>198</v>
      </c>
      <c r="I3" s="50" t="s">
        <v>199</v>
      </c>
      <c r="J3" s="50" t="s">
        <v>200</v>
      </c>
    </row>
    <row r="4" ht="31.8" customHeight="1" spans="1:10">
      <c r="A4" s="21"/>
      <c r="B4" s="22">
        <v>45359</v>
      </c>
      <c r="C4" s="22">
        <v>45368</v>
      </c>
      <c r="D4" s="23">
        <v>261525</v>
      </c>
      <c r="E4" s="24">
        <v>9920419</v>
      </c>
      <c r="F4" s="25" t="s">
        <v>201</v>
      </c>
      <c r="G4" s="26">
        <v>298</v>
      </c>
      <c r="H4" s="27" t="s">
        <v>198</v>
      </c>
      <c r="I4" s="51"/>
      <c r="J4" s="52" t="s">
        <v>200</v>
      </c>
    </row>
    <row r="5" ht="31.8" customHeight="1" spans="1:10">
      <c r="A5" s="28" t="s">
        <v>202</v>
      </c>
      <c r="B5" s="29">
        <v>45359</v>
      </c>
      <c r="C5" s="29">
        <v>45368</v>
      </c>
      <c r="D5" s="30">
        <v>214776</v>
      </c>
      <c r="E5" s="18">
        <v>9918132</v>
      </c>
      <c r="F5" s="31" t="s">
        <v>203</v>
      </c>
      <c r="G5" s="32">
        <v>298</v>
      </c>
      <c r="H5" s="20" t="s">
        <v>204</v>
      </c>
      <c r="I5" s="53" t="s">
        <v>205</v>
      </c>
      <c r="J5" s="50"/>
    </row>
    <row r="6" ht="31.8" customHeight="1" spans="1:10">
      <c r="A6" s="33"/>
      <c r="B6" s="29">
        <v>45359</v>
      </c>
      <c r="C6" s="29">
        <v>45368</v>
      </c>
      <c r="D6" s="30">
        <v>150090</v>
      </c>
      <c r="E6" s="18">
        <v>9918132</v>
      </c>
      <c r="F6" s="31" t="s">
        <v>206</v>
      </c>
      <c r="G6" s="32">
        <v>268</v>
      </c>
      <c r="H6" s="20" t="s">
        <v>204</v>
      </c>
      <c r="I6" s="53" t="s">
        <v>205</v>
      </c>
      <c r="J6" s="50" t="s">
        <v>200</v>
      </c>
    </row>
    <row r="7" s="2" customFormat="1" ht="31.05" customHeight="1" spans="1:10">
      <c r="A7" s="28" t="s">
        <v>207</v>
      </c>
      <c r="B7" s="22">
        <v>45359</v>
      </c>
      <c r="C7" s="22">
        <v>45368</v>
      </c>
      <c r="D7" s="23">
        <v>260443</v>
      </c>
      <c r="E7" s="24">
        <v>9920413</v>
      </c>
      <c r="F7" s="34" t="s">
        <v>208</v>
      </c>
      <c r="G7" s="35">
        <v>198</v>
      </c>
      <c r="H7" s="35" t="s">
        <v>198</v>
      </c>
      <c r="I7" s="51"/>
      <c r="J7" s="54"/>
    </row>
    <row r="8" ht="31.05" customHeight="1" spans="1:10">
      <c r="A8" s="36"/>
      <c r="B8" s="22">
        <v>45359</v>
      </c>
      <c r="C8" s="22">
        <v>45368</v>
      </c>
      <c r="D8" s="23">
        <v>260433</v>
      </c>
      <c r="E8" s="24">
        <v>9920417</v>
      </c>
      <c r="F8" s="27" t="s">
        <v>209</v>
      </c>
      <c r="G8" s="27">
        <v>298</v>
      </c>
      <c r="H8" s="27" t="s">
        <v>198</v>
      </c>
      <c r="I8" s="51"/>
      <c r="J8" s="54"/>
    </row>
    <row r="9" ht="36" customHeight="1" spans="1:10">
      <c r="A9" s="28" t="s">
        <v>210</v>
      </c>
      <c r="B9" s="22">
        <v>45359</v>
      </c>
      <c r="C9" s="22">
        <v>45368</v>
      </c>
      <c r="D9" s="23" t="s">
        <v>211</v>
      </c>
      <c r="E9" s="24"/>
      <c r="F9" s="27" t="s">
        <v>212</v>
      </c>
      <c r="G9" s="27">
        <v>298</v>
      </c>
      <c r="H9" s="37" t="s">
        <v>213</v>
      </c>
      <c r="I9" s="51" t="s">
        <v>214</v>
      </c>
      <c r="J9" s="54"/>
    </row>
    <row r="10" ht="31.05" customHeight="1" spans="1:10">
      <c r="A10" s="33"/>
      <c r="B10" s="17">
        <v>45359</v>
      </c>
      <c r="C10" s="17">
        <v>45368</v>
      </c>
      <c r="D10" s="18">
        <v>2503391</v>
      </c>
      <c r="E10" s="18"/>
      <c r="F10" s="38" t="s">
        <v>215</v>
      </c>
      <c r="G10" s="20">
        <v>198</v>
      </c>
      <c r="H10" s="39" t="s">
        <v>216</v>
      </c>
      <c r="I10" s="50" t="s">
        <v>199</v>
      </c>
      <c r="J10" s="50">
        <v>10</v>
      </c>
    </row>
    <row r="11" ht="30" customHeight="1" spans="1:10">
      <c r="A11" s="33"/>
      <c r="B11" s="17">
        <v>45359</v>
      </c>
      <c r="C11" s="17">
        <v>45368</v>
      </c>
      <c r="D11" s="18">
        <v>2503392</v>
      </c>
      <c r="E11" s="18"/>
      <c r="F11" s="38" t="s">
        <v>217</v>
      </c>
      <c r="G11" s="20">
        <v>198</v>
      </c>
      <c r="H11" s="39" t="s">
        <v>218</v>
      </c>
      <c r="I11" s="50" t="s">
        <v>199</v>
      </c>
      <c r="J11" s="50">
        <v>10</v>
      </c>
    </row>
    <row r="12" ht="31.05" customHeight="1" spans="1:10">
      <c r="A12" s="33"/>
      <c r="B12" s="17">
        <v>45359</v>
      </c>
      <c r="C12" s="17">
        <v>45368</v>
      </c>
      <c r="D12" s="18">
        <v>2503390</v>
      </c>
      <c r="E12" s="18"/>
      <c r="F12" s="38" t="s">
        <v>219</v>
      </c>
      <c r="G12" s="20">
        <v>298</v>
      </c>
      <c r="H12" s="39" t="s">
        <v>220</v>
      </c>
      <c r="I12" s="50" t="s">
        <v>214</v>
      </c>
      <c r="J12" s="55"/>
    </row>
    <row r="13" s="2" customFormat="1" ht="23" customHeight="1" spans="1:10">
      <c r="A13" s="40" t="s">
        <v>221</v>
      </c>
      <c r="B13" s="22">
        <v>45359</v>
      </c>
      <c r="C13" s="22">
        <v>45368</v>
      </c>
      <c r="D13" s="23">
        <v>204080</v>
      </c>
      <c r="E13" s="24">
        <v>9918056</v>
      </c>
      <c r="F13" s="27" t="s">
        <v>222</v>
      </c>
      <c r="G13" s="27">
        <v>228</v>
      </c>
      <c r="H13" s="27" t="s">
        <v>198</v>
      </c>
      <c r="I13" s="51"/>
      <c r="J13" s="54"/>
    </row>
    <row r="14" s="2" customFormat="1" ht="23" customHeight="1" spans="1:10">
      <c r="A14" s="41"/>
      <c r="B14" s="22">
        <v>45359</v>
      </c>
      <c r="C14" s="22">
        <v>45368</v>
      </c>
      <c r="D14" s="23">
        <v>232483</v>
      </c>
      <c r="E14" s="24">
        <v>9918071</v>
      </c>
      <c r="F14" s="27" t="s">
        <v>223</v>
      </c>
      <c r="G14" s="27">
        <v>198</v>
      </c>
      <c r="H14" s="27" t="s">
        <v>198</v>
      </c>
      <c r="I14" s="51"/>
      <c r="J14" s="54"/>
    </row>
    <row r="15" s="2" customFormat="1" ht="24.5" customHeight="1" spans="1:10">
      <c r="A15" s="41"/>
      <c r="B15" s="22">
        <v>45359</v>
      </c>
      <c r="C15" s="22">
        <v>45368</v>
      </c>
      <c r="D15" s="23">
        <v>204077</v>
      </c>
      <c r="E15" s="24">
        <v>9918057</v>
      </c>
      <c r="F15" s="27" t="s">
        <v>224</v>
      </c>
      <c r="G15" s="27">
        <v>298</v>
      </c>
      <c r="H15" s="27" t="s">
        <v>198</v>
      </c>
      <c r="I15" s="51"/>
      <c r="J15" s="54"/>
    </row>
    <row r="16" s="2" customFormat="1" ht="23" customHeight="1" spans="1:10">
      <c r="A16" s="41"/>
      <c r="B16" s="22">
        <v>45359</v>
      </c>
      <c r="C16" s="22">
        <v>45368</v>
      </c>
      <c r="D16" s="23">
        <v>204079</v>
      </c>
      <c r="E16" s="24">
        <v>9918055</v>
      </c>
      <c r="F16" s="27" t="s">
        <v>225</v>
      </c>
      <c r="G16" s="27">
        <v>338</v>
      </c>
      <c r="H16" s="27" t="s">
        <v>198</v>
      </c>
      <c r="I16" s="51"/>
      <c r="J16" s="54"/>
    </row>
    <row r="17" s="2" customFormat="1" ht="23" customHeight="1" spans="1:10">
      <c r="A17" s="41"/>
      <c r="B17" s="22">
        <v>45359</v>
      </c>
      <c r="C17" s="22">
        <v>45368</v>
      </c>
      <c r="D17" s="23">
        <v>218919</v>
      </c>
      <c r="E17" s="24">
        <v>9918046</v>
      </c>
      <c r="F17" s="27" t="s">
        <v>226</v>
      </c>
      <c r="G17" s="42">
        <v>168</v>
      </c>
      <c r="H17" s="42" t="s">
        <v>198</v>
      </c>
      <c r="I17" s="51"/>
      <c r="J17" s="54"/>
    </row>
    <row r="18" s="2" customFormat="1" ht="23" customHeight="1" spans="1:10">
      <c r="A18" s="41"/>
      <c r="B18" s="22">
        <v>45359</v>
      </c>
      <c r="C18" s="22">
        <v>45368</v>
      </c>
      <c r="D18" s="23">
        <v>260438</v>
      </c>
      <c r="E18" s="24">
        <v>9920652</v>
      </c>
      <c r="F18" s="27" t="s">
        <v>227</v>
      </c>
      <c r="G18" s="27">
        <v>168</v>
      </c>
      <c r="H18" s="27" t="s">
        <v>198</v>
      </c>
      <c r="I18" s="51"/>
      <c r="J18" s="54"/>
    </row>
    <row r="19" s="2" customFormat="1" ht="38" customHeight="1" spans="1:10">
      <c r="A19" s="41"/>
      <c r="B19" s="22">
        <v>45359</v>
      </c>
      <c r="C19" s="22">
        <v>45368</v>
      </c>
      <c r="D19" s="23">
        <v>260442</v>
      </c>
      <c r="E19" s="24">
        <v>9920432</v>
      </c>
      <c r="F19" s="27" t="s">
        <v>228</v>
      </c>
      <c r="G19" s="27">
        <v>298</v>
      </c>
      <c r="H19" s="27" t="s">
        <v>198</v>
      </c>
      <c r="I19" s="54" t="s">
        <v>229</v>
      </c>
      <c r="J19" s="54"/>
    </row>
    <row r="20" s="2" customFormat="1" ht="23" customHeight="1" spans="1:10">
      <c r="A20" s="41"/>
      <c r="B20" s="22">
        <v>45359</v>
      </c>
      <c r="C20" s="22">
        <v>45368</v>
      </c>
      <c r="D20" s="23">
        <v>172377</v>
      </c>
      <c r="E20" s="24">
        <v>9918024</v>
      </c>
      <c r="F20" s="27" t="s">
        <v>230</v>
      </c>
      <c r="G20" s="27">
        <v>198</v>
      </c>
      <c r="H20" s="27" t="s">
        <v>198</v>
      </c>
      <c r="I20" s="51"/>
      <c r="J20" s="54"/>
    </row>
    <row r="21" s="2" customFormat="1" ht="23" customHeight="1" spans="1:10">
      <c r="A21" s="41"/>
      <c r="B21" s="22">
        <v>45359</v>
      </c>
      <c r="C21" s="22">
        <v>45368</v>
      </c>
      <c r="D21" s="23">
        <v>181301</v>
      </c>
      <c r="E21" s="24">
        <v>9918041</v>
      </c>
      <c r="F21" s="27" t="s">
        <v>231</v>
      </c>
      <c r="G21" s="27">
        <v>168</v>
      </c>
      <c r="H21" s="27" t="s">
        <v>198</v>
      </c>
      <c r="I21" s="51"/>
      <c r="J21" s="54"/>
    </row>
    <row r="22" s="2" customFormat="1" ht="23" customHeight="1" spans="1:10">
      <c r="A22" s="41"/>
      <c r="B22" s="22">
        <v>45359</v>
      </c>
      <c r="C22" s="22">
        <v>45368</v>
      </c>
      <c r="D22" s="23">
        <v>150087</v>
      </c>
      <c r="E22" s="24">
        <v>9918051</v>
      </c>
      <c r="F22" s="26" t="s">
        <v>232</v>
      </c>
      <c r="G22" s="26">
        <v>188</v>
      </c>
      <c r="H22" s="27" t="s">
        <v>198</v>
      </c>
      <c r="I22" s="51"/>
      <c r="J22" s="54"/>
    </row>
    <row r="23" s="2" customFormat="1" ht="23" customHeight="1" spans="1:10">
      <c r="A23" s="41"/>
      <c r="B23" s="22">
        <v>45359</v>
      </c>
      <c r="C23" s="22">
        <v>45368</v>
      </c>
      <c r="D23" s="23">
        <v>181291</v>
      </c>
      <c r="E23" s="24">
        <v>9917995</v>
      </c>
      <c r="F23" s="26" t="s">
        <v>233</v>
      </c>
      <c r="G23" s="26">
        <v>298</v>
      </c>
      <c r="H23" s="27" t="s">
        <v>198</v>
      </c>
      <c r="I23" s="51"/>
      <c r="J23" s="54"/>
    </row>
    <row r="24" s="2" customFormat="1" ht="23" customHeight="1" spans="1:10">
      <c r="A24" s="41"/>
      <c r="B24" s="22">
        <v>45359</v>
      </c>
      <c r="C24" s="22">
        <v>45368</v>
      </c>
      <c r="D24" s="23">
        <v>150102</v>
      </c>
      <c r="E24" s="24">
        <v>9918053</v>
      </c>
      <c r="F24" s="26" t="s">
        <v>234</v>
      </c>
      <c r="G24" s="26">
        <v>328</v>
      </c>
      <c r="H24" s="27" t="s">
        <v>198</v>
      </c>
      <c r="I24" s="51"/>
      <c r="J24" s="54"/>
    </row>
    <row r="25" s="2" customFormat="1" ht="23" customHeight="1" spans="1:10">
      <c r="A25" s="43"/>
      <c r="B25" s="22">
        <v>45359</v>
      </c>
      <c r="C25" s="22">
        <v>45368</v>
      </c>
      <c r="D25" s="23">
        <v>260428</v>
      </c>
      <c r="E25" s="24">
        <v>9920416</v>
      </c>
      <c r="F25" s="26" t="s">
        <v>235</v>
      </c>
      <c r="G25" s="26">
        <v>298</v>
      </c>
      <c r="H25" s="27" t="s">
        <v>198</v>
      </c>
      <c r="I25" s="51"/>
      <c r="J25" s="54"/>
    </row>
    <row r="26" s="2" customFormat="1" ht="23" customHeight="1" spans="1:10">
      <c r="A26" s="28" t="s">
        <v>236</v>
      </c>
      <c r="B26" s="22">
        <v>45359</v>
      </c>
      <c r="C26" s="22">
        <v>45368</v>
      </c>
      <c r="D26" s="23">
        <v>260435</v>
      </c>
      <c r="E26" s="24">
        <v>9920418</v>
      </c>
      <c r="F26" s="27" t="s">
        <v>237</v>
      </c>
      <c r="G26" s="27">
        <v>298</v>
      </c>
      <c r="H26" s="27" t="s">
        <v>198</v>
      </c>
      <c r="I26" s="51"/>
      <c r="J26" s="54"/>
    </row>
    <row r="27" s="2" customFormat="1" ht="23" customHeight="1" spans="1:10">
      <c r="A27" s="33"/>
      <c r="B27" s="22">
        <v>45359</v>
      </c>
      <c r="C27" s="22">
        <v>45368</v>
      </c>
      <c r="D27" s="23">
        <v>260436</v>
      </c>
      <c r="E27" s="24">
        <v>9920433</v>
      </c>
      <c r="F27" s="27" t="s">
        <v>238</v>
      </c>
      <c r="G27" s="27">
        <v>298</v>
      </c>
      <c r="H27" s="27" t="s">
        <v>198</v>
      </c>
      <c r="I27" s="51"/>
      <c r="J27" s="54"/>
    </row>
    <row r="28" s="2" customFormat="1" ht="23" customHeight="1" spans="1:10">
      <c r="A28" s="33"/>
      <c r="B28" s="22">
        <v>45359</v>
      </c>
      <c r="C28" s="22">
        <v>45368</v>
      </c>
      <c r="D28" s="23">
        <v>242576</v>
      </c>
      <c r="E28" s="24">
        <v>9918995</v>
      </c>
      <c r="F28" s="26" t="s">
        <v>239</v>
      </c>
      <c r="G28" s="26">
        <v>428</v>
      </c>
      <c r="H28" s="27" t="s">
        <v>198</v>
      </c>
      <c r="I28" s="51"/>
      <c r="J28" s="54"/>
    </row>
    <row r="29" s="2" customFormat="1" ht="23" customHeight="1" spans="1:10">
      <c r="A29" s="33"/>
      <c r="B29" s="22">
        <v>45359</v>
      </c>
      <c r="C29" s="22">
        <v>45368</v>
      </c>
      <c r="D29" s="23">
        <v>242575</v>
      </c>
      <c r="E29" s="24">
        <v>9918996</v>
      </c>
      <c r="F29" s="26" t="s">
        <v>240</v>
      </c>
      <c r="G29" s="26">
        <v>398</v>
      </c>
      <c r="H29" s="27" t="s">
        <v>198</v>
      </c>
      <c r="I29" s="51"/>
      <c r="J29" s="54"/>
    </row>
    <row r="30" s="2" customFormat="1" ht="23" customHeight="1" spans="1:10">
      <c r="A30" s="33"/>
      <c r="B30" s="22">
        <v>45359</v>
      </c>
      <c r="C30" s="22">
        <v>45368</v>
      </c>
      <c r="D30" s="23">
        <v>242574</v>
      </c>
      <c r="E30" s="24">
        <v>9918997</v>
      </c>
      <c r="F30" s="27" t="s">
        <v>241</v>
      </c>
      <c r="G30" s="27">
        <v>338</v>
      </c>
      <c r="H30" s="27" t="s">
        <v>198</v>
      </c>
      <c r="I30" s="51"/>
      <c r="J30" s="54"/>
    </row>
    <row r="31" s="2" customFormat="1" ht="33" spans="1:10">
      <c r="A31" s="33"/>
      <c r="B31" s="29">
        <v>45359</v>
      </c>
      <c r="C31" s="29">
        <v>45368</v>
      </c>
      <c r="D31" s="44">
        <v>260452</v>
      </c>
      <c r="E31" s="18"/>
      <c r="F31" s="45" t="s">
        <v>242</v>
      </c>
      <c r="G31" s="20">
        <v>248</v>
      </c>
      <c r="H31" s="20" t="s">
        <v>243</v>
      </c>
      <c r="I31" s="50" t="s">
        <v>244</v>
      </c>
      <c r="J31" s="50"/>
    </row>
    <row r="32" s="2" customFormat="1" ht="33" customHeight="1" spans="1:10">
      <c r="A32" s="36"/>
      <c r="B32" s="29">
        <v>45359</v>
      </c>
      <c r="C32" s="29">
        <v>45368</v>
      </c>
      <c r="D32" s="46">
        <v>245065</v>
      </c>
      <c r="E32" s="47" t="s">
        <v>245</v>
      </c>
      <c r="F32" s="46" t="s">
        <v>246</v>
      </c>
      <c r="G32" s="46">
        <v>48</v>
      </c>
      <c r="H32" s="20" t="s">
        <v>247</v>
      </c>
      <c r="I32" s="50"/>
      <c r="J32" s="50" t="s">
        <v>248</v>
      </c>
    </row>
    <row r="33" ht="28" customHeight="1" spans="1:10">
      <c r="A33" s="48" t="s">
        <v>249</v>
      </c>
      <c r="B33" s="22">
        <v>45359</v>
      </c>
      <c r="C33" s="22">
        <v>45368</v>
      </c>
      <c r="D33" s="23">
        <v>89062</v>
      </c>
      <c r="E33" s="24">
        <v>9917996</v>
      </c>
      <c r="F33" s="27" t="s">
        <v>250</v>
      </c>
      <c r="G33" s="26">
        <v>258</v>
      </c>
      <c r="H33" s="27" t="s">
        <v>198</v>
      </c>
      <c r="I33" s="51"/>
      <c r="J33" s="54"/>
    </row>
    <row r="34" ht="28" customHeight="1" spans="1:10">
      <c r="A34" s="48"/>
      <c r="B34" s="22">
        <v>45359</v>
      </c>
      <c r="C34" s="22">
        <v>45368</v>
      </c>
      <c r="D34" s="23">
        <v>214783</v>
      </c>
      <c r="E34" s="24">
        <v>9918016</v>
      </c>
      <c r="F34" s="27" t="s">
        <v>251</v>
      </c>
      <c r="G34" s="26">
        <v>298</v>
      </c>
      <c r="H34" s="27" t="s">
        <v>198</v>
      </c>
      <c r="I34" s="51"/>
      <c r="J34" s="54"/>
    </row>
    <row r="35" ht="28" customHeight="1" spans="1:10">
      <c r="A35" s="48"/>
      <c r="B35" s="22">
        <v>45359</v>
      </c>
      <c r="C35" s="22">
        <v>45368</v>
      </c>
      <c r="D35" s="23">
        <v>214782</v>
      </c>
      <c r="E35" s="24">
        <v>9918015</v>
      </c>
      <c r="F35" s="27" t="s">
        <v>252</v>
      </c>
      <c r="G35" s="26">
        <v>268</v>
      </c>
      <c r="H35" s="27" t="s">
        <v>198</v>
      </c>
      <c r="I35" s="51"/>
      <c r="J35" s="54"/>
    </row>
    <row r="36" ht="28" customHeight="1" spans="1:10">
      <c r="A36" s="48"/>
      <c r="B36" s="22">
        <v>45359</v>
      </c>
      <c r="C36" s="22">
        <v>45368</v>
      </c>
      <c r="D36" s="23">
        <v>204078</v>
      </c>
      <c r="E36" s="24">
        <v>9918058</v>
      </c>
      <c r="F36" s="23" t="s">
        <v>253</v>
      </c>
      <c r="G36" s="26">
        <v>218</v>
      </c>
      <c r="H36" s="27" t="s">
        <v>198</v>
      </c>
      <c r="I36" s="51"/>
      <c r="J36" s="54"/>
    </row>
    <row r="37" ht="28" customHeight="1" spans="1:10">
      <c r="A37" s="48"/>
      <c r="B37" s="22">
        <v>45359</v>
      </c>
      <c r="C37" s="22">
        <v>45368</v>
      </c>
      <c r="D37" s="23">
        <v>150096</v>
      </c>
      <c r="E37" s="24">
        <v>9917994</v>
      </c>
      <c r="F37" s="27" t="s">
        <v>254</v>
      </c>
      <c r="G37" s="26">
        <v>288</v>
      </c>
      <c r="H37" s="27" t="s">
        <v>198</v>
      </c>
      <c r="I37" s="51"/>
      <c r="J37" s="54"/>
    </row>
  </sheetData>
  <mergeCells count="8">
    <mergeCell ref="A1:J1"/>
    <mergeCell ref="A3:A4"/>
    <mergeCell ref="A5:A6"/>
    <mergeCell ref="A7:A8"/>
    <mergeCell ref="A9:A12"/>
    <mergeCell ref="A13:A25"/>
    <mergeCell ref="A26:A32"/>
    <mergeCell ref="A33:A37"/>
  </mergeCells>
  <dataValidations count="1">
    <dataValidation type="list" allowBlank="1" showInputMessage="1" showErrorMessage="1" sqref="H7">
      <formula1>"买一送一,第二件半价,5折销售"</formula1>
    </dataValidation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C11"/>
  <sheetViews>
    <sheetView workbookViewId="0">
      <selection activeCell="B11" sqref="B11"/>
    </sheetView>
  </sheetViews>
  <sheetFormatPr defaultColWidth="9" defaultRowHeight="13.5" outlineLevelCol="2"/>
  <cols>
    <col min="1" max="1" width="11.375"/>
    <col min="2" max="3" width="67.875"/>
  </cols>
  <sheetData>
    <row r="3" spans="1:3">
      <c r="A3" t="s">
        <v>4</v>
      </c>
      <c r="B3" t="s">
        <v>255</v>
      </c>
      <c r="C3" t="s">
        <v>256</v>
      </c>
    </row>
    <row r="4" spans="1:3">
      <c r="A4" t="s">
        <v>46</v>
      </c>
      <c r="B4">
        <v>113723.05761225</v>
      </c>
      <c r="C4">
        <v>170499.33675</v>
      </c>
    </row>
    <row r="5" spans="1:3">
      <c r="A5" t="s">
        <v>42</v>
      </c>
      <c r="B5">
        <v>33776.1515109375</v>
      </c>
      <c r="C5">
        <v>50638.9078125</v>
      </c>
    </row>
    <row r="6" spans="1:3">
      <c r="A6" t="s">
        <v>18</v>
      </c>
      <c r="B6">
        <v>168994.428711863</v>
      </c>
      <c r="C6">
        <v>253364.9605875</v>
      </c>
    </row>
    <row r="7" spans="1:3">
      <c r="A7" t="s">
        <v>11</v>
      </c>
      <c r="B7">
        <v>163891.424881312</v>
      </c>
      <c r="C7">
        <v>240736.7689375</v>
      </c>
    </row>
    <row r="8" spans="1:3">
      <c r="A8" t="s">
        <v>20</v>
      </c>
      <c r="B8">
        <v>136738.255335188</v>
      </c>
      <c r="C8">
        <v>205004.8805625</v>
      </c>
    </row>
    <row r="9" spans="1:3">
      <c r="A9" t="s">
        <v>13</v>
      </c>
      <c r="B9">
        <v>220789.96931475</v>
      </c>
      <c r="C9">
        <v>331019.44425</v>
      </c>
    </row>
    <row r="10" spans="1:3">
      <c r="A10" t="s">
        <v>28</v>
      </c>
      <c r="B10">
        <v>39998.294402625</v>
      </c>
      <c r="C10">
        <v>59967.457875</v>
      </c>
    </row>
    <row r="11" spans="1:3">
      <c r="A11" t="s">
        <v>257</v>
      </c>
      <c r="B11">
        <v>877911.581768925</v>
      </c>
      <c r="C11">
        <v>1311231.756775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3.1-3.31活动任务</vt:lpstr>
      <vt:lpstr>片区任务</vt:lpstr>
      <vt:lpstr>预售销售</vt:lpstr>
      <vt:lpstr>3.8-3.17活动品种清单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</dc:creator>
  <cp:lastModifiedBy>Administrator</cp:lastModifiedBy>
  <dcterms:created xsi:type="dcterms:W3CDTF">2023-09-21T12:06:00Z</dcterms:created>
  <dcterms:modified xsi:type="dcterms:W3CDTF">2024-02-20T11:35:39Z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59FF1B44669F4A2D99D968D72A1699C8_13</vt:lpwstr>
  </property>
  <property fmtid="{D5CDD505-2E9C-101B-9397-08002B2CF9AE}" pid="3" name="KSOProductBuildVer">
    <vt:lpwstr>2052-12.1.0.16120</vt:lpwstr>
  </property>
</Properties>
</file>