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铺货登记表" sheetId="1" r:id="rId1"/>
  </sheets>
  <definedNames>
    <definedName name="_xlnm._FilterDatabase" localSheetId="0" hidden="1">铺货登记表!$A$1:$AJ$46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<sst xmlns="http://schemas.openxmlformats.org/spreadsheetml/2006/main" count="801" uniqueCount="200">
  <si>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</si>
  <si>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</si>
  <si>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</si>
  <si>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</si>
  <si>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</si>
  <si>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</si>
  <si>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</si>
  <si>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</si>
  <si>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</si>
  <si>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公司库存</t>
  </si>
  <si>
    <t>差异</t>
  </si>
  <si>
    <t>西部库存</t>
  </si>
  <si>
    <t>铺货反馈</t>
  </si>
  <si>
    <t>目录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</si>
  <si>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</si>
  <si>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</si>
  <si>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</si>
  <si>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</si>
  <si>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</si>
  <si>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</si>
  <si>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</si>
  <si>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</si>
  <si>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</si>
  <si>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</si>
  <si>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</si>
  <si>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</si>
  <si>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</si>
  <si>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</si>
  <si>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</si>
  <si>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</si>
  <si>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</si>
  <si>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</si>
  <si>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</si>
  <si>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</si>
  <si>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</si>
  <si>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四川太极光华药店</t>
  </si>
  <si>
    <t>精蛋白人胰岛素混合注射液（30R）</t>
  </si>
  <si>
    <t>300IU/3ml/支（笔芯）</t>
  </si>
  <si>
    <t>支</t>
  </si>
  <si>
    <t>中西成药</t>
  </si>
  <si>
    <t>已经铺货</t>
  </si>
  <si>
    <t>川太极特殊目录</t>
  </si>
  <si>
    <t>冷链</t>
  </si>
  <si>
    <t>冷链品种</t>
  </si>
  <si>
    <t/>
  </si>
  <si>
    <t>诺和诺德(中国)制药有限公司</t>
  </si>
  <si>
    <t>周四、周一</t>
  </si>
  <si>
    <t>周一、周三</t>
  </si>
  <si>
    <t>请货日周四、周一；收货日周一、周三</t>
  </si>
  <si>
    <t>四川太极新津邓双镇岷江店</t>
  </si>
  <si>
    <t>硝苯地平控释片</t>
  </si>
  <si>
    <t>30mgx28片</t>
  </si>
  <si>
    <t>盒</t>
  </si>
  <si>
    <t>零售目录</t>
  </si>
  <si>
    <t>Bayer AG</t>
  </si>
  <si>
    <t>四川太极大邑县晋原镇子龙路店</t>
  </si>
  <si>
    <t>双歧杆菌四联活菌片</t>
  </si>
  <si>
    <t>0.5gx15片x6板</t>
  </si>
  <si>
    <t>无货</t>
  </si>
  <si>
    <t>杭州远大生物制药有限公司</t>
  </si>
  <si>
    <t>杭州远大生物</t>
  </si>
  <si>
    <t>周三、周五</t>
  </si>
  <si>
    <t>请货日周一、周三；收货日周三、周五</t>
  </si>
  <si>
    <t>四川太极武侯区倪家桥路药店</t>
  </si>
  <si>
    <t>阴道用乳杆菌活菌胶囊</t>
  </si>
  <si>
    <t>0.25gx5粒</t>
  </si>
  <si>
    <t>内蒙古双奇药业股份有限公司</t>
  </si>
  <si>
    <t>内蒙古双奇</t>
  </si>
  <si>
    <t>周四、周二</t>
  </si>
  <si>
    <t>周一、周四</t>
  </si>
  <si>
    <t>请货日周四、周二；收货日周一、周四</t>
  </si>
  <si>
    <t>四川太极武侯区科华北路药店</t>
  </si>
  <si>
    <t>重组胶原蛋白敷料(类人胶原蛋白敷料)</t>
  </si>
  <si>
    <t>HCD02421椭圆形5片</t>
  </si>
  <si>
    <t>医疗器械</t>
  </si>
  <si>
    <t xml:space="preserve">销售补货
</t>
  </si>
  <si>
    <t>陕西巨子生物技术有限公司</t>
  </si>
  <si>
    <t>陕西巨子生物</t>
  </si>
  <si>
    <t>磷酸奥司他韦胶囊</t>
  </si>
  <si>
    <t>75mgx10粒</t>
  </si>
  <si>
    <t>四川科伦药业股份有限公司</t>
  </si>
  <si>
    <t>四川太极大邑县晋原镇潘家街药店</t>
  </si>
  <si>
    <t>0.5gx9片x6板</t>
  </si>
  <si>
    <t>禁请</t>
  </si>
  <si>
    <t>厂家停产；建议禁请，淘汰；王晓燕，2023.12.12</t>
  </si>
  <si>
    <t>杭州远大</t>
  </si>
  <si>
    <t>雅安市太极智慧云医药科技有限公司</t>
  </si>
  <si>
    <t>医用外科口罩</t>
  </si>
  <si>
    <t>17cmx18cmx3px10支 浅蓝 非灭菌型 1-1</t>
  </si>
  <si>
    <t>袋</t>
  </si>
  <si>
    <t>门店需求</t>
  </si>
  <si>
    <t>许昌振德医用敷料有限公司</t>
  </si>
  <si>
    <t>四川太极武侯区长寿路药店</t>
  </si>
  <si>
    <t>养阴清肺合剂</t>
  </si>
  <si>
    <t>150ml</t>
  </si>
  <si>
    <t>瓶</t>
  </si>
  <si>
    <t>缺货</t>
  </si>
  <si>
    <t>同类较多，淘汰 杨怡珩2023.3.9</t>
  </si>
  <si>
    <t>广州白云山潘高寿药业股份有限公司</t>
  </si>
  <si>
    <t>广州白云山潘高寿</t>
  </si>
  <si>
    <t>四川太极金牛区五福桥东路药店</t>
  </si>
  <si>
    <t>赖脯胰岛素注射液</t>
  </si>
  <si>
    <t>3ml:300单位(笔芯)</t>
  </si>
  <si>
    <t>顾客需求</t>
  </si>
  <si>
    <t>礼来苏州制药有限公司</t>
  </si>
  <si>
    <t>礼来苏州</t>
  </si>
  <si>
    <t>双歧杆菌四联活菌片(思连康)</t>
  </si>
  <si>
    <t>0.5gx36片</t>
  </si>
  <si>
    <t>四川太极大邑县晋原镇东街药店</t>
  </si>
  <si>
    <t>双歧杆菌乳杆菌三联活菌片(金双歧)</t>
  </si>
  <si>
    <t>24片</t>
  </si>
  <si>
    <t>四川太极青羊区十二桥药店</t>
  </si>
  <si>
    <t>肠内营养粉剂(安素)</t>
  </si>
  <si>
    <t>400g</t>
  </si>
  <si>
    <t>罐</t>
  </si>
  <si>
    <t>销售需要</t>
  </si>
  <si>
    <t>(荷兰)Abbott Lad.B.V.Ross Product Manufasturer</t>
  </si>
  <si>
    <t>荷兰AbbottLad.B.V.R</t>
  </si>
  <si>
    <t>周四、周一、周二</t>
  </si>
  <si>
    <t>周一、周三、周四</t>
  </si>
  <si>
    <t>请货日周四、周一、周二；收货日周一、周三、周四</t>
  </si>
  <si>
    <t>双歧杆菌乳杆菌三联活菌片</t>
  </si>
  <si>
    <t>0.5gx12片x3板OTC</t>
  </si>
  <si>
    <t>L冷链</t>
  </si>
  <si>
    <t>四川太极锦江区水杉街药店</t>
  </si>
  <si>
    <t>顾客已订购</t>
  </si>
  <si>
    <t>盐酸二甲双胍片</t>
  </si>
  <si>
    <t>0.5gx60片</t>
  </si>
  <si>
    <t>中美上海施贵宝制药有限公司</t>
  </si>
  <si>
    <t>上海施贵宝</t>
  </si>
  <si>
    <t>四川太极高新区锦城大道药店</t>
  </si>
  <si>
    <t>冷链铺货</t>
  </si>
  <si>
    <t>一次性使用气流雾化器</t>
  </si>
  <si>
    <t>/</t>
  </si>
  <si>
    <t>个</t>
  </si>
  <si>
    <t>江苏安宁医疗器械有限公司</t>
  </si>
  <si>
    <t>江苏安宁</t>
  </si>
  <si>
    <t>四川太极大邑县晋原镇内蒙古大道桃源药店</t>
  </si>
  <si>
    <t>德谷门冬双胰岛素注射液</t>
  </si>
  <si>
    <t>3ml：300单位（畅充）/支</t>
  </si>
  <si>
    <t>顾客订购</t>
  </si>
  <si>
    <t>盐酸安妥沙星片</t>
  </si>
  <si>
    <t>0.1gx6片</t>
  </si>
  <si>
    <t>安徽环球药业股份有限公司</t>
  </si>
  <si>
    <t>安徽环球</t>
  </si>
  <si>
    <t>否</t>
  </si>
  <si>
    <t>盐酸莫西沙星片</t>
  </si>
  <si>
    <t>0.4gx3片</t>
  </si>
  <si>
    <t>禁请品种</t>
  </si>
  <si>
    <t>厂家分货，店间调拨 ，禁请 邓群2020.11.13</t>
  </si>
  <si>
    <t>拜耳医药保健有限公司</t>
  </si>
  <si>
    <t>拜耳医药</t>
  </si>
  <si>
    <t>人干扰素α2b凝胶（曾用名：重组人干扰素α2b凝胶）</t>
  </si>
  <si>
    <t>10万IU/g,30g/支</t>
  </si>
  <si>
    <t>兆科药业(合肥)有限公司</t>
  </si>
  <si>
    <t>兆科药业(合肥)</t>
  </si>
  <si>
    <t>四川太极土龙路药店</t>
  </si>
  <si>
    <t>请货日周一、周四；收货日周一、周三</t>
  </si>
  <si>
    <t>冷链禁请 需要自己写计划田兰2023.2.16</t>
  </si>
  <si>
    <t>百蕊颗粒</t>
  </si>
  <si>
    <t>5gx6袋</t>
  </si>
  <si>
    <t>安徽九华华源药业有限公司</t>
  </si>
  <si>
    <t>安徽九华华源</t>
  </si>
  <si>
    <t>门冬胰岛素注射液</t>
  </si>
  <si>
    <t>3ml：300单位（笔芯）</t>
  </si>
  <si>
    <t>感冒清热颗粒</t>
  </si>
  <si>
    <t>12gx12袋</t>
  </si>
  <si>
    <t>太极集团重庆中药二厂有限公司</t>
  </si>
  <si>
    <t>重庆中药二厂</t>
  </si>
  <si>
    <t>注射用醋酸卡泊芬净</t>
  </si>
  <si>
    <t>50mg</t>
  </si>
  <si>
    <t>辽宁海思科制药有限公司</t>
  </si>
  <si>
    <t>辽宁海思科制药</t>
  </si>
  <si>
    <t xml:space="preserve">
顾客已订购</t>
  </si>
  <si>
    <t>医用液体敷料贴（原透明质酸钠皮肤保湿贴）</t>
  </si>
  <si>
    <t>25gx5片（脸部护理型）</t>
  </si>
  <si>
    <t>山东义才和锐生物技术有限公司</t>
  </si>
  <si>
    <t>山东义才和锐</t>
  </si>
  <si>
    <t>小儿青翘颗粒</t>
  </si>
  <si>
    <t>5gx8袋</t>
  </si>
  <si>
    <t>四川凯京制药有限公司(原:四川川西制药股份有限公司)</t>
  </si>
  <si>
    <t>四川凯京</t>
  </si>
  <si>
    <t>阿奇霉素干混悬剂(希舒美)</t>
  </si>
  <si>
    <t>0.1gx6袋</t>
  </si>
  <si>
    <t>辉瑞制药有限公司</t>
  </si>
  <si>
    <t>大连辉瑞</t>
  </si>
  <si>
    <t>门冬胰岛素30注射液</t>
  </si>
  <si>
    <t>100单位/毫升，3毫升/支（笔芯）</t>
  </si>
  <si>
    <t>3ml：300单位（畅充）</t>
  </si>
  <si>
    <t>品种替换，新ID247871，陈柳2023.7.20</t>
  </si>
  <si>
    <t>(丹麦)Novo Nordisk A/S</t>
  </si>
  <si>
    <t>Novo Nordisk(丹麦)</t>
  </si>
  <si>
    <t>人血白蛋白</t>
  </si>
  <si>
    <t>20%(50ml：10g)</t>
  </si>
  <si>
    <t>市场缺货，暂时禁请何莉莎2023.8.2</t>
  </si>
  <si>
    <t>成都蓉生药业有限公司</t>
  </si>
  <si>
    <t>成都蓉生</t>
  </si>
  <si>
    <t>10g（20%50ml）</t>
  </si>
  <si>
    <t>美国杰特贝林生物制品有限公司</t>
  </si>
  <si>
    <t>美国杰特贝林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</si>
</sst>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J46"/>
  <sheetViews>
    <sheetView tabSelected="1" workbookViewId="0">
      <selection activeCell="A1" sqref="$A1:$XFD1"/>
    </sheetView>
  </sheetViews>
  <sheetFormatPr defaultColWidth="9" defaultRowHeight="13.5"/>
  <cols>
    <col min="1" max="1" width="17.125"/>
    <col min="4" max="4" width="9" style="1"/>
    <col min="9" max="9" width="9" style="2"/>
    <col min="14" max="14" width="9" style="2"/>
    <col min="15" max="15" width="15" customWidth="1"/>
    <col min="16" max="24" width="9" customWidth="1"/>
  </cols>
  <sheetData>
    <row r="1" spans="1:3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3" t="s">
        <v>9</v>
      </c>
      <c r="K1" s="3" t="s">
        <v>10</v>
      </c>
      <c r="L1" s="3" t="s">
        <v>11</v>
      </c>
      <c r="M1" s="3" t="s">
        <v>10</v>
      </c>
      <c r="N1" s="7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</row>
    <row r="2" hidden="1" spans="1:36">
      <c r="A2" s="4">
        <v>45313.4381018519</v>
      </c>
      <c r="B2" s="5">
        <v>343</v>
      </c>
      <c r="C2" t="s">
        <v>35</v>
      </c>
      <c r="D2" s="6">
        <v>211325</v>
      </c>
      <c r="E2" t="s">
        <v>36</v>
      </c>
      <c r="F2" t="s">
        <v>37</v>
      </c>
      <c r="G2" t="s">
        <v>38</v>
      </c>
      <c r="H2" t="s">
        <v>39</v>
      </c>
      <c r="I2" s="8">
        <v>20</v>
      </c>
      <c r="J2" s="5">
        <v>106</v>
      </c>
      <c r="K2" s="5">
        <f t="shared" ref="K2:K46" si="0">J2-I2</f>
        <v>86</v>
      </c>
      <c r="L2" s="5">
        <v>0</v>
      </c>
      <c r="M2" s="5">
        <f t="shared" ref="M2:M46" si="1">L2-I2</f>
        <v>-20</v>
      </c>
      <c r="N2" s="8" t="s">
        <v>40</v>
      </c>
      <c r="O2" s="5" t="s">
        <v>41</v>
      </c>
      <c r="P2" s="5">
        <v>7</v>
      </c>
      <c r="T2" s="5">
        <v>0.516667</v>
      </c>
      <c r="U2" s="5">
        <v>52.26</v>
      </c>
      <c r="V2" s="5">
        <v>8</v>
      </c>
      <c r="W2" s="5">
        <v>106</v>
      </c>
      <c r="X2" s="5">
        <v>28.55</v>
      </c>
      <c r="Y2" t="s">
        <v>42</v>
      </c>
      <c r="Z2" t="s">
        <v>43</v>
      </c>
      <c r="AA2" t="s">
        <v>44</v>
      </c>
      <c r="AB2" t="s">
        <v>44</v>
      </c>
      <c r="AC2" t="s">
        <v>45</v>
      </c>
      <c r="AD2" t="s">
        <v>44</v>
      </c>
      <c r="AG2" t="s">
        <v>46</v>
      </c>
      <c r="AH2" t="s">
        <v>47</v>
      </c>
      <c r="AI2" t="s">
        <v>48</v>
      </c>
      <c r="AJ2" t="s">
        <v>44</v>
      </c>
    </row>
    <row r="3" hidden="1" spans="1:36">
      <c r="A3" s="4">
        <v>45313.4137152778</v>
      </c>
      <c r="B3" s="5">
        <v>514</v>
      </c>
      <c r="C3" t="s">
        <v>49</v>
      </c>
      <c r="D3" s="6">
        <v>241182</v>
      </c>
      <c r="E3" t="s">
        <v>50</v>
      </c>
      <c r="F3" t="s">
        <v>51</v>
      </c>
      <c r="G3" t="s">
        <v>52</v>
      </c>
      <c r="H3" t="s">
        <v>39</v>
      </c>
      <c r="I3" s="8">
        <v>10</v>
      </c>
      <c r="J3" s="5">
        <v>0</v>
      </c>
      <c r="K3" s="5">
        <f t="shared" si="0"/>
        <v>-10</v>
      </c>
      <c r="L3" s="5">
        <v>1477</v>
      </c>
      <c r="M3" s="5">
        <f t="shared" si="1"/>
        <v>1467</v>
      </c>
      <c r="N3" s="8" t="s">
        <v>40</v>
      </c>
      <c r="O3" s="5" t="s">
        <v>53</v>
      </c>
      <c r="P3" s="5">
        <v>4</v>
      </c>
      <c r="T3" s="5">
        <v>0.127778</v>
      </c>
      <c r="U3" s="5">
        <v>109.57</v>
      </c>
      <c r="V3" s="5">
        <v>2</v>
      </c>
      <c r="X3" s="5">
        <v>46.3</v>
      </c>
      <c r="Y3" t="s">
        <v>44</v>
      </c>
      <c r="Z3" t="s">
        <v>44</v>
      </c>
      <c r="AA3" t="s">
        <v>44</v>
      </c>
      <c r="AB3" t="s">
        <v>44</v>
      </c>
      <c r="AC3" t="s">
        <v>54</v>
      </c>
      <c r="AD3" t="s">
        <v>44</v>
      </c>
      <c r="AE3" s="5">
        <v>2.68</v>
      </c>
      <c r="AF3" s="5">
        <v>1.92</v>
      </c>
      <c r="AG3" t="s">
        <v>46</v>
      </c>
      <c r="AH3" t="s">
        <v>47</v>
      </c>
      <c r="AI3" t="s">
        <v>48</v>
      </c>
      <c r="AJ3" t="s">
        <v>44</v>
      </c>
    </row>
    <row r="4" hidden="1" spans="1:36">
      <c r="A4" s="4">
        <v>45313.4063310185</v>
      </c>
      <c r="B4" s="5">
        <v>539</v>
      </c>
      <c r="C4" t="s">
        <v>55</v>
      </c>
      <c r="D4" s="6">
        <v>211660</v>
      </c>
      <c r="E4" t="s">
        <v>56</v>
      </c>
      <c r="F4" t="s">
        <v>57</v>
      </c>
      <c r="G4" t="s">
        <v>52</v>
      </c>
      <c r="H4" t="s">
        <v>39</v>
      </c>
      <c r="I4" s="8">
        <v>3</v>
      </c>
      <c r="J4" s="5">
        <v>0</v>
      </c>
      <c r="K4" s="5">
        <f t="shared" si="0"/>
        <v>-3</v>
      </c>
      <c r="L4" s="5">
        <v>0</v>
      </c>
      <c r="M4" s="5">
        <f t="shared" si="1"/>
        <v>-3</v>
      </c>
      <c r="N4" s="8" t="s">
        <v>58</v>
      </c>
      <c r="O4" s="5" t="s">
        <v>53</v>
      </c>
      <c r="P4" s="5">
        <v>1</v>
      </c>
      <c r="T4" s="5">
        <v>0.033333</v>
      </c>
      <c r="U4" s="5">
        <v>120</v>
      </c>
      <c r="V4" s="5">
        <v>0</v>
      </c>
      <c r="X4" s="5">
        <v>45</v>
      </c>
      <c r="Y4" t="s">
        <v>42</v>
      </c>
      <c r="Z4" t="s">
        <v>43</v>
      </c>
      <c r="AA4" t="s">
        <v>44</v>
      </c>
      <c r="AB4" t="s">
        <v>44</v>
      </c>
      <c r="AC4" t="s">
        <v>59</v>
      </c>
      <c r="AD4" t="s">
        <v>60</v>
      </c>
      <c r="AG4" t="s">
        <v>47</v>
      </c>
      <c r="AH4" t="s">
        <v>61</v>
      </c>
      <c r="AI4" t="s">
        <v>62</v>
      </c>
      <c r="AJ4" t="s">
        <v>44</v>
      </c>
    </row>
    <row r="5" hidden="1" spans="1:36">
      <c r="A5" s="4">
        <v>45313.3749768519</v>
      </c>
      <c r="B5" s="5">
        <v>113299</v>
      </c>
      <c r="C5" t="s">
        <v>63</v>
      </c>
      <c r="D5" s="6">
        <v>112078</v>
      </c>
      <c r="E5" t="s">
        <v>64</v>
      </c>
      <c r="F5" t="s">
        <v>65</v>
      </c>
      <c r="G5" t="s">
        <v>52</v>
      </c>
      <c r="H5" t="s">
        <v>39</v>
      </c>
      <c r="I5" s="8">
        <v>3</v>
      </c>
      <c r="J5">
        <v>0</v>
      </c>
      <c r="K5" s="5">
        <f t="shared" si="0"/>
        <v>-3</v>
      </c>
      <c r="L5">
        <v>57</v>
      </c>
      <c r="M5" s="5">
        <f t="shared" si="1"/>
        <v>54</v>
      </c>
      <c r="N5" s="8" t="s">
        <v>40</v>
      </c>
      <c r="O5" t="s">
        <v>41</v>
      </c>
      <c r="Y5" t="s">
        <v>42</v>
      </c>
      <c r="Z5" t="s">
        <v>44</v>
      </c>
      <c r="AA5" t="s">
        <v>44</v>
      </c>
      <c r="AB5" t="s">
        <v>44</v>
      </c>
      <c r="AC5" t="s">
        <v>66</v>
      </c>
      <c r="AD5" t="s">
        <v>67</v>
      </c>
      <c r="AG5" t="s">
        <v>68</v>
      </c>
      <c r="AH5" t="s">
        <v>69</v>
      </c>
      <c r="AI5" t="s">
        <v>70</v>
      </c>
      <c r="AJ5" t="s">
        <v>44</v>
      </c>
    </row>
    <row r="6" hidden="1" spans="1:36">
      <c r="A6" s="4">
        <v>45313.455775463</v>
      </c>
      <c r="B6" s="5">
        <v>116919</v>
      </c>
      <c r="C6" t="s">
        <v>71</v>
      </c>
      <c r="D6" s="6">
        <v>184369</v>
      </c>
      <c r="E6" t="s">
        <v>72</v>
      </c>
      <c r="F6" t="s">
        <v>73</v>
      </c>
      <c r="G6" t="s">
        <v>52</v>
      </c>
      <c r="H6" t="s">
        <v>74</v>
      </c>
      <c r="I6" s="8">
        <v>5</v>
      </c>
      <c r="J6" s="5">
        <v>0</v>
      </c>
      <c r="K6" s="5">
        <f t="shared" si="0"/>
        <v>-5</v>
      </c>
      <c r="L6" s="5">
        <v>1033</v>
      </c>
      <c r="M6" s="5">
        <f t="shared" si="1"/>
        <v>1028</v>
      </c>
      <c r="N6" s="8" t="s">
        <v>40</v>
      </c>
      <c r="O6" s="5" t="s">
        <v>41</v>
      </c>
      <c r="P6" s="5">
        <v>1</v>
      </c>
      <c r="S6" s="5">
        <v>5</v>
      </c>
      <c r="T6" s="5">
        <v>0.144444</v>
      </c>
      <c r="U6" s="5">
        <v>76.15</v>
      </c>
      <c r="V6" s="5">
        <v>2</v>
      </c>
      <c r="X6" s="5">
        <v>56.54</v>
      </c>
      <c r="Y6" t="s">
        <v>44</v>
      </c>
      <c r="Z6" t="s">
        <v>75</v>
      </c>
      <c r="AA6" t="s">
        <v>44</v>
      </c>
      <c r="AB6" t="s">
        <v>44</v>
      </c>
      <c r="AC6" t="s">
        <v>76</v>
      </c>
      <c r="AD6" t="s">
        <v>77</v>
      </c>
      <c r="AE6" s="5">
        <v>3.47</v>
      </c>
      <c r="AF6" s="5">
        <v>2.17</v>
      </c>
      <c r="AG6" t="s">
        <v>46</v>
      </c>
      <c r="AH6" t="s">
        <v>47</v>
      </c>
      <c r="AI6" t="s">
        <v>48</v>
      </c>
      <c r="AJ6" t="s">
        <v>44</v>
      </c>
    </row>
    <row r="7" hidden="1" spans="1:36">
      <c r="A7" s="4">
        <v>45313.4036226852</v>
      </c>
      <c r="B7" s="5">
        <v>514</v>
      </c>
      <c r="C7" t="s">
        <v>49</v>
      </c>
      <c r="D7" s="6">
        <v>259763</v>
      </c>
      <c r="E7" t="s">
        <v>78</v>
      </c>
      <c r="F7" t="s">
        <v>79</v>
      </c>
      <c r="G7" t="s">
        <v>52</v>
      </c>
      <c r="H7" t="s">
        <v>39</v>
      </c>
      <c r="I7" s="8">
        <v>5</v>
      </c>
      <c r="J7" s="5">
        <v>0</v>
      </c>
      <c r="K7" s="5">
        <f t="shared" si="0"/>
        <v>-5</v>
      </c>
      <c r="L7" s="5">
        <v>835</v>
      </c>
      <c r="M7" s="5">
        <f t="shared" si="1"/>
        <v>830</v>
      </c>
      <c r="N7" s="8" t="s">
        <v>40</v>
      </c>
      <c r="O7" s="5" t="s">
        <v>41</v>
      </c>
      <c r="P7" s="5">
        <v>1</v>
      </c>
      <c r="Q7" s="5">
        <v>3</v>
      </c>
      <c r="T7" s="5">
        <v>0.15</v>
      </c>
      <c r="U7" s="5">
        <v>40</v>
      </c>
      <c r="V7" s="5">
        <v>2</v>
      </c>
      <c r="X7" s="5">
        <v>21.67</v>
      </c>
      <c r="Y7" t="s">
        <v>44</v>
      </c>
      <c r="Z7" t="s">
        <v>44</v>
      </c>
      <c r="AA7" t="s">
        <v>44</v>
      </c>
      <c r="AB7" t="s">
        <v>44</v>
      </c>
      <c r="AC7" t="s">
        <v>80</v>
      </c>
      <c r="AD7" t="s">
        <v>44</v>
      </c>
      <c r="AE7" s="5">
        <v>3.15</v>
      </c>
      <c r="AF7" s="5">
        <v>2.25</v>
      </c>
      <c r="AG7" t="s">
        <v>46</v>
      </c>
      <c r="AH7" t="s">
        <v>47</v>
      </c>
      <c r="AI7" t="s">
        <v>48</v>
      </c>
      <c r="AJ7" t="s">
        <v>44</v>
      </c>
    </row>
    <row r="8" hidden="1" spans="1:36">
      <c r="A8" s="4">
        <v>45313.3742592593</v>
      </c>
      <c r="B8" s="5">
        <v>104533</v>
      </c>
      <c r="C8" t="s">
        <v>81</v>
      </c>
      <c r="D8" s="6">
        <v>199986</v>
      </c>
      <c r="E8" t="s">
        <v>56</v>
      </c>
      <c r="F8" t="s">
        <v>82</v>
      </c>
      <c r="G8" t="s">
        <v>52</v>
      </c>
      <c r="H8" t="s">
        <v>39</v>
      </c>
      <c r="I8" s="8">
        <v>3</v>
      </c>
      <c r="J8">
        <v>0</v>
      </c>
      <c r="K8" s="5">
        <f t="shared" si="0"/>
        <v>-3</v>
      </c>
      <c r="L8">
        <v>0</v>
      </c>
      <c r="M8" s="5">
        <f t="shared" si="1"/>
        <v>-3</v>
      </c>
      <c r="N8" s="8" t="s">
        <v>58</v>
      </c>
      <c r="O8" t="s">
        <v>53</v>
      </c>
      <c r="Y8" t="s">
        <v>42</v>
      </c>
      <c r="Z8" t="s">
        <v>42</v>
      </c>
      <c r="AA8" t="s">
        <v>83</v>
      </c>
      <c r="AB8" t="s">
        <v>84</v>
      </c>
      <c r="AC8" t="s">
        <v>59</v>
      </c>
      <c r="AD8" t="s">
        <v>85</v>
      </c>
      <c r="AG8" t="s">
        <v>47</v>
      </c>
      <c r="AH8" t="s">
        <v>61</v>
      </c>
      <c r="AI8" t="s">
        <v>62</v>
      </c>
      <c r="AJ8" t="s">
        <v>44</v>
      </c>
    </row>
    <row r="9" hidden="1" spans="1:36">
      <c r="A9" s="4">
        <v>45313.3927199074</v>
      </c>
      <c r="B9" s="5">
        <v>138202</v>
      </c>
      <c r="C9" t="s">
        <v>86</v>
      </c>
      <c r="D9" s="6">
        <v>252763</v>
      </c>
      <c r="E9" t="s">
        <v>87</v>
      </c>
      <c r="F9" t="s">
        <v>88</v>
      </c>
      <c r="G9" t="s">
        <v>89</v>
      </c>
      <c r="H9" t="s">
        <v>74</v>
      </c>
      <c r="I9" s="8">
        <v>50</v>
      </c>
      <c r="J9" s="5">
        <v>0</v>
      </c>
      <c r="K9" s="5">
        <f t="shared" si="0"/>
        <v>-50</v>
      </c>
      <c r="L9" s="5">
        <v>754</v>
      </c>
      <c r="M9" s="5">
        <f t="shared" si="1"/>
        <v>704</v>
      </c>
      <c r="N9" s="8" t="s">
        <v>40</v>
      </c>
      <c r="O9" s="5" t="s">
        <v>41</v>
      </c>
      <c r="P9" s="5">
        <v>1</v>
      </c>
      <c r="Q9" s="5">
        <v>11</v>
      </c>
      <c r="T9" s="5">
        <v>0.416667</v>
      </c>
      <c r="U9" s="5">
        <v>122.4</v>
      </c>
      <c r="V9" s="5">
        <v>6</v>
      </c>
      <c r="X9" s="5">
        <v>17.4</v>
      </c>
      <c r="Y9" t="s">
        <v>44</v>
      </c>
      <c r="Z9" t="s">
        <v>90</v>
      </c>
      <c r="AA9" t="s">
        <v>44</v>
      </c>
      <c r="AB9" t="s">
        <v>44</v>
      </c>
      <c r="AC9" t="s">
        <v>91</v>
      </c>
      <c r="AD9" t="s">
        <v>44</v>
      </c>
      <c r="AE9" s="5">
        <v>8.75</v>
      </c>
      <c r="AF9" s="5">
        <v>6.25</v>
      </c>
      <c r="AG9" t="s">
        <v>44</v>
      </c>
      <c r="AH9" t="s">
        <v>44</v>
      </c>
      <c r="AI9" t="s">
        <v>44</v>
      </c>
      <c r="AJ9" t="s">
        <v>44</v>
      </c>
    </row>
    <row r="10" hidden="1" spans="1:36">
      <c r="A10" s="4">
        <v>45313.3879861111</v>
      </c>
      <c r="B10" s="5">
        <v>117310</v>
      </c>
      <c r="C10" t="s">
        <v>92</v>
      </c>
      <c r="D10" s="6">
        <v>181679</v>
      </c>
      <c r="E10" t="s">
        <v>93</v>
      </c>
      <c r="F10" t="s">
        <v>94</v>
      </c>
      <c r="G10" t="s">
        <v>95</v>
      </c>
      <c r="H10" t="s">
        <v>39</v>
      </c>
      <c r="I10" s="8">
        <v>10</v>
      </c>
      <c r="J10">
        <v>0</v>
      </c>
      <c r="K10" s="5">
        <f t="shared" si="0"/>
        <v>-10</v>
      </c>
      <c r="L10">
        <v>705</v>
      </c>
      <c r="M10" s="5">
        <f t="shared" si="1"/>
        <v>695</v>
      </c>
      <c r="N10" s="8" t="s">
        <v>40</v>
      </c>
      <c r="O10" t="s">
        <v>41</v>
      </c>
      <c r="S10" s="5">
        <v>5</v>
      </c>
      <c r="Y10" t="s">
        <v>44</v>
      </c>
      <c r="Z10" t="s">
        <v>96</v>
      </c>
      <c r="AA10" t="s">
        <v>83</v>
      </c>
      <c r="AB10" t="s">
        <v>97</v>
      </c>
      <c r="AC10" t="s">
        <v>98</v>
      </c>
      <c r="AD10" t="s">
        <v>99</v>
      </c>
      <c r="AG10" t="s">
        <v>46</v>
      </c>
      <c r="AH10" t="s">
        <v>47</v>
      </c>
      <c r="AI10" t="s">
        <v>48</v>
      </c>
      <c r="AJ10" t="s">
        <v>44</v>
      </c>
    </row>
    <row r="11" hidden="1" spans="1:36">
      <c r="A11" s="4">
        <v>45313.4633564815</v>
      </c>
      <c r="B11" s="5">
        <v>112415</v>
      </c>
      <c r="C11" t="s">
        <v>100</v>
      </c>
      <c r="D11" s="6">
        <v>244097</v>
      </c>
      <c r="E11" t="s">
        <v>101</v>
      </c>
      <c r="F11" t="s">
        <v>102</v>
      </c>
      <c r="G11" t="s">
        <v>38</v>
      </c>
      <c r="H11" t="s">
        <v>39</v>
      </c>
      <c r="I11" s="8">
        <v>4</v>
      </c>
      <c r="J11">
        <v>0</v>
      </c>
      <c r="K11" s="5">
        <f t="shared" si="0"/>
        <v>-4</v>
      </c>
      <c r="L11">
        <v>171</v>
      </c>
      <c r="M11" s="5">
        <f t="shared" si="1"/>
        <v>167</v>
      </c>
      <c r="N11" s="8" t="s">
        <v>40</v>
      </c>
      <c r="O11" t="s">
        <v>41</v>
      </c>
      <c r="T11" s="5">
        <v>0.033333</v>
      </c>
      <c r="U11" s="5">
        <v>120</v>
      </c>
      <c r="V11" s="5">
        <v>0</v>
      </c>
      <c r="X11" s="5">
        <v>15</v>
      </c>
      <c r="Y11" t="s">
        <v>42</v>
      </c>
      <c r="Z11" t="s">
        <v>103</v>
      </c>
      <c r="AA11" t="s">
        <v>44</v>
      </c>
      <c r="AB11" t="s">
        <v>44</v>
      </c>
      <c r="AC11" t="s">
        <v>104</v>
      </c>
      <c r="AD11" t="s">
        <v>105</v>
      </c>
      <c r="AG11" t="s">
        <v>46</v>
      </c>
      <c r="AH11" t="s">
        <v>47</v>
      </c>
      <c r="AI11" t="s">
        <v>48</v>
      </c>
      <c r="AJ11" t="s">
        <v>44</v>
      </c>
    </row>
    <row r="12" hidden="1" spans="1:36">
      <c r="A12" s="4">
        <v>45313.374537037</v>
      </c>
      <c r="B12" s="5">
        <v>104533</v>
      </c>
      <c r="C12" t="s">
        <v>81</v>
      </c>
      <c r="D12" s="6">
        <v>182316</v>
      </c>
      <c r="E12" t="s">
        <v>106</v>
      </c>
      <c r="F12" t="s">
        <v>107</v>
      </c>
      <c r="G12" t="s">
        <v>52</v>
      </c>
      <c r="H12" t="s">
        <v>39</v>
      </c>
      <c r="I12" s="8">
        <v>5</v>
      </c>
      <c r="J12" s="5">
        <v>0</v>
      </c>
      <c r="K12" s="5">
        <f t="shared" si="0"/>
        <v>-5</v>
      </c>
      <c r="L12" s="5">
        <v>0</v>
      </c>
      <c r="M12" s="5">
        <f t="shared" si="1"/>
        <v>-5</v>
      </c>
      <c r="N12" s="8" t="s">
        <v>58</v>
      </c>
      <c r="O12" s="5" t="s">
        <v>53</v>
      </c>
      <c r="P12" s="5">
        <v>3</v>
      </c>
      <c r="T12" s="5">
        <v>0.144444</v>
      </c>
      <c r="U12" s="5">
        <v>55.38</v>
      </c>
      <c r="V12" s="5">
        <v>2</v>
      </c>
      <c r="X12" s="5">
        <v>35.77</v>
      </c>
      <c r="Y12" t="s">
        <v>42</v>
      </c>
      <c r="Z12" t="s">
        <v>42</v>
      </c>
      <c r="AA12" t="s">
        <v>44</v>
      </c>
      <c r="AB12" t="s">
        <v>44</v>
      </c>
      <c r="AC12" t="s">
        <v>59</v>
      </c>
      <c r="AD12" t="s">
        <v>60</v>
      </c>
      <c r="AG12" t="s">
        <v>47</v>
      </c>
      <c r="AH12" t="s">
        <v>61</v>
      </c>
      <c r="AI12" t="s">
        <v>62</v>
      </c>
      <c r="AJ12" t="s">
        <v>44</v>
      </c>
    </row>
    <row r="13" hidden="1" spans="1:36">
      <c r="A13" s="4">
        <v>45313.4354513889</v>
      </c>
      <c r="B13" s="5">
        <v>748</v>
      </c>
      <c r="C13" t="s">
        <v>108</v>
      </c>
      <c r="D13" s="6">
        <v>16426</v>
      </c>
      <c r="E13" t="s">
        <v>109</v>
      </c>
      <c r="F13" t="s">
        <v>110</v>
      </c>
      <c r="G13" t="s">
        <v>52</v>
      </c>
      <c r="H13" t="s">
        <v>39</v>
      </c>
      <c r="I13" s="8">
        <v>5</v>
      </c>
      <c r="J13" s="5">
        <v>0</v>
      </c>
      <c r="K13" s="5">
        <f t="shared" si="0"/>
        <v>-5</v>
      </c>
      <c r="L13" s="5">
        <v>0</v>
      </c>
      <c r="M13" s="5">
        <f t="shared" si="1"/>
        <v>-5</v>
      </c>
      <c r="N13" s="8" t="s">
        <v>58</v>
      </c>
      <c r="O13" s="5" t="s">
        <v>53</v>
      </c>
      <c r="P13" s="5">
        <v>2</v>
      </c>
      <c r="Q13" s="5">
        <v>2</v>
      </c>
      <c r="T13" s="5">
        <v>0.05</v>
      </c>
      <c r="U13" s="5">
        <v>140</v>
      </c>
      <c r="V13" s="5">
        <v>1</v>
      </c>
      <c r="X13" s="5">
        <v>55</v>
      </c>
      <c r="Y13" t="s">
        <v>42</v>
      </c>
      <c r="Z13" t="s">
        <v>44</v>
      </c>
      <c r="AA13" t="s">
        <v>44</v>
      </c>
      <c r="AB13" t="s">
        <v>44</v>
      </c>
      <c r="AC13" t="s">
        <v>66</v>
      </c>
      <c r="AD13" t="s">
        <v>67</v>
      </c>
      <c r="AG13" t="s">
        <v>47</v>
      </c>
      <c r="AH13" t="s">
        <v>61</v>
      </c>
      <c r="AI13" t="s">
        <v>62</v>
      </c>
      <c r="AJ13" t="s">
        <v>44</v>
      </c>
    </row>
    <row r="14" hidden="1" spans="1:36">
      <c r="A14" s="4">
        <v>45313.3744212963</v>
      </c>
      <c r="B14" s="5">
        <v>582</v>
      </c>
      <c r="C14" t="s">
        <v>111</v>
      </c>
      <c r="D14" s="6">
        <v>17362</v>
      </c>
      <c r="E14" t="s">
        <v>112</v>
      </c>
      <c r="F14" t="s">
        <v>113</v>
      </c>
      <c r="G14" t="s">
        <v>114</v>
      </c>
      <c r="H14" t="s">
        <v>39</v>
      </c>
      <c r="I14" s="8">
        <v>20</v>
      </c>
      <c r="J14">
        <v>0</v>
      </c>
      <c r="K14" s="5">
        <f t="shared" si="0"/>
        <v>-20</v>
      </c>
      <c r="L14">
        <v>575</v>
      </c>
      <c r="M14" s="5">
        <f t="shared" si="1"/>
        <v>555</v>
      </c>
      <c r="N14" s="8" t="s">
        <v>40</v>
      </c>
      <c r="O14" t="s">
        <v>53</v>
      </c>
      <c r="S14" s="5">
        <v>16</v>
      </c>
      <c r="T14" s="5">
        <v>0.716667</v>
      </c>
      <c r="U14" s="5">
        <v>50.23</v>
      </c>
      <c r="V14" s="5">
        <v>11</v>
      </c>
      <c r="X14" s="5">
        <v>37.33</v>
      </c>
      <c r="Y14" t="s">
        <v>44</v>
      </c>
      <c r="Z14" t="s">
        <v>115</v>
      </c>
      <c r="AA14" t="s">
        <v>44</v>
      </c>
      <c r="AB14" t="s">
        <v>44</v>
      </c>
      <c r="AC14" t="s">
        <v>116</v>
      </c>
      <c r="AD14" t="s">
        <v>117</v>
      </c>
      <c r="AE14" s="5">
        <v>17.2</v>
      </c>
      <c r="AF14" s="5">
        <v>10.75</v>
      </c>
      <c r="AG14" t="s">
        <v>118</v>
      </c>
      <c r="AH14" t="s">
        <v>119</v>
      </c>
      <c r="AI14" t="s">
        <v>120</v>
      </c>
      <c r="AJ14" t="s">
        <v>44</v>
      </c>
    </row>
    <row r="15" hidden="1" spans="1:36">
      <c r="A15" s="4">
        <v>45313.4352893519</v>
      </c>
      <c r="B15" s="5">
        <v>748</v>
      </c>
      <c r="C15" t="s">
        <v>108</v>
      </c>
      <c r="D15" s="6">
        <v>104695</v>
      </c>
      <c r="E15" t="s">
        <v>121</v>
      </c>
      <c r="F15" t="s">
        <v>122</v>
      </c>
      <c r="G15" t="s">
        <v>52</v>
      </c>
      <c r="H15" t="s">
        <v>39</v>
      </c>
      <c r="I15" s="8">
        <v>5</v>
      </c>
      <c r="J15" s="5">
        <v>0</v>
      </c>
      <c r="K15" s="5">
        <f t="shared" si="0"/>
        <v>-5</v>
      </c>
      <c r="L15" s="5">
        <v>0</v>
      </c>
      <c r="M15" s="5">
        <f t="shared" si="1"/>
        <v>-5</v>
      </c>
      <c r="N15" s="8" t="s">
        <v>58</v>
      </c>
      <c r="O15" s="5" t="s">
        <v>53</v>
      </c>
      <c r="P15" s="5">
        <v>1</v>
      </c>
      <c r="T15" s="5">
        <v>0.161111</v>
      </c>
      <c r="U15" s="5">
        <v>37.24</v>
      </c>
      <c r="V15" s="5">
        <v>2</v>
      </c>
      <c r="X15" s="5">
        <v>21.21</v>
      </c>
      <c r="Y15" t="s">
        <v>42</v>
      </c>
      <c r="Z15" t="s">
        <v>44</v>
      </c>
      <c r="AA15" t="s">
        <v>44</v>
      </c>
      <c r="AB15" t="s">
        <v>44</v>
      </c>
      <c r="AC15" t="s">
        <v>66</v>
      </c>
      <c r="AD15" t="s">
        <v>67</v>
      </c>
      <c r="AG15" t="s">
        <v>47</v>
      </c>
      <c r="AH15" t="s">
        <v>61</v>
      </c>
      <c r="AI15" t="s">
        <v>62</v>
      </c>
      <c r="AJ15" t="s">
        <v>44</v>
      </c>
    </row>
    <row r="16" hidden="1" spans="1:36">
      <c r="A16" s="4">
        <v>45313.3738657407</v>
      </c>
      <c r="B16" s="5">
        <v>104533</v>
      </c>
      <c r="C16" t="s">
        <v>81</v>
      </c>
      <c r="D16" s="6">
        <v>211660</v>
      </c>
      <c r="E16" t="s">
        <v>56</v>
      </c>
      <c r="F16" t="s">
        <v>57</v>
      </c>
      <c r="G16" t="s">
        <v>52</v>
      </c>
      <c r="H16" t="s">
        <v>39</v>
      </c>
      <c r="I16" s="8">
        <v>5</v>
      </c>
      <c r="J16">
        <v>0</v>
      </c>
      <c r="K16" s="5">
        <f t="shared" si="0"/>
        <v>-5</v>
      </c>
      <c r="L16">
        <v>0</v>
      </c>
      <c r="M16" s="5">
        <f t="shared" si="1"/>
        <v>-5</v>
      </c>
      <c r="N16" s="8" t="s">
        <v>58</v>
      </c>
      <c r="O16" t="s">
        <v>53</v>
      </c>
      <c r="Q16" s="5">
        <v>3</v>
      </c>
      <c r="T16" s="5">
        <v>0.122222</v>
      </c>
      <c r="U16" s="5">
        <v>40.91</v>
      </c>
      <c r="V16" s="5">
        <v>2</v>
      </c>
      <c r="X16" s="5">
        <v>15</v>
      </c>
      <c r="Y16" t="s">
        <v>42</v>
      </c>
      <c r="Z16" t="s">
        <v>123</v>
      </c>
      <c r="AA16" t="s">
        <v>44</v>
      </c>
      <c r="AB16" t="s">
        <v>44</v>
      </c>
      <c r="AC16" t="s">
        <v>59</v>
      </c>
      <c r="AD16" t="s">
        <v>60</v>
      </c>
      <c r="AG16" t="s">
        <v>47</v>
      </c>
      <c r="AH16" t="s">
        <v>61</v>
      </c>
      <c r="AI16" t="s">
        <v>62</v>
      </c>
      <c r="AJ16" t="s">
        <v>44</v>
      </c>
    </row>
    <row r="17" hidden="1" spans="1:36">
      <c r="A17" s="4">
        <v>45313.3855671296</v>
      </c>
      <c r="B17" s="5">
        <v>598</v>
      </c>
      <c r="C17" t="s">
        <v>124</v>
      </c>
      <c r="D17" s="6">
        <v>182316</v>
      </c>
      <c r="E17" t="s">
        <v>106</v>
      </c>
      <c r="F17" t="s">
        <v>107</v>
      </c>
      <c r="G17" t="s">
        <v>52</v>
      </c>
      <c r="H17" t="s">
        <v>39</v>
      </c>
      <c r="I17" s="8">
        <v>6</v>
      </c>
      <c r="J17" s="5">
        <v>0</v>
      </c>
      <c r="K17" s="5">
        <f t="shared" si="0"/>
        <v>-6</v>
      </c>
      <c r="L17" s="5">
        <v>0</v>
      </c>
      <c r="M17" s="5">
        <f t="shared" si="1"/>
        <v>-6</v>
      </c>
      <c r="N17" s="8" t="s">
        <v>58</v>
      </c>
      <c r="O17" s="5" t="s">
        <v>53</v>
      </c>
      <c r="P17" s="5">
        <v>2</v>
      </c>
      <c r="T17" s="5">
        <v>0.116667</v>
      </c>
      <c r="U17" s="5">
        <v>68.57</v>
      </c>
      <c r="V17" s="5">
        <v>2</v>
      </c>
      <c r="X17" s="5">
        <v>32.14</v>
      </c>
      <c r="Y17" t="s">
        <v>42</v>
      </c>
      <c r="Z17" t="s">
        <v>125</v>
      </c>
      <c r="AA17" t="s">
        <v>44</v>
      </c>
      <c r="AB17" t="s">
        <v>44</v>
      </c>
      <c r="AC17" t="s">
        <v>59</v>
      </c>
      <c r="AD17" t="s">
        <v>60</v>
      </c>
      <c r="AG17" t="s">
        <v>47</v>
      </c>
      <c r="AH17" t="s">
        <v>61</v>
      </c>
      <c r="AI17" t="s">
        <v>62</v>
      </c>
      <c r="AJ17" t="s">
        <v>44</v>
      </c>
    </row>
    <row r="18" hidden="1" spans="1:36">
      <c r="A18" s="4">
        <v>45313.4358217593</v>
      </c>
      <c r="B18" s="5">
        <v>748</v>
      </c>
      <c r="C18" t="s">
        <v>108</v>
      </c>
      <c r="D18" s="6">
        <v>182316</v>
      </c>
      <c r="E18" t="s">
        <v>106</v>
      </c>
      <c r="F18" t="s">
        <v>107</v>
      </c>
      <c r="G18" t="s">
        <v>52</v>
      </c>
      <c r="H18" t="s">
        <v>39</v>
      </c>
      <c r="I18" s="8">
        <v>6</v>
      </c>
      <c r="J18" s="5">
        <v>0</v>
      </c>
      <c r="K18" s="5">
        <f t="shared" si="0"/>
        <v>-6</v>
      </c>
      <c r="L18" s="5">
        <v>0</v>
      </c>
      <c r="M18" s="5">
        <f t="shared" si="1"/>
        <v>-6</v>
      </c>
      <c r="N18" s="8" t="s">
        <v>58</v>
      </c>
      <c r="O18" s="5" t="s">
        <v>53</v>
      </c>
      <c r="P18" s="5">
        <v>1</v>
      </c>
      <c r="T18" s="5">
        <v>0.177778</v>
      </c>
      <c r="U18" s="5">
        <v>39.37</v>
      </c>
      <c r="V18" s="5">
        <v>3</v>
      </c>
      <c r="X18" s="5">
        <v>20.62</v>
      </c>
      <c r="Y18" t="s">
        <v>42</v>
      </c>
      <c r="Z18" t="s">
        <v>44</v>
      </c>
      <c r="AA18" t="s">
        <v>44</v>
      </c>
      <c r="AB18" t="s">
        <v>44</v>
      </c>
      <c r="AC18" t="s">
        <v>59</v>
      </c>
      <c r="AD18" t="s">
        <v>60</v>
      </c>
      <c r="AG18" t="s">
        <v>47</v>
      </c>
      <c r="AH18" t="s">
        <v>61</v>
      </c>
      <c r="AI18" t="s">
        <v>62</v>
      </c>
      <c r="AJ18" t="s">
        <v>44</v>
      </c>
    </row>
    <row r="19" hidden="1" spans="1:36">
      <c r="A19" s="4">
        <v>45313.4206481481</v>
      </c>
      <c r="B19" s="5">
        <v>514</v>
      </c>
      <c r="C19" t="s">
        <v>49</v>
      </c>
      <c r="D19" s="6">
        <v>203808</v>
      </c>
      <c r="E19" t="s">
        <v>126</v>
      </c>
      <c r="F19" t="s">
        <v>127</v>
      </c>
      <c r="G19" t="s">
        <v>52</v>
      </c>
      <c r="H19" t="s">
        <v>39</v>
      </c>
      <c r="I19" s="8">
        <v>6</v>
      </c>
      <c r="J19">
        <v>0</v>
      </c>
      <c r="K19" s="5">
        <f t="shared" si="0"/>
        <v>-6</v>
      </c>
      <c r="L19">
        <v>403</v>
      </c>
      <c r="M19" s="5">
        <f t="shared" si="1"/>
        <v>397</v>
      </c>
      <c r="N19" s="8" t="s">
        <v>40</v>
      </c>
      <c r="O19" t="s">
        <v>41</v>
      </c>
      <c r="Q19" s="5">
        <v>5</v>
      </c>
      <c r="T19" s="5">
        <v>0.216667</v>
      </c>
      <c r="U19" s="5">
        <v>27.69</v>
      </c>
      <c r="V19" s="5">
        <v>3</v>
      </c>
      <c r="X19" s="5">
        <v>15</v>
      </c>
      <c r="Y19" t="s">
        <v>44</v>
      </c>
      <c r="Z19" t="s">
        <v>44</v>
      </c>
      <c r="AA19" t="s">
        <v>44</v>
      </c>
      <c r="AB19" t="s">
        <v>44</v>
      </c>
      <c r="AC19" t="s">
        <v>128</v>
      </c>
      <c r="AD19" t="s">
        <v>129</v>
      </c>
      <c r="AE19" s="5">
        <v>4.55</v>
      </c>
      <c r="AF19" s="5">
        <v>3.25</v>
      </c>
      <c r="AG19" t="s">
        <v>46</v>
      </c>
      <c r="AH19" t="s">
        <v>47</v>
      </c>
      <c r="AI19" t="s">
        <v>48</v>
      </c>
      <c r="AJ19" t="s">
        <v>44</v>
      </c>
    </row>
    <row r="20" hidden="1" spans="1:36">
      <c r="A20" s="4">
        <v>45313.3489814815</v>
      </c>
      <c r="B20" s="5">
        <v>571</v>
      </c>
      <c r="C20" t="s">
        <v>130</v>
      </c>
      <c r="D20" s="6">
        <v>182316</v>
      </c>
      <c r="E20" t="s">
        <v>106</v>
      </c>
      <c r="F20" t="s">
        <v>107</v>
      </c>
      <c r="G20" t="s">
        <v>52</v>
      </c>
      <c r="H20" t="s">
        <v>39</v>
      </c>
      <c r="I20" s="8">
        <v>6</v>
      </c>
      <c r="J20">
        <v>0</v>
      </c>
      <c r="K20" s="5">
        <f t="shared" si="0"/>
        <v>-6</v>
      </c>
      <c r="L20">
        <v>0</v>
      </c>
      <c r="M20" s="5">
        <f t="shared" si="1"/>
        <v>-6</v>
      </c>
      <c r="N20" s="8" t="s">
        <v>58</v>
      </c>
      <c r="O20" t="s">
        <v>53</v>
      </c>
      <c r="T20" s="5">
        <v>0.105556</v>
      </c>
      <c r="U20" s="5">
        <v>56.84</v>
      </c>
      <c r="V20" s="5">
        <v>2</v>
      </c>
      <c r="X20" s="5">
        <v>15</v>
      </c>
      <c r="Y20" t="s">
        <v>42</v>
      </c>
      <c r="Z20" t="s">
        <v>131</v>
      </c>
      <c r="AA20" t="s">
        <v>44</v>
      </c>
      <c r="AB20" t="s">
        <v>44</v>
      </c>
      <c r="AC20" t="s">
        <v>59</v>
      </c>
      <c r="AD20" t="s">
        <v>60</v>
      </c>
      <c r="AG20" t="s">
        <v>46</v>
      </c>
      <c r="AH20" t="s">
        <v>47</v>
      </c>
      <c r="AI20" t="s">
        <v>48</v>
      </c>
      <c r="AJ20" t="s">
        <v>44</v>
      </c>
    </row>
    <row r="21" hidden="1" spans="1:36">
      <c r="A21" s="4">
        <v>45313.3491550926</v>
      </c>
      <c r="B21" s="5">
        <v>571</v>
      </c>
      <c r="C21" t="s">
        <v>130</v>
      </c>
      <c r="D21" s="6">
        <v>211660</v>
      </c>
      <c r="E21" t="s">
        <v>56</v>
      </c>
      <c r="F21" t="s">
        <v>57</v>
      </c>
      <c r="G21" t="s">
        <v>52</v>
      </c>
      <c r="H21" t="s">
        <v>39</v>
      </c>
      <c r="I21" s="8">
        <v>6</v>
      </c>
      <c r="J21">
        <v>0</v>
      </c>
      <c r="K21" s="5">
        <f t="shared" si="0"/>
        <v>-6</v>
      </c>
      <c r="L21">
        <v>0</v>
      </c>
      <c r="M21" s="5">
        <f t="shared" si="1"/>
        <v>-6</v>
      </c>
      <c r="N21" s="8" t="s">
        <v>58</v>
      </c>
      <c r="O21" t="s">
        <v>53</v>
      </c>
      <c r="Q21" s="5">
        <v>4</v>
      </c>
      <c r="T21" s="5">
        <v>0.138889</v>
      </c>
      <c r="U21" s="5">
        <v>43.2</v>
      </c>
      <c r="V21" s="5">
        <v>2</v>
      </c>
      <c r="X21" s="5">
        <v>15</v>
      </c>
      <c r="Y21" t="s">
        <v>42</v>
      </c>
      <c r="Z21" t="s">
        <v>131</v>
      </c>
      <c r="AA21" t="s">
        <v>44</v>
      </c>
      <c r="AB21" t="s">
        <v>44</v>
      </c>
      <c r="AC21" t="s">
        <v>59</v>
      </c>
      <c r="AD21" t="s">
        <v>60</v>
      </c>
      <c r="AG21" t="s">
        <v>46</v>
      </c>
      <c r="AH21" t="s">
        <v>47</v>
      </c>
      <c r="AI21" t="s">
        <v>48</v>
      </c>
      <c r="AJ21" t="s">
        <v>44</v>
      </c>
    </row>
    <row r="22" hidden="1" spans="1:36">
      <c r="A22" s="4">
        <v>45313.4413657407</v>
      </c>
      <c r="B22" s="5">
        <v>138202</v>
      </c>
      <c r="C22" t="s">
        <v>86</v>
      </c>
      <c r="D22" s="6">
        <v>188539</v>
      </c>
      <c r="E22" t="s">
        <v>132</v>
      </c>
      <c r="F22" t="s">
        <v>133</v>
      </c>
      <c r="G22" t="s">
        <v>134</v>
      </c>
      <c r="H22" t="s">
        <v>74</v>
      </c>
      <c r="I22" s="8">
        <v>50</v>
      </c>
      <c r="J22" s="5">
        <v>0</v>
      </c>
      <c r="K22" s="5">
        <f t="shared" si="0"/>
        <v>-50</v>
      </c>
      <c r="L22" s="5">
        <v>247</v>
      </c>
      <c r="M22" s="5">
        <f t="shared" si="1"/>
        <v>197</v>
      </c>
      <c r="N22" s="8" t="s">
        <v>40</v>
      </c>
      <c r="O22" s="5" t="s">
        <v>53</v>
      </c>
      <c r="P22" s="5">
        <v>26</v>
      </c>
      <c r="T22" s="5">
        <v>1.633333</v>
      </c>
      <c r="U22" s="5">
        <v>46.53</v>
      </c>
      <c r="V22" s="5">
        <v>24</v>
      </c>
      <c r="X22" s="5">
        <v>30.92</v>
      </c>
      <c r="Y22" t="s">
        <v>44</v>
      </c>
      <c r="Z22" t="s">
        <v>90</v>
      </c>
      <c r="AA22" t="s">
        <v>44</v>
      </c>
      <c r="AB22" t="s">
        <v>44</v>
      </c>
      <c r="AC22" t="s">
        <v>135</v>
      </c>
      <c r="AD22" t="s">
        <v>136</v>
      </c>
      <c r="AE22" s="5">
        <v>39.2</v>
      </c>
      <c r="AF22" s="5">
        <v>24.5</v>
      </c>
      <c r="AG22" t="s">
        <v>44</v>
      </c>
      <c r="AH22" t="s">
        <v>44</v>
      </c>
      <c r="AI22" t="s">
        <v>44</v>
      </c>
      <c r="AJ22" t="s">
        <v>44</v>
      </c>
    </row>
    <row r="23" hidden="1" spans="1:36">
      <c r="A23" s="4">
        <v>45313.4355902778</v>
      </c>
      <c r="B23" s="5">
        <v>748</v>
      </c>
      <c r="C23" t="s">
        <v>108</v>
      </c>
      <c r="D23" s="6">
        <v>211660</v>
      </c>
      <c r="E23" t="s">
        <v>56</v>
      </c>
      <c r="F23" t="s">
        <v>57</v>
      </c>
      <c r="G23" t="s">
        <v>52</v>
      </c>
      <c r="H23" t="s">
        <v>39</v>
      </c>
      <c r="I23" s="8">
        <v>8</v>
      </c>
      <c r="J23">
        <v>0</v>
      </c>
      <c r="K23" s="5">
        <f t="shared" si="0"/>
        <v>-8</v>
      </c>
      <c r="L23">
        <v>0</v>
      </c>
      <c r="M23" s="5">
        <f t="shared" si="1"/>
        <v>-8</v>
      </c>
      <c r="N23" s="8" t="s">
        <v>58</v>
      </c>
      <c r="O23" t="s">
        <v>53</v>
      </c>
      <c r="Q23" s="5">
        <v>2</v>
      </c>
      <c r="T23" s="5">
        <v>0.127778</v>
      </c>
      <c r="U23" s="5">
        <v>62.61</v>
      </c>
      <c r="V23" s="5">
        <v>2</v>
      </c>
      <c r="X23" s="5">
        <v>15</v>
      </c>
      <c r="Y23" t="s">
        <v>42</v>
      </c>
      <c r="Z23" t="s">
        <v>44</v>
      </c>
      <c r="AA23" t="s">
        <v>44</v>
      </c>
      <c r="AB23" t="s">
        <v>44</v>
      </c>
      <c r="AC23" t="s">
        <v>59</v>
      </c>
      <c r="AD23" t="s">
        <v>60</v>
      </c>
      <c r="AG23" t="s">
        <v>47</v>
      </c>
      <c r="AH23" t="s">
        <v>61</v>
      </c>
      <c r="AI23" t="s">
        <v>62</v>
      </c>
      <c r="AJ23" t="s">
        <v>44</v>
      </c>
    </row>
    <row r="24" hidden="1" spans="1:36">
      <c r="A24" s="4">
        <v>45313.4124884259</v>
      </c>
      <c r="B24" s="5">
        <v>746</v>
      </c>
      <c r="C24" t="s">
        <v>137</v>
      </c>
      <c r="D24" s="6">
        <v>247871</v>
      </c>
      <c r="E24" t="s">
        <v>138</v>
      </c>
      <c r="F24" t="s">
        <v>139</v>
      </c>
      <c r="G24" t="s">
        <v>52</v>
      </c>
      <c r="H24" t="s">
        <v>39</v>
      </c>
      <c r="I24" s="8">
        <v>10</v>
      </c>
      <c r="J24" s="5">
        <v>0</v>
      </c>
      <c r="K24" s="5">
        <f t="shared" si="0"/>
        <v>-10</v>
      </c>
      <c r="L24" s="5">
        <v>0</v>
      </c>
      <c r="M24" s="5">
        <f t="shared" si="1"/>
        <v>-10</v>
      </c>
      <c r="N24" s="8" t="s">
        <v>58</v>
      </c>
      <c r="O24" s="5" t="s">
        <v>41</v>
      </c>
      <c r="P24" s="5">
        <v>3</v>
      </c>
      <c r="T24" s="5">
        <v>0</v>
      </c>
      <c r="U24" s="5">
        <v>0</v>
      </c>
      <c r="V24" s="5">
        <v>0</v>
      </c>
      <c r="X24" s="5">
        <v>0</v>
      </c>
      <c r="Y24" t="s">
        <v>42</v>
      </c>
      <c r="Z24" t="s">
        <v>140</v>
      </c>
      <c r="AA24" t="s">
        <v>44</v>
      </c>
      <c r="AB24" t="s">
        <v>44</v>
      </c>
      <c r="AC24" t="s">
        <v>45</v>
      </c>
      <c r="AD24" t="s">
        <v>44</v>
      </c>
      <c r="AG24" t="s">
        <v>47</v>
      </c>
      <c r="AH24" t="s">
        <v>61</v>
      </c>
      <c r="AI24" t="s">
        <v>62</v>
      </c>
      <c r="AJ24" t="s">
        <v>44</v>
      </c>
    </row>
    <row r="25" hidden="1" spans="1:36">
      <c r="A25" s="4">
        <v>45313.3544675926</v>
      </c>
      <c r="B25" s="5">
        <v>582</v>
      </c>
      <c r="C25" t="s">
        <v>111</v>
      </c>
      <c r="D25" s="6">
        <v>227808</v>
      </c>
      <c r="E25" t="s">
        <v>141</v>
      </c>
      <c r="F25" t="s">
        <v>142</v>
      </c>
      <c r="G25" t="s">
        <v>52</v>
      </c>
      <c r="H25" t="s">
        <v>39</v>
      </c>
      <c r="I25" s="8">
        <v>100</v>
      </c>
      <c r="J25" s="5">
        <v>0</v>
      </c>
      <c r="K25" s="5">
        <f t="shared" si="0"/>
        <v>-100</v>
      </c>
      <c r="L25" s="5">
        <v>151</v>
      </c>
      <c r="M25" s="5">
        <f t="shared" si="1"/>
        <v>51</v>
      </c>
      <c r="N25" s="8" t="s">
        <v>40</v>
      </c>
      <c r="O25" s="5" t="s">
        <v>41</v>
      </c>
      <c r="P25" s="5">
        <v>47</v>
      </c>
      <c r="T25" s="5">
        <v>1.283333</v>
      </c>
      <c r="U25" s="5">
        <v>114.55</v>
      </c>
      <c r="V25" s="5">
        <v>19</v>
      </c>
      <c r="X25" s="5">
        <v>51.62</v>
      </c>
      <c r="Y25" t="s">
        <v>44</v>
      </c>
      <c r="Z25" t="s">
        <v>115</v>
      </c>
      <c r="AA25" t="s">
        <v>44</v>
      </c>
      <c r="AB25" t="s">
        <v>44</v>
      </c>
      <c r="AC25" t="s">
        <v>143</v>
      </c>
      <c r="AD25" t="s">
        <v>144</v>
      </c>
      <c r="AE25" s="5">
        <v>30.8</v>
      </c>
      <c r="AF25" s="5">
        <v>19.25</v>
      </c>
      <c r="AG25" t="s">
        <v>118</v>
      </c>
      <c r="AH25" t="s">
        <v>119</v>
      </c>
      <c r="AI25" t="s">
        <v>120</v>
      </c>
      <c r="AJ25" t="s">
        <v>145</v>
      </c>
    </row>
    <row r="26" hidden="1" spans="1:36">
      <c r="A26" s="4">
        <v>45313.3938888889</v>
      </c>
      <c r="B26" s="5">
        <v>343</v>
      </c>
      <c r="C26" t="s">
        <v>35</v>
      </c>
      <c r="D26" s="6">
        <v>38801</v>
      </c>
      <c r="E26" t="s">
        <v>146</v>
      </c>
      <c r="F26" t="s">
        <v>147</v>
      </c>
      <c r="G26" t="s">
        <v>52</v>
      </c>
      <c r="H26" t="s">
        <v>39</v>
      </c>
      <c r="I26" s="8">
        <v>20</v>
      </c>
      <c r="J26">
        <v>0</v>
      </c>
      <c r="K26" s="5">
        <f t="shared" si="0"/>
        <v>-20</v>
      </c>
      <c r="L26">
        <v>60</v>
      </c>
      <c r="M26" s="5">
        <f t="shared" si="1"/>
        <v>40</v>
      </c>
      <c r="N26" s="8" t="s">
        <v>40</v>
      </c>
      <c r="O26" t="s">
        <v>53</v>
      </c>
      <c r="Y26" t="s">
        <v>44</v>
      </c>
      <c r="Z26" t="s">
        <v>148</v>
      </c>
      <c r="AA26" t="s">
        <v>83</v>
      </c>
      <c r="AB26" t="s">
        <v>149</v>
      </c>
      <c r="AC26" t="s">
        <v>150</v>
      </c>
      <c r="AD26" t="s">
        <v>151</v>
      </c>
      <c r="AG26" t="s">
        <v>46</v>
      </c>
      <c r="AH26" t="s">
        <v>47</v>
      </c>
      <c r="AI26" t="s">
        <v>48</v>
      </c>
      <c r="AJ26" t="s">
        <v>44</v>
      </c>
    </row>
    <row r="27" hidden="1" spans="1:36">
      <c r="A27" s="4">
        <v>45313.3873032407</v>
      </c>
      <c r="B27" s="5">
        <v>598</v>
      </c>
      <c r="C27" t="s">
        <v>124</v>
      </c>
      <c r="D27" s="6">
        <v>198959</v>
      </c>
      <c r="E27" t="s">
        <v>152</v>
      </c>
      <c r="F27" t="s">
        <v>153</v>
      </c>
      <c r="G27" t="s">
        <v>52</v>
      </c>
      <c r="H27" t="s">
        <v>39</v>
      </c>
      <c r="I27" s="8">
        <v>2</v>
      </c>
      <c r="J27" s="5">
        <v>0</v>
      </c>
      <c r="K27" s="5">
        <f t="shared" si="0"/>
        <v>-2</v>
      </c>
      <c r="L27" s="5">
        <v>37</v>
      </c>
      <c r="M27" s="5">
        <f t="shared" si="1"/>
        <v>35</v>
      </c>
      <c r="N27" s="8" t="s">
        <v>40</v>
      </c>
      <c r="O27" s="5" t="s">
        <v>41</v>
      </c>
      <c r="P27" s="5">
        <v>3</v>
      </c>
      <c r="T27" s="5">
        <v>0.055556</v>
      </c>
      <c r="U27" s="5">
        <v>90</v>
      </c>
      <c r="V27" s="5">
        <v>1</v>
      </c>
      <c r="X27" s="5">
        <v>69</v>
      </c>
      <c r="Y27" t="s">
        <v>44</v>
      </c>
      <c r="Z27" t="s">
        <v>125</v>
      </c>
      <c r="AA27" t="s">
        <v>44</v>
      </c>
      <c r="AB27" t="s">
        <v>44</v>
      </c>
      <c r="AC27" t="s">
        <v>154</v>
      </c>
      <c r="AD27" t="s">
        <v>155</v>
      </c>
      <c r="AE27" s="5">
        <v>2</v>
      </c>
      <c r="AF27" s="5">
        <v>2</v>
      </c>
      <c r="AG27" t="s">
        <v>47</v>
      </c>
      <c r="AH27" t="s">
        <v>61</v>
      </c>
      <c r="AI27" t="s">
        <v>62</v>
      </c>
      <c r="AJ27" t="s">
        <v>44</v>
      </c>
    </row>
    <row r="28" hidden="1" spans="1:36">
      <c r="A28" s="4">
        <v>45313.4532060185</v>
      </c>
      <c r="B28" s="5">
        <v>379</v>
      </c>
      <c r="C28" t="s">
        <v>156</v>
      </c>
      <c r="D28" s="6">
        <v>211660</v>
      </c>
      <c r="E28" t="s">
        <v>56</v>
      </c>
      <c r="F28" t="s">
        <v>57</v>
      </c>
      <c r="G28" t="s">
        <v>52</v>
      </c>
      <c r="H28" t="s">
        <v>39</v>
      </c>
      <c r="I28" s="8">
        <v>10</v>
      </c>
      <c r="J28" s="5">
        <v>0</v>
      </c>
      <c r="K28" s="5">
        <f t="shared" si="0"/>
        <v>-10</v>
      </c>
      <c r="L28" s="5">
        <v>0</v>
      </c>
      <c r="M28" s="5">
        <f t="shared" si="1"/>
        <v>-10</v>
      </c>
      <c r="N28" s="8" t="s">
        <v>58</v>
      </c>
      <c r="O28" s="5" t="s">
        <v>53</v>
      </c>
      <c r="P28" s="5">
        <v>1</v>
      </c>
      <c r="T28" s="5">
        <v>0.155556</v>
      </c>
      <c r="U28" s="5">
        <v>70.71</v>
      </c>
      <c r="V28" s="5">
        <v>2</v>
      </c>
      <c r="X28" s="5">
        <v>21.43</v>
      </c>
      <c r="Y28" t="s">
        <v>42</v>
      </c>
      <c r="Z28" t="s">
        <v>96</v>
      </c>
      <c r="AA28" t="s">
        <v>44</v>
      </c>
      <c r="AB28" t="s">
        <v>44</v>
      </c>
      <c r="AC28" t="s">
        <v>59</v>
      </c>
      <c r="AD28" t="s">
        <v>60</v>
      </c>
      <c r="AG28" t="s">
        <v>118</v>
      </c>
      <c r="AH28" t="s">
        <v>119</v>
      </c>
      <c r="AI28" t="s">
        <v>157</v>
      </c>
      <c r="AJ28" t="s">
        <v>44</v>
      </c>
    </row>
    <row r="29" hidden="1" spans="1:36">
      <c r="A29" s="4">
        <v>45313.4130208333</v>
      </c>
      <c r="B29" s="5">
        <v>746</v>
      </c>
      <c r="C29" t="s">
        <v>137</v>
      </c>
      <c r="D29" s="6">
        <v>211660</v>
      </c>
      <c r="E29" t="s">
        <v>56</v>
      </c>
      <c r="F29" t="s">
        <v>57</v>
      </c>
      <c r="G29" t="s">
        <v>52</v>
      </c>
      <c r="H29" t="s">
        <v>39</v>
      </c>
      <c r="I29" s="8">
        <v>10</v>
      </c>
      <c r="J29" s="5">
        <v>0</v>
      </c>
      <c r="K29" s="5">
        <f t="shared" si="0"/>
        <v>-10</v>
      </c>
      <c r="L29" s="5">
        <v>0</v>
      </c>
      <c r="M29" s="5">
        <f t="shared" si="1"/>
        <v>-10</v>
      </c>
      <c r="N29" s="8" t="s">
        <v>58</v>
      </c>
      <c r="O29" s="5" t="s">
        <v>53</v>
      </c>
      <c r="P29" s="5">
        <v>4</v>
      </c>
      <c r="Y29" t="s">
        <v>42</v>
      </c>
      <c r="Z29" t="s">
        <v>42</v>
      </c>
      <c r="AA29" t="s">
        <v>83</v>
      </c>
      <c r="AB29" t="s">
        <v>158</v>
      </c>
      <c r="AC29" t="s">
        <v>59</v>
      </c>
      <c r="AD29" t="s">
        <v>60</v>
      </c>
      <c r="AG29" t="s">
        <v>47</v>
      </c>
      <c r="AH29" t="s">
        <v>61</v>
      </c>
      <c r="AI29" t="s">
        <v>62</v>
      </c>
      <c r="AJ29" t="s">
        <v>44</v>
      </c>
    </row>
    <row r="30" hidden="1" spans="1:36">
      <c r="A30" s="4">
        <v>45313.3877430556</v>
      </c>
      <c r="B30" s="5">
        <v>598</v>
      </c>
      <c r="C30" t="s">
        <v>124</v>
      </c>
      <c r="D30" s="6">
        <v>211660</v>
      </c>
      <c r="E30" t="s">
        <v>56</v>
      </c>
      <c r="F30" t="s">
        <v>57</v>
      </c>
      <c r="G30" t="s">
        <v>52</v>
      </c>
      <c r="H30" t="s">
        <v>39</v>
      </c>
      <c r="I30" s="8">
        <v>10</v>
      </c>
      <c r="J30">
        <v>0</v>
      </c>
      <c r="K30" s="5">
        <f t="shared" si="0"/>
        <v>-10</v>
      </c>
      <c r="L30">
        <v>0</v>
      </c>
      <c r="M30" s="5">
        <f t="shared" si="1"/>
        <v>-10</v>
      </c>
      <c r="N30" s="8" t="s">
        <v>58</v>
      </c>
      <c r="O30" t="s">
        <v>53</v>
      </c>
      <c r="T30" s="5">
        <v>0.105556</v>
      </c>
      <c r="U30" s="5">
        <v>94.74</v>
      </c>
      <c r="V30" s="5">
        <v>2</v>
      </c>
      <c r="X30" s="5">
        <v>15</v>
      </c>
      <c r="Y30" t="s">
        <v>42</v>
      </c>
      <c r="Z30" t="s">
        <v>125</v>
      </c>
      <c r="AA30" t="s">
        <v>44</v>
      </c>
      <c r="AB30" t="s">
        <v>44</v>
      </c>
      <c r="AC30" t="s">
        <v>59</v>
      </c>
      <c r="AD30" t="s">
        <v>60</v>
      </c>
      <c r="AG30" t="s">
        <v>47</v>
      </c>
      <c r="AH30" t="s">
        <v>61</v>
      </c>
      <c r="AI30" t="s">
        <v>62</v>
      </c>
      <c r="AJ30" t="s">
        <v>44</v>
      </c>
    </row>
    <row r="31" hidden="1" spans="1:36">
      <c r="A31" s="4">
        <v>45313.3692824074</v>
      </c>
      <c r="B31" s="5">
        <v>582</v>
      </c>
      <c r="C31" t="s">
        <v>111</v>
      </c>
      <c r="D31" s="6">
        <v>104695</v>
      </c>
      <c r="E31" t="s">
        <v>121</v>
      </c>
      <c r="F31" t="s">
        <v>122</v>
      </c>
      <c r="G31" t="s">
        <v>52</v>
      </c>
      <c r="H31" t="s">
        <v>39</v>
      </c>
      <c r="I31" s="8">
        <v>10</v>
      </c>
      <c r="J31">
        <v>0</v>
      </c>
      <c r="K31" s="5">
        <f t="shared" si="0"/>
        <v>-10</v>
      </c>
      <c r="L31">
        <v>0</v>
      </c>
      <c r="M31" s="5">
        <f t="shared" si="1"/>
        <v>-10</v>
      </c>
      <c r="N31" s="8" t="s">
        <v>58</v>
      </c>
      <c r="O31" t="s">
        <v>53</v>
      </c>
      <c r="T31" s="5">
        <v>0.333333</v>
      </c>
      <c r="U31" s="5">
        <v>30</v>
      </c>
      <c r="V31" s="5">
        <v>5</v>
      </c>
      <c r="X31" s="5">
        <v>15</v>
      </c>
      <c r="Y31" t="s">
        <v>42</v>
      </c>
      <c r="Z31" t="s">
        <v>115</v>
      </c>
      <c r="AA31" t="s">
        <v>44</v>
      </c>
      <c r="AB31" t="s">
        <v>44</v>
      </c>
      <c r="AC31" t="s">
        <v>66</v>
      </c>
      <c r="AD31" t="s">
        <v>67</v>
      </c>
      <c r="AG31" t="s">
        <v>118</v>
      </c>
      <c r="AH31" t="s">
        <v>119</v>
      </c>
      <c r="AI31" t="s">
        <v>120</v>
      </c>
      <c r="AJ31" t="s">
        <v>44</v>
      </c>
    </row>
    <row r="32" hidden="1" spans="1:36">
      <c r="A32" s="4">
        <v>45313.4356944444</v>
      </c>
      <c r="B32" s="5">
        <v>748</v>
      </c>
      <c r="C32" t="s">
        <v>108</v>
      </c>
      <c r="D32" s="6">
        <v>199986</v>
      </c>
      <c r="E32" t="s">
        <v>56</v>
      </c>
      <c r="F32" t="s">
        <v>82</v>
      </c>
      <c r="G32" t="s">
        <v>52</v>
      </c>
      <c r="H32" t="s">
        <v>39</v>
      </c>
      <c r="I32" s="8">
        <v>10</v>
      </c>
      <c r="J32">
        <v>0</v>
      </c>
      <c r="K32" s="5">
        <f t="shared" si="0"/>
        <v>-10</v>
      </c>
      <c r="L32">
        <v>0</v>
      </c>
      <c r="M32" s="5">
        <f t="shared" si="1"/>
        <v>-10</v>
      </c>
      <c r="N32" s="8" t="s">
        <v>58</v>
      </c>
      <c r="O32" t="s">
        <v>53</v>
      </c>
      <c r="Y32" t="s">
        <v>42</v>
      </c>
      <c r="Z32" t="s">
        <v>44</v>
      </c>
      <c r="AA32" t="s">
        <v>83</v>
      </c>
      <c r="AB32" t="s">
        <v>84</v>
      </c>
      <c r="AC32" t="s">
        <v>59</v>
      </c>
      <c r="AD32" t="s">
        <v>85</v>
      </c>
      <c r="AG32" t="s">
        <v>47</v>
      </c>
      <c r="AH32" t="s">
        <v>61</v>
      </c>
      <c r="AI32" t="s">
        <v>62</v>
      </c>
      <c r="AJ32" t="s">
        <v>44</v>
      </c>
    </row>
    <row r="33" hidden="1" spans="1:36">
      <c r="A33" s="4">
        <v>45313.4069907407</v>
      </c>
      <c r="B33" s="5">
        <v>539</v>
      </c>
      <c r="C33" t="s">
        <v>55</v>
      </c>
      <c r="D33" s="6">
        <v>182316</v>
      </c>
      <c r="E33" t="s">
        <v>106</v>
      </c>
      <c r="F33" t="s">
        <v>107</v>
      </c>
      <c r="G33" t="s">
        <v>52</v>
      </c>
      <c r="H33" t="s">
        <v>39</v>
      </c>
      <c r="I33" s="8">
        <v>10</v>
      </c>
      <c r="J33">
        <v>0</v>
      </c>
      <c r="K33" s="5">
        <f t="shared" si="0"/>
        <v>-10</v>
      </c>
      <c r="L33">
        <v>0</v>
      </c>
      <c r="M33" s="5">
        <f t="shared" si="1"/>
        <v>-10</v>
      </c>
      <c r="N33" s="8" t="s">
        <v>58</v>
      </c>
      <c r="O33" t="s">
        <v>53</v>
      </c>
      <c r="T33" s="5">
        <v>0.122222</v>
      </c>
      <c r="U33" s="5">
        <v>81.82</v>
      </c>
      <c r="V33" s="5">
        <v>2</v>
      </c>
      <c r="X33" s="5">
        <v>15</v>
      </c>
      <c r="Y33" t="s">
        <v>42</v>
      </c>
      <c r="Z33" t="s">
        <v>43</v>
      </c>
      <c r="AA33" t="s">
        <v>44</v>
      </c>
      <c r="AB33" t="s">
        <v>44</v>
      </c>
      <c r="AC33" t="s">
        <v>59</v>
      </c>
      <c r="AD33" t="s">
        <v>60</v>
      </c>
      <c r="AG33" t="s">
        <v>47</v>
      </c>
      <c r="AH33" t="s">
        <v>61</v>
      </c>
      <c r="AI33" t="s">
        <v>62</v>
      </c>
      <c r="AJ33" t="s">
        <v>44</v>
      </c>
    </row>
    <row r="34" hidden="1" spans="1:36">
      <c r="A34" s="4">
        <v>45313.4034837963</v>
      </c>
      <c r="B34" s="5">
        <v>514</v>
      </c>
      <c r="C34" t="s">
        <v>49</v>
      </c>
      <c r="D34" s="6">
        <v>124670</v>
      </c>
      <c r="E34" t="s">
        <v>159</v>
      </c>
      <c r="F34" t="s">
        <v>160</v>
      </c>
      <c r="G34" t="s">
        <v>52</v>
      </c>
      <c r="H34" t="s">
        <v>39</v>
      </c>
      <c r="I34" s="8">
        <v>4</v>
      </c>
      <c r="J34">
        <v>0</v>
      </c>
      <c r="K34" s="5">
        <f t="shared" si="0"/>
        <v>-4</v>
      </c>
      <c r="L34">
        <v>0</v>
      </c>
      <c r="M34" s="5">
        <f t="shared" si="1"/>
        <v>-4</v>
      </c>
      <c r="N34" s="2" t="s">
        <v>58</v>
      </c>
      <c r="O34" t="s">
        <v>53</v>
      </c>
      <c r="Q34" s="5">
        <v>2</v>
      </c>
      <c r="T34" s="5">
        <v>0</v>
      </c>
      <c r="U34" s="5">
        <v>0</v>
      </c>
      <c r="V34" s="5">
        <v>0</v>
      </c>
      <c r="X34" s="5">
        <v>0</v>
      </c>
      <c r="Y34" t="s">
        <v>44</v>
      </c>
      <c r="Z34" t="s">
        <v>44</v>
      </c>
      <c r="AA34" t="s">
        <v>44</v>
      </c>
      <c r="AB34" t="s">
        <v>44</v>
      </c>
      <c r="AC34" t="s">
        <v>161</v>
      </c>
      <c r="AD34" t="s">
        <v>162</v>
      </c>
      <c r="AE34" s="5">
        <v>2</v>
      </c>
      <c r="AF34" s="5">
        <v>2</v>
      </c>
      <c r="AG34" t="s">
        <v>46</v>
      </c>
      <c r="AH34" t="s">
        <v>47</v>
      </c>
      <c r="AI34" t="s">
        <v>48</v>
      </c>
      <c r="AJ34" t="s">
        <v>44</v>
      </c>
    </row>
    <row r="35" hidden="1" spans="1:36">
      <c r="A35" s="4">
        <v>45313.3494212963</v>
      </c>
      <c r="B35" s="5">
        <v>571</v>
      </c>
      <c r="C35" t="s">
        <v>130</v>
      </c>
      <c r="D35" s="6">
        <v>49705</v>
      </c>
      <c r="E35" t="s">
        <v>163</v>
      </c>
      <c r="F35" t="s">
        <v>164</v>
      </c>
      <c r="G35" t="s">
        <v>38</v>
      </c>
      <c r="H35" t="s">
        <v>39</v>
      </c>
      <c r="I35" s="8">
        <v>20</v>
      </c>
      <c r="J35" s="5">
        <v>0</v>
      </c>
      <c r="K35" s="5">
        <f t="shared" si="0"/>
        <v>-20</v>
      </c>
      <c r="L35" s="5">
        <v>0</v>
      </c>
      <c r="M35" s="5">
        <f t="shared" si="1"/>
        <v>-20</v>
      </c>
      <c r="N35" s="8" t="s">
        <v>58</v>
      </c>
      <c r="O35" s="5" t="s">
        <v>53</v>
      </c>
      <c r="P35" s="5">
        <v>13</v>
      </c>
      <c r="T35" s="5">
        <v>0.388889</v>
      </c>
      <c r="U35" s="5">
        <v>84.86</v>
      </c>
      <c r="V35" s="5">
        <v>6</v>
      </c>
      <c r="X35" s="5">
        <v>48.43</v>
      </c>
      <c r="Y35" t="s">
        <v>42</v>
      </c>
      <c r="Z35" t="s">
        <v>131</v>
      </c>
      <c r="AA35" t="s">
        <v>44</v>
      </c>
      <c r="AB35" t="s">
        <v>44</v>
      </c>
      <c r="AC35" t="s">
        <v>45</v>
      </c>
      <c r="AD35" t="s">
        <v>44</v>
      </c>
      <c r="AG35" t="s">
        <v>46</v>
      </c>
      <c r="AH35" t="s">
        <v>47</v>
      </c>
      <c r="AI35" t="s">
        <v>48</v>
      </c>
      <c r="AJ35" t="s">
        <v>44</v>
      </c>
    </row>
    <row r="36" hidden="1" spans="1:36">
      <c r="A36" s="4">
        <v>45313.446712963</v>
      </c>
      <c r="B36" s="5">
        <v>598</v>
      </c>
      <c r="C36" t="s">
        <v>124</v>
      </c>
      <c r="D36" s="6">
        <v>139379</v>
      </c>
      <c r="E36" t="s">
        <v>165</v>
      </c>
      <c r="F36" t="s">
        <v>166</v>
      </c>
      <c r="G36" t="s">
        <v>52</v>
      </c>
      <c r="H36" t="s">
        <v>39</v>
      </c>
      <c r="I36" s="8">
        <v>20</v>
      </c>
      <c r="J36" s="5">
        <v>0</v>
      </c>
      <c r="K36" s="5">
        <f t="shared" si="0"/>
        <v>-20</v>
      </c>
      <c r="L36" s="5">
        <v>0</v>
      </c>
      <c r="M36" s="5">
        <f t="shared" si="1"/>
        <v>-20</v>
      </c>
      <c r="N36" s="2" t="s">
        <v>58</v>
      </c>
      <c r="O36" s="5" t="s">
        <v>53</v>
      </c>
      <c r="P36" s="5">
        <v>5</v>
      </c>
      <c r="Q36" s="5">
        <v>20</v>
      </c>
      <c r="T36" s="5">
        <v>1.416667</v>
      </c>
      <c r="U36" s="5">
        <v>17.65</v>
      </c>
      <c r="V36" s="5">
        <v>21</v>
      </c>
      <c r="X36" s="5">
        <v>18.53</v>
      </c>
      <c r="Y36" t="s">
        <v>44</v>
      </c>
      <c r="Z36" t="s">
        <v>125</v>
      </c>
      <c r="AA36" t="s">
        <v>44</v>
      </c>
      <c r="AB36" t="s">
        <v>44</v>
      </c>
      <c r="AC36" t="s">
        <v>167</v>
      </c>
      <c r="AD36" t="s">
        <v>168</v>
      </c>
      <c r="AE36" s="5">
        <v>34</v>
      </c>
      <c r="AF36" s="5">
        <v>21.25</v>
      </c>
      <c r="AG36" t="s">
        <v>47</v>
      </c>
      <c r="AH36" t="s">
        <v>61</v>
      </c>
      <c r="AI36" t="s">
        <v>62</v>
      </c>
      <c r="AJ36" t="s">
        <v>44</v>
      </c>
    </row>
    <row r="37" hidden="1" spans="1:36">
      <c r="A37" s="4">
        <v>45313.3431828704</v>
      </c>
      <c r="B37" s="5">
        <v>582</v>
      </c>
      <c r="C37" t="s">
        <v>111</v>
      </c>
      <c r="D37" s="6">
        <v>232881</v>
      </c>
      <c r="E37" t="s">
        <v>169</v>
      </c>
      <c r="F37" t="s">
        <v>170</v>
      </c>
      <c r="G37" t="s">
        <v>95</v>
      </c>
      <c r="H37" t="s">
        <v>39</v>
      </c>
      <c r="I37" s="8">
        <v>20</v>
      </c>
      <c r="J37" s="5">
        <v>0</v>
      </c>
      <c r="K37" s="5">
        <f t="shared" si="0"/>
        <v>-20</v>
      </c>
      <c r="L37" s="5">
        <v>10</v>
      </c>
      <c r="M37" s="5">
        <f t="shared" si="1"/>
        <v>-10</v>
      </c>
      <c r="N37" s="8" t="s">
        <v>58</v>
      </c>
      <c r="O37" s="5" t="s">
        <v>41</v>
      </c>
      <c r="P37" s="5">
        <v>10</v>
      </c>
      <c r="T37" s="5">
        <v>0.227778</v>
      </c>
      <c r="U37" s="5">
        <v>131.71</v>
      </c>
      <c r="V37" s="5">
        <v>3</v>
      </c>
      <c r="X37" s="5">
        <v>58.9</v>
      </c>
      <c r="Y37" t="s">
        <v>42</v>
      </c>
      <c r="Z37" t="s">
        <v>115</v>
      </c>
      <c r="AA37" t="s">
        <v>44</v>
      </c>
      <c r="AB37" t="s">
        <v>44</v>
      </c>
      <c r="AC37" t="s">
        <v>171</v>
      </c>
      <c r="AD37" t="s">
        <v>172</v>
      </c>
      <c r="AG37" t="s">
        <v>118</v>
      </c>
      <c r="AH37" t="s">
        <v>119</v>
      </c>
      <c r="AI37" t="s">
        <v>120</v>
      </c>
      <c r="AJ37" t="s">
        <v>145</v>
      </c>
    </row>
    <row r="38" hidden="1" spans="1:36">
      <c r="A38" s="4">
        <v>45313.3852083333</v>
      </c>
      <c r="B38" s="5">
        <v>598</v>
      </c>
      <c r="C38" t="s">
        <v>124</v>
      </c>
      <c r="D38" s="6">
        <v>104695</v>
      </c>
      <c r="E38" t="s">
        <v>121</v>
      </c>
      <c r="F38" t="s">
        <v>122</v>
      </c>
      <c r="G38" t="s">
        <v>52</v>
      </c>
      <c r="H38" t="s">
        <v>39</v>
      </c>
      <c r="I38" s="8">
        <v>20</v>
      </c>
      <c r="J38" s="5">
        <v>0</v>
      </c>
      <c r="K38" s="5">
        <f t="shared" si="0"/>
        <v>-20</v>
      </c>
      <c r="L38" s="5">
        <v>0</v>
      </c>
      <c r="M38" s="5">
        <f t="shared" si="1"/>
        <v>-20</v>
      </c>
      <c r="N38" s="8" t="s">
        <v>58</v>
      </c>
      <c r="O38" s="5" t="s">
        <v>53</v>
      </c>
      <c r="P38" s="5">
        <v>2</v>
      </c>
      <c r="T38" s="5">
        <v>0.277778</v>
      </c>
      <c r="U38" s="5">
        <v>79.2</v>
      </c>
      <c r="V38" s="5">
        <v>4</v>
      </c>
      <c r="X38" s="5">
        <v>22.2</v>
      </c>
      <c r="Y38" t="s">
        <v>42</v>
      </c>
      <c r="Z38" t="s">
        <v>173</v>
      </c>
      <c r="AA38" t="s">
        <v>44</v>
      </c>
      <c r="AB38" t="s">
        <v>44</v>
      </c>
      <c r="AC38" t="s">
        <v>66</v>
      </c>
      <c r="AD38" t="s">
        <v>67</v>
      </c>
      <c r="AG38" t="s">
        <v>47</v>
      </c>
      <c r="AH38" t="s">
        <v>61</v>
      </c>
      <c r="AI38" t="s">
        <v>62</v>
      </c>
      <c r="AJ38" t="s">
        <v>44</v>
      </c>
    </row>
    <row r="39" hidden="1" spans="1:36">
      <c r="A39" s="4">
        <v>45313.4095717593</v>
      </c>
      <c r="B39" s="5">
        <v>582</v>
      </c>
      <c r="C39" t="s">
        <v>111</v>
      </c>
      <c r="D39" s="6">
        <v>232108</v>
      </c>
      <c r="E39" t="s">
        <v>174</v>
      </c>
      <c r="F39" t="s">
        <v>175</v>
      </c>
      <c r="G39" t="s">
        <v>52</v>
      </c>
      <c r="H39" t="s">
        <v>74</v>
      </c>
      <c r="I39" s="8">
        <v>20</v>
      </c>
      <c r="J39">
        <v>0</v>
      </c>
      <c r="K39" s="5">
        <f t="shared" si="0"/>
        <v>-20</v>
      </c>
      <c r="L39">
        <v>0</v>
      </c>
      <c r="M39" s="5">
        <f t="shared" si="1"/>
        <v>-20</v>
      </c>
      <c r="N39" s="2" t="s">
        <v>58</v>
      </c>
      <c r="O39" t="s">
        <v>53</v>
      </c>
      <c r="Q39" s="5">
        <v>20</v>
      </c>
      <c r="T39" s="5">
        <v>0.483333</v>
      </c>
      <c r="U39" s="5">
        <v>82.76</v>
      </c>
      <c r="V39" s="5">
        <v>7</v>
      </c>
      <c r="X39" s="5">
        <v>56.38</v>
      </c>
      <c r="Y39" t="s">
        <v>44</v>
      </c>
      <c r="Z39" t="s">
        <v>115</v>
      </c>
      <c r="AA39" t="s">
        <v>44</v>
      </c>
      <c r="AB39" t="s">
        <v>44</v>
      </c>
      <c r="AC39" t="s">
        <v>176</v>
      </c>
      <c r="AD39" t="s">
        <v>177</v>
      </c>
      <c r="AE39" s="5">
        <v>10.15</v>
      </c>
      <c r="AF39" s="5">
        <v>7.25</v>
      </c>
      <c r="AG39" t="s">
        <v>118</v>
      </c>
      <c r="AH39" t="s">
        <v>119</v>
      </c>
      <c r="AI39" t="s">
        <v>120</v>
      </c>
      <c r="AJ39" t="s">
        <v>44</v>
      </c>
    </row>
    <row r="40" hidden="1" spans="1:36">
      <c r="A40" s="4">
        <v>45313.3925</v>
      </c>
      <c r="B40" s="5">
        <v>138202</v>
      </c>
      <c r="C40" t="s">
        <v>86</v>
      </c>
      <c r="D40" s="6">
        <v>59120</v>
      </c>
      <c r="E40" t="s">
        <v>178</v>
      </c>
      <c r="F40" t="s">
        <v>179</v>
      </c>
      <c r="G40" t="s">
        <v>52</v>
      </c>
      <c r="H40" t="s">
        <v>39</v>
      </c>
      <c r="I40" s="8">
        <v>40</v>
      </c>
      <c r="J40" s="5">
        <v>0</v>
      </c>
      <c r="K40" s="5">
        <f t="shared" si="0"/>
        <v>-40</v>
      </c>
      <c r="L40" s="5">
        <v>0</v>
      </c>
      <c r="M40" s="5">
        <f t="shared" si="1"/>
        <v>-40</v>
      </c>
      <c r="N40" s="2" t="s">
        <v>58</v>
      </c>
      <c r="O40" s="5" t="s">
        <v>41</v>
      </c>
      <c r="P40" s="5">
        <v>1</v>
      </c>
      <c r="Q40" s="5">
        <v>13</v>
      </c>
      <c r="T40" s="5">
        <v>0.438889</v>
      </c>
      <c r="U40" s="5">
        <v>93.42</v>
      </c>
      <c r="V40" s="5">
        <v>7</v>
      </c>
      <c r="X40" s="5">
        <v>17.28</v>
      </c>
      <c r="Y40" t="s">
        <v>44</v>
      </c>
      <c r="Z40" t="s">
        <v>90</v>
      </c>
      <c r="AA40" t="s">
        <v>44</v>
      </c>
      <c r="AB40" t="s">
        <v>44</v>
      </c>
      <c r="AC40" t="s">
        <v>180</v>
      </c>
      <c r="AD40" t="s">
        <v>181</v>
      </c>
      <c r="AE40" s="5">
        <v>9.22</v>
      </c>
      <c r="AF40" s="5">
        <v>6.58</v>
      </c>
      <c r="AG40" t="s">
        <v>44</v>
      </c>
      <c r="AH40" t="s">
        <v>44</v>
      </c>
      <c r="AI40" t="s">
        <v>44</v>
      </c>
      <c r="AJ40" t="s">
        <v>44</v>
      </c>
    </row>
    <row r="41" hidden="1" spans="1:36">
      <c r="A41" s="4">
        <v>45313.4027314815</v>
      </c>
      <c r="B41" s="5">
        <v>138202</v>
      </c>
      <c r="C41" t="s">
        <v>86</v>
      </c>
      <c r="D41" s="6">
        <v>23140</v>
      </c>
      <c r="E41" t="s">
        <v>182</v>
      </c>
      <c r="F41" t="s">
        <v>183</v>
      </c>
      <c r="G41" t="s">
        <v>52</v>
      </c>
      <c r="H41" t="s">
        <v>39</v>
      </c>
      <c r="I41" s="8">
        <v>50</v>
      </c>
      <c r="J41" s="5">
        <v>0</v>
      </c>
      <c r="K41" s="5">
        <f t="shared" si="0"/>
        <v>-50</v>
      </c>
      <c r="L41" s="5">
        <v>0</v>
      </c>
      <c r="M41" s="5">
        <f t="shared" si="1"/>
        <v>-50</v>
      </c>
      <c r="N41" s="2" t="s">
        <v>58</v>
      </c>
      <c r="O41" s="5" t="s">
        <v>53</v>
      </c>
      <c r="P41" s="5">
        <v>4</v>
      </c>
      <c r="T41" s="5">
        <v>1.2</v>
      </c>
      <c r="U41" s="5">
        <v>65</v>
      </c>
      <c r="V41" s="5">
        <v>18</v>
      </c>
      <c r="X41" s="5">
        <v>38.33</v>
      </c>
      <c r="Y41" t="s">
        <v>44</v>
      </c>
      <c r="Z41" t="s">
        <v>90</v>
      </c>
      <c r="AA41" t="s">
        <v>44</v>
      </c>
      <c r="AB41" t="s">
        <v>44</v>
      </c>
      <c r="AC41" t="s">
        <v>184</v>
      </c>
      <c r="AD41" t="s">
        <v>185</v>
      </c>
      <c r="AE41" s="5">
        <v>25.2</v>
      </c>
      <c r="AF41" s="5">
        <v>18</v>
      </c>
      <c r="AG41" t="s">
        <v>44</v>
      </c>
      <c r="AH41" t="s">
        <v>44</v>
      </c>
      <c r="AI41" t="s">
        <v>44</v>
      </c>
      <c r="AJ41" t="s">
        <v>44</v>
      </c>
    </row>
    <row r="42" hidden="1" spans="1:36">
      <c r="A42" s="4">
        <v>45313.4131365741</v>
      </c>
      <c r="B42" s="5">
        <v>746</v>
      </c>
      <c r="C42" t="s">
        <v>137</v>
      </c>
      <c r="D42" s="6">
        <v>182316</v>
      </c>
      <c r="E42" t="s">
        <v>106</v>
      </c>
      <c r="F42" t="s">
        <v>107</v>
      </c>
      <c r="G42" t="s">
        <v>52</v>
      </c>
      <c r="H42" t="s">
        <v>39</v>
      </c>
      <c r="I42" s="8">
        <v>20</v>
      </c>
      <c r="J42" s="5">
        <v>0</v>
      </c>
      <c r="K42" s="5">
        <f t="shared" si="0"/>
        <v>-20</v>
      </c>
      <c r="L42" s="5">
        <v>0</v>
      </c>
      <c r="M42" s="5">
        <f t="shared" si="1"/>
        <v>-20</v>
      </c>
      <c r="N42" s="8" t="s">
        <v>58</v>
      </c>
      <c r="O42" s="5" t="s">
        <v>53</v>
      </c>
      <c r="P42" s="5">
        <v>4</v>
      </c>
      <c r="T42" s="5">
        <v>0.238889</v>
      </c>
      <c r="U42" s="5">
        <v>100.47</v>
      </c>
      <c r="V42" s="5">
        <v>4</v>
      </c>
      <c r="X42" s="5">
        <v>31.74</v>
      </c>
      <c r="Y42" t="s">
        <v>42</v>
      </c>
      <c r="Z42" t="s">
        <v>42</v>
      </c>
      <c r="AA42" t="s">
        <v>44</v>
      </c>
      <c r="AB42" t="s">
        <v>44</v>
      </c>
      <c r="AC42" t="s">
        <v>59</v>
      </c>
      <c r="AD42" t="s">
        <v>60</v>
      </c>
      <c r="AG42" t="s">
        <v>47</v>
      </c>
      <c r="AH42" t="s">
        <v>61</v>
      </c>
      <c r="AI42" t="s">
        <v>62</v>
      </c>
      <c r="AJ42" t="s">
        <v>44</v>
      </c>
    </row>
    <row r="43" hidden="1" spans="1:36">
      <c r="A43" s="4">
        <v>45313.4363078704</v>
      </c>
      <c r="B43" s="5">
        <v>379</v>
      </c>
      <c r="C43" t="s">
        <v>156</v>
      </c>
      <c r="D43" s="6">
        <v>145037</v>
      </c>
      <c r="E43" t="s">
        <v>186</v>
      </c>
      <c r="F43" t="s">
        <v>187</v>
      </c>
      <c r="G43" t="s">
        <v>38</v>
      </c>
      <c r="H43" t="s">
        <v>39</v>
      </c>
      <c r="I43" s="8">
        <v>20</v>
      </c>
      <c r="J43">
        <v>0</v>
      </c>
      <c r="K43" s="5">
        <f t="shared" si="0"/>
        <v>-20</v>
      </c>
      <c r="L43">
        <v>0</v>
      </c>
      <c r="M43" s="5">
        <f t="shared" si="1"/>
        <v>-20</v>
      </c>
      <c r="N43" s="8" t="s">
        <v>58</v>
      </c>
      <c r="O43" t="s">
        <v>41</v>
      </c>
      <c r="T43" s="5">
        <v>0.411111</v>
      </c>
      <c r="U43" s="5">
        <v>48.65</v>
      </c>
      <c r="V43" s="5">
        <v>6</v>
      </c>
      <c r="X43" s="5">
        <v>15</v>
      </c>
      <c r="Y43" t="s">
        <v>42</v>
      </c>
      <c r="Z43" t="s">
        <v>96</v>
      </c>
      <c r="AA43" t="s">
        <v>44</v>
      </c>
      <c r="AB43" t="s">
        <v>44</v>
      </c>
      <c r="AC43" t="s">
        <v>45</v>
      </c>
      <c r="AD43" t="s">
        <v>44</v>
      </c>
      <c r="AG43" t="s">
        <v>118</v>
      </c>
      <c r="AH43" t="s">
        <v>119</v>
      </c>
      <c r="AI43" t="s">
        <v>157</v>
      </c>
      <c r="AJ43" t="s">
        <v>44</v>
      </c>
    </row>
    <row r="44" hidden="1" spans="1:36">
      <c r="A44" s="4">
        <v>45313.3661342593</v>
      </c>
      <c r="B44" s="5">
        <v>582</v>
      </c>
      <c r="C44" t="s">
        <v>111</v>
      </c>
      <c r="D44" s="6">
        <v>195148</v>
      </c>
      <c r="E44" t="s">
        <v>138</v>
      </c>
      <c r="F44" t="s">
        <v>188</v>
      </c>
      <c r="G44" t="s">
        <v>52</v>
      </c>
      <c r="H44" t="s">
        <v>39</v>
      </c>
      <c r="I44" s="8">
        <v>20</v>
      </c>
      <c r="J44">
        <v>0</v>
      </c>
      <c r="K44" s="5">
        <f t="shared" si="0"/>
        <v>-20</v>
      </c>
      <c r="L44">
        <v>0</v>
      </c>
      <c r="M44" s="5">
        <f t="shared" si="1"/>
        <v>-20</v>
      </c>
      <c r="N44" s="8" t="s">
        <v>58</v>
      </c>
      <c r="O44" t="s">
        <v>41</v>
      </c>
      <c r="Y44" t="s">
        <v>42</v>
      </c>
      <c r="Z44" t="s">
        <v>115</v>
      </c>
      <c r="AA44" t="s">
        <v>83</v>
      </c>
      <c r="AB44" t="s">
        <v>189</v>
      </c>
      <c r="AC44" t="s">
        <v>190</v>
      </c>
      <c r="AD44" t="s">
        <v>191</v>
      </c>
      <c r="AG44" t="s">
        <v>118</v>
      </c>
      <c r="AH44" t="s">
        <v>119</v>
      </c>
      <c r="AI44" t="s">
        <v>120</v>
      </c>
      <c r="AJ44" t="s">
        <v>44</v>
      </c>
    </row>
    <row r="45" spans="1:36">
      <c r="A45" s="4">
        <v>45313.4203240741</v>
      </c>
      <c r="B45" s="5">
        <v>343</v>
      </c>
      <c r="C45" t="s">
        <v>35</v>
      </c>
      <c r="D45" s="6">
        <v>134594</v>
      </c>
      <c r="E45" t="s">
        <v>192</v>
      </c>
      <c r="F45" t="s">
        <v>193</v>
      </c>
      <c r="G45" t="s">
        <v>95</v>
      </c>
      <c r="H45" t="s">
        <v>39</v>
      </c>
      <c r="I45" s="8">
        <v>30</v>
      </c>
      <c r="J45" s="5">
        <v>0</v>
      </c>
      <c r="K45" s="5">
        <f t="shared" si="0"/>
        <v>-30</v>
      </c>
      <c r="L45" s="5">
        <v>0</v>
      </c>
      <c r="M45" s="5">
        <f t="shared" si="1"/>
        <v>-30</v>
      </c>
      <c r="N45" s="8" t="s">
        <v>58</v>
      </c>
      <c r="O45" s="5" t="s">
        <v>41</v>
      </c>
      <c r="P45" s="5">
        <v>3</v>
      </c>
      <c r="Y45" t="s">
        <v>42</v>
      </c>
      <c r="Z45" t="s">
        <v>43</v>
      </c>
      <c r="AA45" t="s">
        <v>83</v>
      </c>
      <c r="AB45" t="s">
        <v>194</v>
      </c>
      <c r="AC45" t="s">
        <v>195</v>
      </c>
      <c r="AD45" t="s">
        <v>196</v>
      </c>
      <c r="AG45" t="s">
        <v>46</v>
      </c>
      <c r="AH45" t="s">
        <v>47</v>
      </c>
      <c r="AI45" t="s">
        <v>48</v>
      </c>
      <c r="AJ45" t="s">
        <v>44</v>
      </c>
    </row>
    <row r="46" spans="1:36">
      <c r="A46" s="4">
        <v>45313.3920949074</v>
      </c>
      <c r="B46" s="5">
        <v>138202</v>
      </c>
      <c r="C46" t="s">
        <v>86</v>
      </c>
      <c r="D46" s="6">
        <v>212786</v>
      </c>
      <c r="E46" t="s">
        <v>192</v>
      </c>
      <c r="F46" t="s">
        <v>197</v>
      </c>
      <c r="G46" t="s">
        <v>95</v>
      </c>
      <c r="H46" t="s">
        <v>39</v>
      </c>
      <c r="I46" s="8">
        <v>50</v>
      </c>
      <c r="J46" s="5">
        <v>0</v>
      </c>
      <c r="K46" s="5">
        <f t="shared" si="0"/>
        <v>-50</v>
      </c>
      <c r="L46" s="5">
        <v>0</v>
      </c>
      <c r="M46" s="5">
        <f t="shared" si="1"/>
        <v>-50</v>
      </c>
      <c r="N46" s="2" t="s">
        <v>58</v>
      </c>
      <c r="O46" s="5" t="s">
        <v>53</v>
      </c>
      <c r="P46" s="5">
        <v>2</v>
      </c>
      <c r="Q46" s="5">
        <v>12</v>
      </c>
      <c r="T46" s="5">
        <v>0.366667</v>
      </c>
      <c r="U46" s="5">
        <v>141.82</v>
      </c>
      <c r="V46" s="5">
        <v>6</v>
      </c>
      <c r="X46" s="5">
        <v>20.45</v>
      </c>
      <c r="Y46" t="s">
        <v>44</v>
      </c>
      <c r="Z46" t="s">
        <v>90</v>
      </c>
      <c r="AA46" t="s">
        <v>44</v>
      </c>
      <c r="AB46" t="s">
        <v>44</v>
      </c>
      <c r="AC46" t="s">
        <v>198</v>
      </c>
      <c r="AD46" t="s">
        <v>199</v>
      </c>
      <c r="AE46" s="5">
        <v>8.8</v>
      </c>
      <c r="AF46" s="5">
        <v>5.5</v>
      </c>
      <c r="AG46" t="s">
        <v>44</v>
      </c>
      <c r="AH46" t="s">
        <v>44</v>
      </c>
      <c r="AI46" t="s">
        <v>44</v>
      </c>
      <c r="AJ46" t="s">
        <v>44</v>
      </c>
    </row>
  </sheetData>
  <autoFilter ref="A1:AJ46">
    <filterColumn colId="4">
      <filters>
        <filter val="人血白蛋白"/>
      </filters>
    </filterColumn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渡清欢</cp:lastModifiedBy>
  <dcterms:created xsi:type="dcterms:W3CDTF">2024-01-22T03:16:00Z</dcterms:created>
  <dcterms:modified xsi:type="dcterms:W3CDTF">2024-01-22T11:43:24Z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5957B11BDED84F1BA38E4E117609FCAA_12</vt:lpwstr>
  </property>
  <property fmtid="{D5CDD505-2E9C-101B-9397-08002B2CF9AE}" pid="3" name="KSOProductBuildVer">
    <vt:lpwstr>2052-12.1.0.16120</vt:lpwstr>
  </property>
</Properties>
</file>