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/>
  </bookViews>
  <sheets>
    <sheet name="特价明细" sheetId="1" r:id="rId1"/>
    <sheet name="待门店核实" sheetId="2" r:id="rId2"/>
  </sheets>
  <definedNames>
    <definedName name="_xlnm._FilterDatabase" localSheetId="0" hidden="1">特价明细!$A$1:$AC$281</definedName>
    <definedName name="_xlnm._FilterDatabase" localSheetId="1" hidden="1">待门店核实!$A$1:$Z$208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<sst xmlns="http://schemas.openxmlformats.org/spreadsheetml/2006/main" count="3651" uniqueCount="1056">
  <si>
    <t>序号</t>
  </si>
  <si>
    <r>
      <rPr>
        <b/>
        <sz val="9"/>
        <rFont val="宋体"/>
        <charset val="134"/>
      </rPr>
      <t>货品</t>
    </r>
    <r>
      <rPr>
        <b/>
        <sz val="9"/>
        <rFont val="Arial"/>
        <charset val="0"/>
      </rPr>
      <t>ID</t>
    </r>
  </si>
  <si>
    <t>货品名</t>
  </si>
  <si>
    <t>规格</t>
  </si>
  <si>
    <t>单位</t>
  </si>
  <si>
    <t>产地</t>
  </si>
  <si>
    <t>匹</t>
  </si>
  <si>
    <r>
      <rPr>
        <b/>
        <sz val="9"/>
        <rFont val="宋体"/>
        <charset val="134"/>
      </rPr>
      <t>门店</t>
    </r>
    <r>
      <rPr>
        <b/>
        <sz val="9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</si>
  <si>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</si>
  <si>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</si>
  <si>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</si>
  <si>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</si>
  <si>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</si>
  <si>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</si>
  <si>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
数量</t>
  </si>
  <si>
    <t>会员价</t>
  </si>
  <si>
    <t>前90天销售</t>
  </si>
  <si>
    <t>特价减零售价</t>
  </si>
  <si>
    <t>特价减会员价</t>
  </si>
  <si>
    <t>当前库存数量</t>
  </si>
  <si>
    <t>经营状态</t>
  </si>
  <si>
    <t>申请时间</t>
  </si>
  <si>
    <t>备注</t>
  </si>
  <si>
    <t>马来酸依那普利片</t>
  </si>
  <si>
    <t>10mgx8片x2板</t>
  </si>
  <si>
    <t>盒</t>
  </si>
  <si>
    <t>扬子江药业集团江苏制药股份有限公司</t>
  </si>
  <si>
    <t>四川太极大邑县晋原镇东街药店</t>
  </si>
  <si>
    <t>在营</t>
  </si>
  <si>
    <t>肠炎宁片</t>
  </si>
  <si>
    <t>0.42gx12片x3板(薄膜衣)</t>
  </si>
  <si>
    <t>江西康恩贝中药有限公司</t>
  </si>
  <si>
    <t>雅安市太极智慧云医药科技有限公司</t>
  </si>
  <si>
    <t>复方氨酚那敏颗粒(速效感冒)</t>
  </si>
  <si>
    <t>复方:50袋</t>
  </si>
  <si>
    <t>袋</t>
  </si>
  <si>
    <t>河北长天药业有限公司</t>
  </si>
  <si>
    <t>四川太极大邑县青霞街道元通路南段药店</t>
  </si>
  <si>
    <t>盐酸坦索罗辛缓释胶囊</t>
  </si>
  <si>
    <t>0.2mgx20粒</t>
  </si>
  <si>
    <t>浙江海力生制药有限公司</t>
  </si>
  <si>
    <t>四川太极大邑县晋原镇子龙路店</t>
  </si>
  <si>
    <t>莫匹罗星软膏</t>
  </si>
  <si>
    <t>2%：10g</t>
  </si>
  <si>
    <t>支</t>
  </si>
  <si>
    <t>中美天津史克制药有限公司</t>
  </si>
  <si>
    <t>四川太极新园大道药店</t>
  </si>
  <si>
    <t>板蓝根颗粒</t>
  </si>
  <si>
    <t>10gx20袋</t>
  </si>
  <si>
    <t>大袋</t>
  </si>
  <si>
    <t>太极集团四川绵阳制药有限公司</t>
  </si>
  <si>
    <t>苯磺酸左氨氯地平片</t>
  </si>
  <si>
    <t>2.5mgx7片x2板</t>
  </si>
  <si>
    <t>施慧达药业集团有限公司（原吉林省天风制药）</t>
  </si>
  <si>
    <t>四川太极武侯区逸都路药店</t>
  </si>
  <si>
    <t>京万红软膏</t>
  </si>
  <si>
    <t>20g</t>
  </si>
  <si>
    <t>天津达仁堂京万红药业有限公司(原：天津达仁堂达二)</t>
  </si>
  <si>
    <t>通心络胶囊</t>
  </si>
  <si>
    <t>0.26gx30粒</t>
  </si>
  <si>
    <t>石家庄以岭药业股份有限公司</t>
  </si>
  <si>
    <t>四川太极都江堰幸福镇翔凤路药店</t>
  </si>
  <si>
    <t>银杏蜜环口服溶液</t>
  </si>
  <si>
    <t>10mlx12支</t>
  </si>
  <si>
    <t>邛崃天银制药有限公司</t>
  </si>
  <si>
    <t>复方丹参片</t>
  </si>
  <si>
    <t>200片(薄膜衣)</t>
  </si>
  <si>
    <t>瓶</t>
  </si>
  <si>
    <t>广州白云山和记黄埔中药有限公司(原广州白云山中药厂</t>
  </si>
  <si>
    <t>四川太极大邑县观音阁街西段店</t>
  </si>
  <si>
    <t>美辛唑酮红古豆醇酯栓</t>
  </si>
  <si>
    <t>5粒</t>
  </si>
  <si>
    <t>成都第一制药有限公司</t>
  </si>
  <si>
    <t>替米沙坦片</t>
  </si>
  <si>
    <t>80mgx7片</t>
  </si>
  <si>
    <t>上海勃林格殷格翰药业有限公司</t>
  </si>
  <si>
    <t>四川太极大药房连锁有限公司郫都区红光街道红高东路药店</t>
  </si>
  <si>
    <t>盐酸阿罗洛尔片</t>
  </si>
  <si>
    <t>10mgx10片(糖衣)</t>
  </si>
  <si>
    <t>Dainippon Sumitomo PharmaCo,.Ltd(日本)</t>
  </si>
  <si>
    <t>盐酸氮卓斯汀鼻喷雾剂</t>
  </si>
  <si>
    <t>10mL;10mg每揿0.07ml（140喷）</t>
  </si>
  <si>
    <t>贵州云峰药业有限公司</t>
  </si>
  <si>
    <t>蒲地蓝消炎口服液</t>
  </si>
  <si>
    <t>10mlx10支</t>
  </si>
  <si>
    <t>济川药业集团有限公司（原济川药业集团股份有限公司）</t>
  </si>
  <si>
    <t>四川太极红星店</t>
  </si>
  <si>
    <t>氯沙坦钾片</t>
  </si>
  <si>
    <t>50mgx7片</t>
  </si>
  <si>
    <t>杭州默沙东制药有限公司</t>
  </si>
  <si>
    <t>康复新液</t>
  </si>
  <si>
    <t>60mlx2瓶</t>
  </si>
  <si>
    <t>四川好医生攀西药业有限责任公司</t>
  </si>
  <si>
    <t>抗病毒颗粒</t>
  </si>
  <si>
    <t>9gx20袋</t>
  </si>
  <si>
    <t>四川光大制药有限公司</t>
  </si>
  <si>
    <t>四川太极高新区新下街药店</t>
  </si>
  <si>
    <t>米格列醇片</t>
  </si>
  <si>
    <t>50mgx10片x3板</t>
  </si>
  <si>
    <t>浙江医药股份有限公司新昌制药厂</t>
  </si>
  <si>
    <t>四川太极高新区锦城大道药店</t>
  </si>
  <si>
    <t>4gx20袋（无糖）</t>
  </si>
  <si>
    <t>速效救心丸</t>
  </si>
  <si>
    <t>40mgx60粒x3瓶</t>
  </si>
  <si>
    <t>天津中新药业集团股份有限公司第六中药厂</t>
  </si>
  <si>
    <t>四川太极锦江区水杉街药店</t>
  </si>
  <si>
    <t>复方丹参滴丸</t>
  </si>
  <si>
    <t>27mgx150丸x2小瓶(薄膜滴丸)</t>
  </si>
  <si>
    <t>天士力医药集团股份有限公司(原:天士力制药集团股份有限公司)</t>
  </si>
  <si>
    <t>碳酸钙D3咀嚼片(Ⅲ)(儿童维D钙咀嚼片)</t>
  </si>
  <si>
    <t>100IU:0.75gx30片</t>
  </si>
  <si>
    <t>A＆Z Pharmaceutical,lnc(美国安士制药有限公司)</t>
  </si>
  <si>
    <t>多维元素片（29）</t>
  </si>
  <si>
    <t>30片（薄膜衣片）</t>
  </si>
  <si>
    <t>惠氏制药有限公司</t>
  </si>
  <si>
    <t>琥珀酸美托洛尔缓释片</t>
  </si>
  <si>
    <t>47.5mgx14片x2板</t>
  </si>
  <si>
    <t>瑞典AstraZeneca AB s-15185,sodertalje</t>
  </si>
  <si>
    <t>四川太极大邑县晋原镇内蒙古大道桃源药店</t>
  </si>
  <si>
    <t>盐酸坦索罗辛缓释胶囊(哈乐)</t>
  </si>
  <si>
    <t>0.2mgx10粒</t>
  </si>
  <si>
    <t>安斯泰来制药(中国)有限公司</t>
  </si>
  <si>
    <t>四川太极新都区斑竹园街道医贸大道药店</t>
  </si>
  <si>
    <t>安神补脑液</t>
  </si>
  <si>
    <t>10mlx40支</t>
  </si>
  <si>
    <t>吉林敖东延边药业股份有限公司</t>
  </si>
  <si>
    <t>四川太极青羊区贝森北路药店</t>
  </si>
  <si>
    <t>多烯磷脂酰胆碱胶囊(易善复)</t>
  </si>
  <si>
    <t>228mgx36粒</t>
  </si>
  <si>
    <t>赛诺菲(北京)制药有限公司</t>
  </si>
  <si>
    <t>玻璃酸钠滴眼液</t>
  </si>
  <si>
    <t>0.1%x10ml（OTC）</t>
  </si>
  <si>
    <t xml:space="preserve">URSAPHARM Arzneimittel GmbH	
</t>
  </si>
  <si>
    <t>他克莫司软膏</t>
  </si>
  <si>
    <t>0.1%（10g：10mg）</t>
  </si>
  <si>
    <t>四川明欣药业有限责任公司</t>
  </si>
  <si>
    <t>草酸艾司西酞普兰片</t>
  </si>
  <si>
    <t>10mgx7片</t>
  </si>
  <si>
    <t>H.Lundbeck A/S</t>
  </si>
  <si>
    <t>复合维生素片</t>
  </si>
  <si>
    <t>40片</t>
  </si>
  <si>
    <t>拜耳医药保健有限公司启东分公司</t>
  </si>
  <si>
    <t>布地奈德福莫特罗吸入粉雾剂(II)</t>
  </si>
  <si>
    <t>60吸 160μg+4.5μg/吸</t>
  </si>
  <si>
    <t>复方阿胶浆</t>
  </si>
  <si>
    <t>20mlx48支(无蔗糖)(OTC装)</t>
  </si>
  <si>
    <t>东阿阿胶股份有限公司（山东东阿阿胶股份有限公司）</t>
  </si>
  <si>
    <t>布地奈德福莫特罗吸入粉雾剂（Ⅱ）</t>
  </si>
  <si>
    <t>60吸 320ug+9ug/吸</t>
  </si>
  <si>
    <t>阿胶</t>
  </si>
  <si>
    <t>250g(铁盒)（OTC)</t>
  </si>
  <si>
    <t>四川太极新都区新繁镇繁江北路药店</t>
  </si>
  <si>
    <t>四川太极金牛区沙湾东一路药店</t>
  </si>
  <si>
    <t>四川太极大药房连锁有限公司成华区建业路药店</t>
  </si>
  <si>
    <t>复方南板蓝根片</t>
  </si>
  <si>
    <t>100片（糖衣）</t>
  </si>
  <si>
    <t>广东省罗浮山白鹤制药厂</t>
  </si>
  <si>
    <t>淘汰</t>
  </si>
  <si>
    <t>地奥心血康胶囊</t>
  </si>
  <si>
    <t>100mgx10粒x2板</t>
  </si>
  <si>
    <t>成都地奥制药集团有限公司</t>
  </si>
  <si>
    <t>稳心颗粒</t>
  </si>
  <si>
    <t>9gx9袋</t>
  </si>
  <si>
    <t>山东步长制药有限公司</t>
  </si>
  <si>
    <t>麝香壮骨膏</t>
  </si>
  <si>
    <t>10cmx7cmx10贴x1袋</t>
  </si>
  <si>
    <t>九寨沟天然药业集团有限责任公司</t>
  </si>
  <si>
    <t>肠内营养粉剂(安素)</t>
  </si>
  <si>
    <t>400g</t>
  </si>
  <si>
    <t>罐</t>
  </si>
  <si>
    <t>(荷兰)Abbott Lad.B.V.Ross Product Manufasturer</t>
  </si>
  <si>
    <t>四川太极大药房连锁有限公司青羊区文和路药店</t>
  </si>
  <si>
    <t>硫酸氢氯吡格雷片</t>
  </si>
  <si>
    <t>75mgx7片</t>
  </si>
  <si>
    <t>Sanofi Winthrop Industrie法国</t>
  </si>
  <si>
    <t>三七通舒胶囊</t>
  </si>
  <si>
    <t>0.2gx12粒</t>
  </si>
  <si>
    <t>成都华神集团股份有限公司制药厂</t>
  </si>
  <si>
    <t>辛夷鼻炎丸</t>
  </si>
  <si>
    <t>30g</t>
  </si>
  <si>
    <t>广州白云山中一药业有限公司</t>
  </si>
  <si>
    <t>硝苯地平控释片</t>
  </si>
  <si>
    <t>30mgx7片</t>
  </si>
  <si>
    <t>上海现代制药股份有限公司(上海现代浦东药厂有限公司</t>
  </si>
  <si>
    <t>别嘌醇缓释胶囊</t>
  </si>
  <si>
    <t>0.25gx10粒</t>
  </si>
  <si>
    <t>黑龙江澳利达奈德制药有限公司</t>
  </si>
  <si>
    <t>深圳信立泰药业股份有限公司</t>
  </si>
  <si>
    <t>四川太极武侯区丝竹路药店</t>
  </si>
  <si>
    <t>硝苯地平缓释片(Ⅱ)</t>
  </si>
  <si>
    <t>20mgx30片</t>
  </si>
  <si>
    <t>青岛黄海制药有限责任公司</t>
  </si>
  <si>
    <t>通宣理肺丸</t>
  </si>
  <si>
    <t>6gx50袋</t>
  </si>
  <si>
    <t>四川太极高新区紫薇东路药店</t>
  </si>
  <si>
    <t>乳果糖口服溶液</t>
  </si>
  <si>
    <t>15mlx6袋</t>
  </si>
  <si>
    <t>Abbott Biologicals B.V.</t>
  </si>
  <si>
    <t>47.5mgx7片x4板</t>
  </si>
  <si>
    <t>血脂康胶囊</t>
  </si>
  <si>
    <t>0.3gx120粒</t>
  </si>
  <si>
    <t>北京北大维信生物科技有限公司</t>
  </si>
  <si>
    <t>多巴丝肼片</t>
  </si>
  <si>
    <t>250mgx40片</t>
  </si>
  <si>
    <t>上海罗氏制药有限公司</t>
  </si>
  <si>
    <t>四川太极武侯区大悦路药店</t>
  </si>
  <si>
    <t>100mgx7片</t>
  </si>
  <si>
    <t>Merck Sharp &amp; Dohme Limited</t>
  </si>
  <si>
    <t>阿托伐他汀钙片(立普妥)</t>
  </si>
  <si>
    <t>辉瑞制药有限公司</t>
  </si>
  <si>
    <t>小儿消积止咳口服液</t>
  </si>
  <si>
    <t>鲁南厚普制药有限公司</t>
  </si>
  <si>
    <t>四川太极成都高新区尚锦路药店</t>
  </si>
  <si>
    <t>心元胶囊</t>
  </si>
  <si>
    <t>0.3gx20粒</t>
  </si>
  <si>
    <t>吉泰安(四川)药业有限公司</t>
  </si>
  <si>
    <t>聚乙二醇滴眼液</t>
  </si>
  <si>
    <t>5ml</t>
  </si>
  <si>
    <t>Alcon Laboratories,Inc.</t>
  </si>
  <si>
    <t>碳酸钙D3片(钙尔奇)</t>
  </si>
  <si>
    <t>600mgx100片</t>
  </si>
  <si>
    <t>银杏叶提取物片</t>
  </si>
  <si>
    <t>40mgx20片</t>
  </si>
  <si>
    <t>Dr. Willmar Schwabe GmbH &amp; Co. KG</t>
  </si>
  <si>
    <t>地榆升白片</t>
  </si>
  <si>
    <t>0.1gx20片x2板</t>
  </si>
  <si>
    <t>成都地奥集团天府药业股份有限公司</t>
  </si>
  <si>
    <t>当飞利肝宁胶囊</t>
  </si>
  <si>
    <t>0.25gx12粒x3板</t>
  </si>
  <si>
    <t>四川美大康药业股份有限公司</t>
  </si>
  <si>
    <t>沙利度胺片</t>
  </si>
  <si>
    <t>25mgx20片</t>
  </si>
  <si>
    <t>常州制药厂有限公司</t>
  </si>
  <si>
    <t>艾司奥美拉唑镁肠溶片</t>
  </si>
  <si>
    <t>40mgx7片</t>
  </si>
  <si>
    <t>阿斯利康制药有限公司</t>
  </si>
  <si>
    <t>硫酸氢氯吡格雷片(泰嘉)</t>
  </si>
  <si>
    <t>鼻窦炎口服液</t>
  </si>
  <si>
    <t>10mlx6支</t>
  </si>
  <si>
    <t>太极集团重庆桐君阁药厂有限公司</t>
  </si>
  <si>
    <t>参松养心胶囊</t>
  </si>
  <si>
    <t>0.4gx36粒</t>
  </si>
  <si>
    <t>北京以岭药业有限公司</t>
  </si>
  <si>
    <t>多维元素片(29)(善存)</t>
  </si>
  <si>
    <t>100片(薄膜衣)</t>
  </si>
  <si>
    <t>丙戊酸钠缓释片(I）</t>
  </si>
  <si>
    <t>0.5gx30片</t>
  </si>
  <si>
    <t>赛诺菲(杭州)制药有限公司</t>
  </si>
  <si>
    <t>右旋糖酐铁口服溶液</t>
  </si>
  <si>
    <t>5ml:25mg(Fe)x5支</t>
  </si>
  <si>
    <t>康臣药业（内蒙古）有限责任公司</t>
  </si>
  <si>
    <t>奈妥匹坦帕洛诺司琼胶囊</t>
  </si>
  <si>
    <t>奈妥匹坦0.3g:盐酸帕洛诺司琼0.5mgx1粒</t>
  </si>
  <si>
    <t>爱尔兰HelsinnBirexPharmaceuticalsLtd</t>
  </si>
  <si>
    <t>格列喹酮片</t>
  </si>
  <si>
    <t>30mgx60片</t>
  </si>
  <si>
    <t>北京万辉双鹤药业有限责任公司</t>
  </si>
  <si>
    <t>脑心通胶囊</t>
  </si>
  <si>
    <t>0.4gx18粒x2板(新包装)</t>
  </si>
  <si>
    <t>陕西步长制药有限公司(原:咸阳步长制药有限公司)</t>
  </si>
  <si>
    <t>碧生源牌常润茶</t>
  </si>
  <si>
    <t>62.5g（2.5gx25袋)</t>
  </si>
  <si>
    <t>北京澳特舒尔保健品开发有限公司</t>
  </si>
  <si>
    <t>恩格列净片</t>
  </si>
  <si>
    <t>10mgx10片</t>
  </si>
  <si>
    <t>德国Boehringer Ingelheim Pharma GmbH＆Co.KG</t>
  </si>
  <si>
    <t>利格列汀片</t>
  </si>
  <si>
    <t>5mgx7片</t>
  </si>
  <si>
    <t>美国West-Ward Columbus Inc</t>
  </si>
  <si>
    <t>四川太极通盈街药店</t>
  </si>
  <si>
    <t>四川太极锦江区庆云南街药店</t>
  </si>
  <si>
    <t>四川太极邛崃市临邛镇洪川小区药店</t>
  </si>
  <si>
    <t>四川太极青羊区十二桥药店</t>
  </si>
  <si>
    <t>四川太极邛崃市羊安镇永康大道药店</t>
  </si>
  <si>
    <t xml:space="preserve">四川太极崇州市崇阳镇永康东路药店 </t>
  </si>
  <si>
    <t>四川太极旗舰店</t>
  </si>
  <si>
    <t>四川太极成华区万科路药店</t>
  </si>
  <si>
    <t>四川太极新都区新都街道万和北路药店</t>
  </si>
  <si>
    <t>四川太极新津县五津镇五津西路二药房</t>
  </si>
  <si>
    <t>四川太极锦江区静沙南路药店</t>
  </si>
  <si>
    <t>四川太极青羊区北东街店</t>
  </si>
  <si>
    <t>四川太极金牛区黄苑东街药店</t>
  </si>
  <si>
    <t>四川太极大邑县晋源镇东壕沟段药店</t>
  </si>
  <si>
    <t>四川太极金牛区金沙路药店</t>
  </si>
  <si>
    <t>四川太极成华区培华东路药店</t>
  </si>
  <si>
    <t>四川太极金牛区五福桥东路药店</t>
  </si>
  <si>
    <t>四川太极崇州中心店</t>
  </si>
  <si>
    <t>四川太极大邑县安仁镇千禧街药店</t>
  </si>
  <si>
    <t>四川太极成都高新区元华二巷药店</t>
  </si>
  <si>
    <t>四川太极成华区万宇路药店</t>
  </si>
  <si>
    <t>四川太极高新区中和公济桥路药店</t>
  </si>
  <si>
    <t>四川太极武侯区长寿路药店</t>
  </si>
  <si>
    <t>四川太极都江堰药店</t>
  </si>
  <si>
    <t>四川太极都江堰市蒲阳镇堰问道西路药店</t>
  </si>
  <si>
    <t>四川太极都江堰景中路店</t>
  </si>
  <si>
    <t>四川太极青羊区光华北五路药店</t>
  </si>
  <si>
    <t>四川太极成都高新区成汉南路药店</t>
  </si>
  <si>
    <t>四川太极邛崃中心药店</t>
  </si>
  <si>
    <t>利可君片</t>
  </si>
  <si>
    <t>20mgx16片x2板</t>
  </si>
  <si>
    <t>江苏吉贝尔药业有限公司</t>
  </si>
  <si>
    <t>5gx9袋(无糖型)</t>
  </si>
  <si>
    <t>四川太极锦江区观音桥街药店</t>
  </si>
  <si>
    <t>四川太极都江堰市蒲阳路药店</t>
  </si>
  <si>
    <t>四川太极沙河源药店</t>
  </si>
  <si>
    <t>四川太极金牛区银河北街药店</t>
  </si>
  <si>
    <t>四川太极温江店</t>
  </si>
  <si>
    <t>四川太极新乐中街药店</t>
  </si>
  <si>
    <t>四川太极青羊区经一路药店</t>
  </si>
  <si>
    <t>四川太极双林路药店</t>
  </si>
  <si>
    <t>四川太极青羊区蜀辉路药店</t>
  </si>
  <si>
    <t>四川太极土龙路药店</t>
  </si>
  <si>
    <t>四川太极武侯区佳灵路药店</t>
  </si>
  <si>
    <t>四川太极成华区二环路北四段药店（汇融名城）</t>
  </si>
  <si>
    <t>四川太极成华区水碾河路药店</t>
  </si>
  <si>
    <t>四川太极武侯区大华街药店</t>
  </si>
  <si>
    <t>四川太极高新区天顺路药店</t>
  </si>
  <si>
    <t>四川太极新津邓双镇岷江店</t>
  </si>
  <si>
    <t>四川太极成华区驷马桥三路药店</t>
  </si>
  <si>
    <t>四川太极大药房连锁有限公司崇州市崇阳镇尚贤坊街药店</t>
  </si>
  <si>
    <t>四川太极成华区华康路药店</t>
  </si>
  <si>
    <t>四川太极浆洗街药店</t>
  </si>
  <si>
    <t>四川太极青羊区大石西路药店</t>
  </si>
  <si>
    <t>四川太极崇州市崇阳镇蜀州中路药店</t>
  </si>
  <si>
    <t>四川太极大药房连锁有限公司武侯区聚萃街药店</t>
  </si>
  <si>
    <t>四川太极新津县五津镇武阳西路药店</t>
  </si>
  <si>
    <t>四川太极武侯区科华北路药店</t>
  </si>
  <si>
    <t>四川太极兴义镇万兴路药店</t>
  </si>
  <si>
    <t>四川太极都江堰市永丰街道宝莲路药店</t>
  </si>
  <si>
    <t>四川太极光华村街药店</t>
  </si>
  <si>
    <t>四川太极高新区大源北街药店</t>
  </si>
  <si>
    <t>四川太极成华区华泰路二药店</t>
  </si>
  <si>
    <t>四川太极成华区东昌路一药店</t>
  </si>
  <si>
    <t>四川太极五津西路药店</t>
  </si>
  <si>
    <t>四川太极大药房连锁有限公司武侯区高攀西巷药店</t>
  </si>
  <si>
    <t>四川太极金牛区交大路第三药店</t>
  </si>
  <si>
    <t>四川太极大药房连锁有限公司锦江区大田坎街药店</t>
  </si>
  <si>
    <t>四川太极大药房连锁有限公司成都高新区吉瑞三路二药房</t>
  </si>
  <si>
    <t>四川太极大邑县晋原镇北街药店</t>
  </si>
  <si>
    <t>四川太极金牛区花照壁中横街药店</t>
  </si>
  <si>
    <t>四川太极武侯区顺和街店</t>
  </si>
  <si>
    <t>阿仑膦酸钠片</t>
  </si>
  <si>
    <t>70mgx1片</t>
  </si>
  <si>
    <t>意大利Savio Industrial S.r.L</t>
  </si>
  <si>
    <t>松龄血脉康胶囊</t>
  </si>
  <si>
    <t>0.5gx60粒</t>
  </si>
  <si>
    <t>成都康弘制药有限公司</t>
  </si>
  <si>
    <t>屈螺酮炔雌醇片</t>
  </si>
  <si>
    <t>21片（薄膜衣）</t>
  </si>
  <si>
    <t>Bayer Weimar GmbH und Co. KG</t>
  </si>
  <si>
    <t>阿仑膦酸钠维D3片（II）</t>
  </si>
  <si>
    <t>70mg/5600IUx1片</t>
  </si>
  <si>
    <t>Rovi Pharma Industrial Services S.A.</t>
  </si>
  <si>
    <t>盐酸二甲双胍片</t>
  </si>
  <si>
    <t>0.85gx30片</t>
  </si>
  <si>
    <t>MERCK SANTE</t>
  </si>
  <si>
    <t>四川太极武侯区倪家桥路药店</t>
  </si>
  <si>
    <t>四川太极怀远店</t>
  </si>
  <si>
    <t>苯磺酸氨氯地平片</t>
  </si>
  <si>
    <t>5mgx20片</t>
  </si>
  <si>
    <t>华润赛科药业有限责任公司</t>
  </si>
  <si>
    <t>脂必妥片</t>
  </si>
  <si>
    <t>0.35gx10片x3板</t>
  </si>
  <si>
    <t>成都地奥九泓制药厂</t>
  </si>
  <si>
    <t>四川太极成华区羊子山西路药店（兴元华盛）</t>
  </si>
  <si>
    <t>四川太极金丝街药店</t>
  </si>
  <si>
    <t>四川太极武侯区科华街药店</t>
  </si>
  <si>
    <t>四川太极青羊区蜀鑫路药店</t>
  </si>
  <si>
    <t>四川太极大邑县晋原镇通达东路五段药店</t>
  </si>
  <si>
    <t>四川太极成华区华油路药店</t>
  </si>
  <si>
    <t>四川太极郫县郫筒镇一环路东南段药店</t>
  </si>
  <si>
    <t>四川太极郫县郫筒镇东大街药店</t>
  </si>
  <si>
    <t>四川太极大邑县晋原街道南街药店</t>
  </si>
  <si>
    <t>四川太极大邑县晋原镇潘家街药店</t>
  </si>
  <si>
    <t>丙酸氟替卡松鼻喷雾剂</t>
  </si>
  <si>
    <t>50ug：120喷</t>
  </si>
  <si>
    <t>西班牙Glaxo Wellcome S.A</t>
  </si>
  <si>
    <t>铝碳酸镁咀嚼片</t>
  </si>
  <si>
    <t>拜耳医药保健有限公司</t>
  </si>
  <si>
    <t>四川太极锦江区梨花街药店</t>
  </si>
  <si>
    <t>四川太极青羊区童子街药店</t>
  </si>
  <si>
    <t>20mgx7片</t>
  </si>
  <si>
    <t>人血白蛋白</t>
  </si>
  <si>
    <t>10g（20%50ml）</t>
  </si>
  <si>
    <t>华兰生物工程股份有限公司</t>
  </si>
  <si>
    <t>乌灵胶囊</t>
  </si>
  <si>
    <t>0.33gx27粒</t>
  </si>
  <si>
    <t>浙江佐力药业股份有限公司</t>
  </si>
  <si>
    <t>碳酸钙D3片(钙尔奇D600)</t>
  </si>
  <si>
    <t>600mgx60片</t>
  </si>
  <si>
    <t>四川太极大邑县晋原街道蜀望路药店</t>
  </si>
  <si>
    <t>四川太极彭州市致和镇南三环路药店</t>
  </si>
  <si>
    <t>左甲状腺素钠片（优甲乐）</t>
  </si>
  <si>
    <t>50ugx100片</t>
  </si>
  <si>
    <t>默克制药（江苏）有限公司</t>
  </si>
  <si>
    <t>吡贝地尔缓释片</t>
  </si>
  <si>
    <t>50mgx30片</t>
  </si>
  <si>
    <t>Les Laboratoires Servier Industrie</t>
  </si>
  <si>
    <t>多维元素片（29-Ⅱ）（善存银片）</t>
  </si>
  <si>
    <t>复方醋酸地塞米松乳膏</t>
  </si>
  <si>
    <t>华润三九医药股份有限公司</t>
  </si>
  <si>
    <t>厄贝沙坦氢氯噻嗪片(安博诺)</t>
  </si>
  <si>
    <t>150mg:12.5mgx7片</t>
  </si>
  <si>
    <t>氟哌噻吨美利曲辛片</t>
  </si>
  <si>
    <t>0.5mg：10mgx20片</t>
  </si>
  <si>
    <t>胆舒胶囊</t>
  </si>
  <si>
    <t>30粒</t>
  </si>
  <si>
    <t>四川济生堂药业有限公司</t>
  </si>
  <si>
    <t>沙美特罗替卡松吸入粉雾剂</t>
  </si>
  <si>
    <t>50ug:500ugx60喷(含准纳器)</t>
  </si>
  <si>
    <t xml:space="preserve">Glaxo Wellcome Production(法国) </t>
  </si>
  <si>
    <t>龙牡壮骨颗粒</t>
  </si>
  <si>
    <t>5gx30袋</t>
  </si>
  <si>
    <t>健民药业集团股份有限公司</t>
  </si>
  <si>
    <t>0.2gx18粒</t>
  </si>
  <si>
    <t>多糖铁复合物胶囊</t>
  </si>
  <si>
    <t>0.15gx10粒</t>
  </si>
  <si>
    <t>Kremers Urban Pharmaceuticals Inc.</t>
  </si>
  <si>
    <t>熊去氧胆酸胶囊(优思弗)</t>
  </si>
  <si>
    <t>250mgx25粒</t>
  </si>
  <si>
    <t>Losan Pharma GmbH</t>
  </si>
  <si>
    <t>阿德福韦酯片(代丁)</t>
  </si>
  <si>
    <t>10mgx14片</t>
  </si>
  <si>
    <t>天津药物研究院药业有限责任公司</t>
  </si>
  <si>
    <t>复方血栓通胶囊</t>
  </si>
  <si>
    <t>广东众生药业股份有限公司</t>
  </si>
  <si>
    <t>格列美脲片</t>
  </si>
  <si>
    <t>2mgx60片</t>
  </si>
  <si>
    <t>阿托伐他汀钙片(阿乐)</t>
  </si>
  <si>
    <t>北京嘉林药业股份有限公司</t>
  </si>
  <si>
    <t>氨溴特罗口服溶液</t>
  </si>
  <si>
    <t>120ml</t>
  </si>
  <si>
    <t>北京韩美药品有限公司</t>
  </si>
  <si>
    <t>四川太极锦江区柳翠路药店</t>
  </si>
  <si>
    <t>铝镁加混悬液(安达)</t>
  </si>
  <si>
    <t>15ml：1.5gx12袋</t>
  </si>
  <si>
    <t>扬州一洋制药有限公司</t>
  </si>
  <si>
    <t>玄麦甘桔颗粒</t>
  </si>
  <si>
    <t>5mgx21片</t>
  </si>
  <si>
    <t>江西制药有限责任公司</t>
  </si>
  <si>
    <t>碳酸钙D3咀嚼片(Ⅱ)</t>
  </si>
  <si>
    <t>64片(每片含钙300mg/维生素D360国际单位)</t>
  </si>
  <si>
    <t>维生素AD滴剂</t>
  </si>
  <si>
    <t>1800单位：600单位x10粒x6板</t>
  </si>
  <si>
    <t>东海制药（河北）有限公司</t>
  </si>
  <si>
    <t>四川太极邛崃市文君街道杏林路药店</t>
  </si>
  <si>
    <t>四川太极大邑县沙渠镇方圆路药店</t>
  </si>
  <si>
    <t>四川太极都江堰奎光路中段药店</t>
  </si>
  <si>
    <t>四川太极邛崃市临邛镇翠荫街药店</t>
  </si>
  <si>
    <t>四川太极大邑晋原街道金巷西街药店</t>
  </si>
  <si>
    <t>四川太极大邑县新场镇文昌街药店</t>
  </si>
  <si>
    <t>四川太极都江堰聚源镇药店</t>
  </si>
  <si>
    <t>四川太极邛崃市文君街道凤凰大道药店</t>
  </si>
  <si>
    <t>阿托伐他汀钙片</t>
  </si>
  <si>
    <t>乐普制药科技有限公司</t>
  </si>
  <si>
    <t>斧标正红花油</t>
  </si>
  <si>
    <t>22ml</t>
  </si>
  <si>
    <t>梁介福(广东)药业有限公司</t>
  </si>
  <si>
    <t>感冒清片</t>
  </si>
  <si>
    <t>0.22gx100片(薄膜衣)</t>
  </si>
  <si>
    <t>广东恒诚制药有限公司(湛江向阳药业有限公司)</t>
  </si>
  <si>
    <t>红霉素眼膏</t>
  </si>
  <si>
    <t>0.5%x2g</t>
  </si>
  <si>
    <t>辰欣佛都药业(汶上)有限公司</t>
  </si>
  <si>
    <t>维生素B1片</t>
  </si>
  <si>
    <t>10mgx100片</t>
  </si>
  <si>
    <t>四川锡成药业有限公司(原乐山中西制药有限责任公司)</t>
  </si>
  <si>
    <t>已做特价</t>
  </si>
  <si>
    <t>对手</t>
  </si>
  <si>
    <t>0.4gx84粒</t>
  </si>
  <si>
    <t>123007134060</t>
  </si>
  <si>
    <t/>
  </si>
  <si>
    <t>特价大于零售价</t>
  </si>
  <si>
    <t>缬沙坦胶囊</t>
  </si>
  <si>
    <t>80mgx7粒</t>
  </si>
  <si>
    <t>北京诺华制药有限公司</t>
  </si>
  <si>
    <t>12864019608</t>
  </si>
  <si>
    <t>骨化三醇软胶囊</t>
  </si>
  <si>
    <t>0.25ugx10粒x2板</t>
  </si>
  <si>
    <t>正大制药（青岛）有限公司（原青岛正大海尔制药有限公司）</t>
  </si>
  <si>
    <t>128640194379</t>
  </si>
  <si>
    <t>复方甘草酸苷片</t>
  </si>
  <si>
    <t>25mgx20片x2板</t>
  </si>
  <si>
    <t>北京凯因科技股份有限公司</t>
  </si>
  <si>
    <t>128640143063</t>
  </si>
  <si>
    <t>12864054212</t>
  </si>
  <si>
    <t>阿托伐他汀钙胶囊</t>
  </si>
  <si>
    <t>10mgx14粒</t>
  </si>
  <si>
    <t>天方药业有限公司(原河南天方药业股份有限公司)</t>
  </si>
  <si>
    <t>748167548</t>
  </si>
  <si>
    <t>清艾条</t>
  </si>
  <si>
    <t>25gx10支</t>
  </si>
  <si>
    <t>河北药王制药集团有限公司</t>
  </si>
  <si>
    <t>74819706</t>
  </si>
  <si>
    <t>左乙拉西坦片</t>
  </si>
  <si>
    <t>优时比（珠海）制药有限公司（原珠海许瓦兹制药有限公司）</t>
  </si>
  <si>
    <t>13820293822</t>
  </si>
  <si>
    <t>伊曲康唑胶囊(斯皮仁诺)</t>
  </si>
  <si>
    <t>100mgx14粒</t>
  </si>
  <si>
    <t>西安杨森制药有限公司</t>
  </si>
  <si>
    <t>117923120</t>
  </si>
  <si>
    <t>夏桑菊颗粒</t>
  </si>
  <si>
    <t>13820235100</t>
  </si>
  <si>
    <t>10gx10袋</t>
  </si>
  <si>
    <t>122686135132</t>
  </si>
  <si>
    <t>福辛普利钠片(蒙诺)</t>
  </si>
  <si>
    <t>中美上海施贵宝制药有限公司</t>
  </si>
  <si>
    <t>53916572</t>
  </si>
  <si>
    <t>748134060</t>
  </si>
  <si>
    <t>氯沙坦钾片(缓宁)</t>
  </si>
  <si>
    <t>扬子江药业集团四川海蓉药业有限公司</t>
  </si>
  <si>
    <t>57169284</t>
  </si>
  <si>
    <t>未在特价固定品种明细，请提供竞争对手小票、价签或录音</t>
  </si>
  <si>
    <t>酮康唑乳膏(金达克宁)</t>
  </si>
  <si>
    <t>15g（10g:0.2g）</t>
  </si>
  <si>
    <t>57116695</t>
  </si>
  <si>
    <t>羟糖甘滴眼液(新泪然)</t>
  </si>
  <si>
    <t>57150162</t>
  </si>
  <si>
    <t>奥利司他胶囊(雅塑)</t>
  </si>
  <si>
    <t>0.12gx18粒</t>
  </si>
  <si>
    <t>植恩生物技术股份有限公司</t>
  </si>
  <si>
    <t>105910120681</t>
  </si>
  <si>
    <t>前列舒通胶囊</t>
  </si>
  <si>
    <t>0.4gx12粒x4板</t>
  </si>
  <si>
    <t>保定步长天浩制药有限公司</t>
  </si>
  <si>
    <t>329185064</t>
  </si>
  <si>
    <t>万华</t>
  </si>
  <si>
    <t>云南白药气雾剂</t>
  </si>
  <si>
    <t>50g+60g</t>
  </si>
  <si>
    <t>云南白药集团股份有限公司</t>
  </si>
  <si>
    <t>5711797</t>
  </si>
  <si>
    <t>孟鲁司特钠咀嚼片</t>
  </si>
  <si>
    <t>4mgx5片</t>
  </si>
  <si>
    <t>英国Organon Pharma(UK) Limited</t>
  </si>
  <si>
    <t>57132625</t>
  </si>
  <si>
    <t>普拉洛芬滴眼液</t>
  </si>
  <si>
    <t>5ml:5mg</t>
  </si>
  <si>
    <t>Senju Pharmaceutical Co.,Ltd.Fukusaki Plant(日本)</t>
  </si>
  <si>
    <t>57150399</t>
  </si>
  <si>
    <t>10gx22袋</t>
  </si>
  <si>
    <t>太极集团重庆中药二厂有限公司</t>
  </si>
  <si>
    <t>123007139798</t>
  </si>
  <si>
    <t>10gx18袋</t>
  </si>
  <si>
    <t>123007231685</t>
  </si>
  <si>
    <t>磷酸奥司他韦颗粒</t>
  </si>
  <si>
    <t>15mg(以奥司他韦计)x12袋</t>
  </si>
  <si>
    <t>宜昌东阳光长江药业股份有限公司（宜昌长江药业有限公司）</t>
  </si>
  <si>
    <t>123007191422</t>
  </si>
  <si>
    <t>盐酸贝尼地平片</t>
  </si>
  <si>
    <t>8mgx7片</t>
  </si>
  <si>
    <t>山东华素制药有限公司</t>
  </si>
  <si>
    <t>105910193509</t>
  </si>
  <si>
    <t>双歧杆菌活菌胶囊</t>
  </si>
  <si>
    <t>0.35x40粒</t>
  </si>
  <si>
    <t>丽珠集团丽珠制药厂</t>
  </si>
  <si>
    <t>308172554</t>
  </si>
  <si>
    <t>盐酸舍曲林片(左洛复)</t>
  </si>
  <si>
    <t>50mgx14片</t>
  </si>
  <si>
    <t>57139498</t>
  </si>
  <si>
    <t>海王</t>
  </si>
  <si>
    <t>川大金钟牌破壁灵芝孢子胶囊</t>
  </si>
  <si>
    <t>30g(250mgx60粒x2瓶)</t>
  </si>
  <si>
    <t>成都川大金钟科技有限公司</t>
  </si>
  <si>
    <t>73047252</t>
  </si>
  <si>
    <t>芙蓉大药房</t>
  </si>
  <si>
    <t>左氧氟沙星片</t>
  </si>
  <si>
    <t>0.5gx4片</t>
  </si>
  <si>
    <t>第一三共制药(北京)有限公司</t>
  </si>
  <si>
    <t>12864083600</t>
  </si>
  <si>
    <t>左氧氟沙星滴眼液</t>
  </si>
  <si>
    <t>5ml:24.4mg</t>
  </si>
  <si>
    <t>参天制药（中国）有限公司</t>
  </si>
  <si>
    <t>12864069334</t>
  </si>
  <si>
    <t>盐酸左西替利嗪片(迪皿)</t>
  </si>
  <si>
    <t>5mgx15片</t>
  </si>
  <si>
    <t>重庆华邦制药有限公司</t>
  </si>
  <si>
    <t>12864017045</t>
  </si>
  <si>
    <t>盐酸曲美他嗪片</t>
  </si>
  <si>
    <t>20mgx30片（薄膜衣）</t>
  </si>
  <si>
    <t>北京福元医药股份有限公司</t>
  </si>
  <si>
    <t>12864075471</t>
  </si>
  <si>
    <t>培哚普利叔丁胺片(雅施达)</t>
  </si>
  <si>
    <t>8mgx15片</t>
  </si>
  <si>
    <t>施维雅(天津)制药有限公司</t>
  </si>
  <si>
    <t>104428154600</t>
  </si>
  <si>
    <t>棉片</t>
  </si>
  <si>
    <t>14.5cmx17.5cmx456张x3包（干湿两用型）</t>
  </si>
  <si>
    <t>提</t>
  </si>
  <si>
    <t>山东瑄羽堂医药生物科技有限公司</t>
  </si>
  <si>
    <t>117310269924</t>
  </si>
  <si>
    <t>胸腺肽肠溶片(迪赛)</t>
  </si>
  <si>
    <t>西安长城生物有限责任公司</t>
  </si>
  <si>
    <t>57113607</t>
  </si>
  <si>
    <t>云南白药膏</t>
  </si>
  <si>
    <t>6.5cmx10cmx8片</t>
  </si>
  <si>
    <t>云南白药集团无锡药业有限公司</t>
  </si>
  <si>
    <t>57134023</t>
  </si>
  <si>
    <t>复方板蓝根颗粒</t>
  </si>
  <si>
    <t>15gx22袋</t>
  </si>
  <si>
    <t>539139378</t>
  </si>
  <si>
    <t>539139798</t>
  </si>
  <si>
    <t>通窍鼻炎颗粒</t>
  </si>
  <si>
    <t>2gx15袋</t>
  </si>
  <si>
    <t>成都迪康药业股份有限公司(成都迪康药业有限公司)</t>
  </si>
  <si>
    <t>539161196</t>
  </si>
  <si>
    <t>石药集团欧意药业有限公司(原:石家庄欧意药业公司)</t>
  </si>
  <si>
    <t>539194034</t>
  </si>
  <si>
    <t>0.85gx20片</t>
  </si>
  <si>
    <t>539194247</t>
  </si>
  <si>
    <t>小金丸</t>
  </si>
  <si>
    <t>0.6gx4瓶</t>
  </si>
  <si>
    <t>成都九芝堂金鼎药业有限公司</t>
  </si>
  <si>
    <t>11731027634</t>
  </si>
  <si>
    <t>血滞通胶囊</t>
  </si>
  <si>
    <t>0.45gx30粒</t>
  </si>
  <si>
    <t>吉林省东方制药有限公司</t>
  </si>
  <si>
    <t>12864082343</t>
  </si>
  <si>
    <t>缬沙坦氢氯噻嗪片</t>
  </si>
  <si>
    <t>80mg：12.5mgx7片</t>
  </si>
  <si>
    <t>128640141123</t>
  </si>
  <si>
    <t>消炎镇痛膏</t>
  </si>
  <si>
    <t>7cmx10cmx2贴x2袋</t>
  </si>
  <si>
    <t>128640132652</t>
  </si>
  <si>
    <t>消痛贴膏</t>
  </si>
  <si>
    <t>1.2g+2.5mlx6贴(90mmx120mm)</t>
  </si>
  <si>
    <t>西藏奇正藏药股份有限公司</t>
  </si>
  <si>
    <t>128640111902</t>
  </si>
  <si>
    <t>消渴丸</t>
  </si>
  <si>
    <t>30g：120丸</t>
  </si>
  <si>
    <t>1286401252</t>
  </si>
  <si>
    <t>胃复春胶囊</t>
  </si>
  <si>
    <t>0.35gx12粒x3板</t>
  </si>
  <si>
    <t>杭州胡庆余堂药业有限公司</t>
  </si>
  <si>
    <t>128640229786</t>
  </si>
  <si>
    <t>维生素E软胶囊</t>
  </si>
  <si>
    <t>100mgx60粒</t>
  </si>
  <si>
    <t>国药控股星鲨制药(厦门)有限公司(原:厦门星鲨制药)</t>
  </si>
  <si>
    <t>12864060</t>
  </si>
  <si>
    <t>头孢克肟分散片</t>
  </si>
  <si>
    <t>100mgx6片</t>
  </si>
  <si>
    <t>成都倍特药业有限公司(原四川方向药业有限责任公司)</t>
  </si>
  <si>
    <t>12864044883</t>
  </si>
  <si>
    <t>同仁牛黄清心丸</t>
  </si>
  <si>
    <t>3gx6丸</t>
  </si>
  <si>
    <t>北京同仁堂股份有限公司同仁堂制药厂</t>
  </si>
  <si>
    <t>12864018202</t>
  </si>
  <si>
    <t>128640161196</t>
  </si>
  <si>
    <t>噻托溴铵吸入粉雾剂(思力华)</t>
  </si>
  <si>
    <t>18ugx10粒</t>
  </si>
  <si>
    <t>5650163</t>
  </si>
  <si>
    <t>四川太极三江店</t>
  </si>
  <si>
    <t>抗骨增生片</t>
  </si>
  <si>
    <t>100片</t>
  </si>
  <si>
    <t>73014438</t>
  </si>
  <si>
    <t>湿毒清胶囊</t>
  </si>
  <si>
    <t>0.5gx80粒</t>
  </si>
  <si>
    <t>广西玉林制药有限责任公司</t>
  </si>
  <si>
    <t>128640114823</t>
  </si>
  <si>
    <t>0.5gx30粒</t>
  </si>
  <si>
    <t>1286401264</t>
  </si>
  <si>
    <t>散结镇痛胶囊</t>
  </si>
  <si>
    <t>0.4gx30粒</t>
  </si>
  <si>
    <t>江苏康缘药业股份有限公司</t>
  </si>
  <si>
    <t>12864056837</t>
  </si>
  <si>
    <t>塞来昔布胶囊</t>
  </si>
  <si>
    <t>128640182085</t>
  </si>
  <si>
    <t>0.2gx6粒</t>
  </si>
  <si>
    <t>12864047728</t>
  </si>
  <si>
    <t>128640185064</t>
  </si>
  <si>
    <t>普瑞巴林胶囊</t>
  </si>
  <si>
    <t>75mgx8粒</t>
  </si>
  <si>
    <t>Pfizer Manufacturing Deutschland GmbH</t>
  </si>
  <si>
    <t>128640121223</t>
  </si>
  <si>
    <t>麻仁丸</t>
  </si>
  <si>
    <t>6gx10袋(水蜜丸)</t>
  </si>
  <si>
    <t>12864049938</t>
  </si>
  <si>
    <t>25mgx20片x3板</t>
  </si>
  <si>
    <t>128640189556</t>
  </si>
  <si>
    <t>赖氨酸磷酸氢钙片</t>
  </si>
  <si>
    <t>12片x5板</t>
  </si>
  <si>
    <t>广西嘉进药业有限公司</t>
  </si>
  <si>
    <t>12864045375</t>
  </si>
  <si>
    <t>口炎清颗粒</t>
  </si>
  <si>
    <t>10gx12袋(盒装)</t>
  </si>
  <si>
    <t>128640117590</t>
  </si>
  <si>
    <t>50mlx2瓶</t>
  </si>
  <si>
    <t>128640134798</t>
  </si>
  <si>
    <t>卡托普利片</t>
  </si>
  <si>
    <t>25mgx100片</t>
  </si>
  <si>
    <t>国药集团汕头金石制药有限公司(汕头金石制药总厂有限公司)</t>
  </si>
  <si>
    <t>1286403594</t>
  </si>
  <si>
    <t>12864082433</t>
  </si>
  <si>
    <t>腋臭粉</t>
  </si>
  <si>
    <t>60g</t>
  </si>
  <si>
    <t>河南仲景药业股份有限公司(河南仲景保健药业有限公司)</t>
  </si>
  <si>
    <t>1286405</t>
  </si>
  <si>
    <t>降脂灵片</t>
  </si>
  <si>
    <t>0.25gx100片</t>
  </si>
  <si>
    <t>12864024147</t>
  </si>
  <si>
    <t>加味逍遥丸</t>
  </si>
  <si>
    <t>6gx10袋(水丸)</t>
  </si>
  <si>
    <t>北京同仁堂科技发展股份有限公司制药厂</t>
  </si>
  <si>
    <t>12864058262</t>
  </si>
  <si>
    <t>富马酸比索洛尔片(博苏)</t>
  </si>
  <si>
    <t>5mgx10片</t>
  </si>
  <si>
    <t>北京华素制药股份有限公司(原：北京四环医药)</t>
  </si>
  <si>
    <t>12864010430</t>
  </si>
  <si>
    <t>复方消化酶胶囊(达吉)</t>
  </si>
  <si>
    <t>20粒</t>
  </si>
  <si>
    <t>韩国韩林株式会社</t>
  </si>
  <si>
    <t>12864014003</t>
  </si>
  <si>
    <t>复方聚维酮碘搽剂</t>
  </si>
  <si>
    <t>3mlx2瓶+创口贴</t>
  </si>
  <si>
    <t>乐泰药业有限公司</t>
  </si>
  <si>
    <t>128640153856</t>
  </si>
  <si>
    <t>辅酶Q10片</t>
  </si>
  <si>
    <t>10mgx10片x3板</t>
  </si>
  <si>
    <t>卫材(中国)药业有限公司</t>
  </si>
  <si>
    <t>12864017360</t>
  </si>
  <si>
    <t>厄贝沙坦氢氯噻嗪片</t>
  </si>
  <si>
    <t>150mg:12.5mgx7片x4板</t>
  </si>
  <si>
    <t>浙江华海药业股份有限公司</t>
  </si>
  <si>
    <t>128640205100</t>
  </si>
  <si>
    <t>多维元素片(21)(21-金维他)</t>
  </si>
  <si>
    <t>60片</t>
  </si>
  <si>
    <t>杭州民生健康药业有限公司（原杭州赛诺菲民生健康药业有限公司）</t>
  </si>
  <si>
    <t>128640361</t>
  </si>
  <si>
    <t>单硝酸异山梨酯缓释片</t>
  </si>
  <si>
    <t>山东鲁抗医药集团赛特有限责任公司</t>
  </si>
  <si>
    <t>128640107396</t>
  </si>
  <si>
    <t>大活络丸</t>
  </si>
  <si>
    <t>3.6gx6丸</t>
  </si>
  <si>
    <t>1286402307</t>
  </si>
  <si>
    <t>5ml:15mg(0.3%)</t>
  </si>
  <si>
    <t>128640132255</t>
  </si>
  <si>
    <t>奥美拉唑肠溶胶囊</t>
  </si>
  <si>
    <t>20mgx21粒</t>
  </si>
  <si>
    <t>128640189016</t>
  </si>
  <si>
    <t>20mgx14粒</t>
  </si>
  <si>
    <t>海南三叶制药厂有限公司</t>
  </si>
  <si>
    <t>12864012616</t>
  </si>
  <si>
    <t>60ml</t>
  </si>
  <si>
    <t>12864034493</t>
  </si>
  <si>
    <t>艾普拉唑肠溶片</t>
  </si>
  <si>
    <t>5mgx14片</t>
  </si>
  <si>
    <t>128640194347</t>
  </si>
  <si>
    <t>20mgx7片(薄膜衣)</t>
  </si>
  <si>
    <t>128640113219</t>
  </si>
  <si>
    <t>驴胶补血颗粒</t>
  </si>
  <si>
    <t>20gx30袋</t>
  </si>
  <si>
    <t>盆</t>
  </si>
  <si>
    <t>九芝堂股份有限公司(湖南九芝堂股份有限公司)</t>
  </si>
  <si>
    <t>1059101662</t>
  </si>
  <si>
    <t>肾宝片</t>
  </si>
  <si>
    <t>0.7gx9片x14板(薄膜衣)</t>
  </si>
  <si>
    <t>江西汇仁药业股份有限公司(原江西汇仁药业有限公司)</t>
  </si>
  <si>
    <t>105910120359</t>
  </si>
  <si>
    <t>枸地氯雷他定片</t>
  </si>
  <si>
    <t>8.8mgx6片(薄膜衣)</t>
  </si>
  <si>
    <t>扬子江药业集团广州海瑞药业有限公司</t>
  </si>
  <si>
    <t>105910127937</t>
  </si>
  <si>
    <t>5mgx28片</t>
  </si>
  <si>
    <t>浙江京新药业股份有限公司</t>
  </si>
  <si>
    <t>748210711</t>
  </si>
  <si>
    <t>盐酸赛洛唑啉鼻用喷雾剂</t>
  </si>
  <si>
    <t>0.05%(10ml:5mg)</t>
  </si>
  <si>
    <t>湖北远大天天明制药有限公司</t>
  </si>
  <si>
    <t>36759178</t>
  </si>
  <si>
    <t>四川太极金带街药店</t>
  </si>
  <si>
    <t>正和祥</t>
  </si>
  <si>
    <t>藤黄健骨片</t>
  </si>
  <si>
    <t>0.5gx12片x2板(薄膜衣片)</t>
  </si>
  <si>
    <t>湖南方盛制药股份有限公司(原:湖南方盛制药有限公司)</t>
  </si>
  <si>
    <t>539100007</t>
  </si>
  <si>
    <t>80mgx14粒</t>
  </si>
  <si>
    <t>湖南千金湘江药业股份有限公司</t>
  </si>
  <si>
    <t>539109792</t>
  </si>
  <si>
    <t>57117360</t>
  </si>
  <si>
    <t>桔贝合剂</t>
  </si>
  <si>
    <t>100ml</t>
  </si>
  <si>
    <t>105910160637</t>
  </si>
  <si>
    <t>维生素C咀嚼片</t>
  </si>
  <si>
    <t>0.1gx80片</t>
  </si>
  <si>
    <t>吉林恒金药业股份有限公司</t>
  </si>
  <si>
    <t>105910177889</t>
  </si>
  <si>
    <t>盐酸阿莫罗芬搽剂</t>
  </si>
  <si>
    <t>5%:2.5ml</t>
  </si>
  <si>
    <t>江苏福邦药业有限公司</t>
  </si>
  <si>
    <t>105910178298</t>
  </si>
  <si>
    <t>105910185064</t>
  </si>
  <si>
    <t>体虚感冒合剂</t>
  </si>
  <si>
    <t>10mgx6支</t>
  </si>
  <si>
    <t>河南省奥林特制药厂</t>
  </si>
  <si>
    <t>117923255048</t>
  </si>
  <si>
    <t>松花粉</t>
  </si>
  <si>
    <t>2克x30袋</t>
  </si>
  <si>
    <t xml:space="preserve">云南养尊堂生物科技有限公司  </t>
  </si>
  <si>
    <t>105910166343</t>
  </si>
  <si>
    <t>吲哚美辛凝胶(万特力)</t>
  </si>
  <si>
    <t>35g</t>
  </si>
  <si>
    <t>日本兴和株式会社</t>
  </si>
  <si>
    <t>10591047237</t>
  </si>
  <si>
    <t>赖脯胰岛素注射液</t>
  </si>
  <si>
    <t>3ml:300单位(笔芯)</t>
  </si>
  <si>
    <t>礼来苏州制药有限公司</t>
  </si>
  <si>
    <t>10591047499</t>
  </si>
  <si>
    <t>阿奇霉素片</t>
  </si>
  <si>
    <t>250mgx6片</t>
  </si>
  <si>
    <t>10145317214</t>
  </si>
  <si>
    <t>四川太极温江区公平街道江安路药店</t>
  </si>
  <si>
    <t>117923191422</t>
  </si>
  <si>
    <t>氨甲环酸片</t>
  </si>
  <si>
    <t>0.5gx100片</t>
  </si>
  <si>
    <t>日本CMIC CMO Co., Ltd. Shizuoka Plant</t>
  </si>
  <si>
    <t>117310141145</t>
  </si>
  <si>
    <t>57183600</t>
  </si>
  <si>
    <t>克咳胶囊</t>
  </si>
  <si>
    <t>21粒</t>
  </si>
  <si>
    <t>贵州益佰制药股份有限公司</t>
  </si>
  <si>
    <t>73035209</t>
  </si>
  <si>
    <t>73038802</t>
  </si>
  <si>
    <t>746161196</t>
  </si>
  <si>
    <t>玉屏风胶囊</t>
  </si>
  <si>
    <t>0.5gxz10粒x2板</t>
  </si>
  <si>
    <t>73086799</t>
  </si>
  <si>
    <t>10591050399</t>
  </si>
  <si>
    <t>10591059178</t>
  </si>
  <si>
    <t>105910111902</t>
  </si>
  <si>
    <t>冻疮膏</t>
  </si>
  <si>
    <t>40g</t>
  </si>
  <si>
    <t>湖北科田药业有限公司</t>
  </si>
  <si>
    <t>12268649183</t>
  </si>
  <si>
    <t>猴耳环消炎片</t>
  </si>
  <si>
    <t>0.24gx100片(薄膜衣片)</t>
  </si>
  <si>
    <t>广州花城药业有限公司</t>
  </si>
  <si>
    <t>7303697</t>
  </si>
  <si>
    <t>10cmx7cmx5贴x2袋</t>
  </si>
  <si>
    <t>广州白云山制药股份有限公司白云山何济公制药厂</t>
  </si>
  <si>
    <t>73026371</t>
  </si>
  <si>
    <t>枯草杆菌二联活菌颗粒</t>
  </si>
  <si>
    <t>1gx30袋</t>
  </si>
  <si>
    <t>73028721</t>
  </si>
  <si>
    <t>普乐安片</t>
  </si>
  <si>
    <t>120片(薄膜衣)</t>
  </si>
  <si>
    <t>748114981</t>
  </si>
  <si>
    <t>鼻炎康片</t>
  </si>
  <si>
    <t>0.37gx150片(薄膜衣)</t>
  </si>
  <si>
    <t>国药集团德众(佛山)药业有限公司</t>
  </si>
  <si>
    <t>598126909</t>
  </si>
  <si>
    <t>平乐康药房</t>
  </si>
  <si>
    <t>依托考昔片</t>
  </si>
  <si>
    <t>120mgx5片</t>
  </si>
  <si>
    <t>105910118629</t>
  </si>
  <si>
    <t>百合康牌蛋白粉</t>
  </si>
  <si>
    <t>400g（10gx40袋）</t>
  </si>
  <si>
    <t>威海百合生物技术股份有限公司</t>
  </si>
  <si>
    <t>377162622</t>
  </si>
  <si>
    <t>振源胶囊</t>
  </si>
  <si>
    <t>0.25gx8粒x3板</t>
  </si>
  <si>
    <t>吉林省集安益盛药业股份有限公司</t>
  </si>
  <si>
    <t>10686510344</t>
  </si>
  <si>
    <t>蓝悦</t>
  </si>
  <si>
    <t>肾炎康复片</t>
  </si>
  <si>
    <t>0.48gx45片(薄膜衣)</t>
  </si>
  <si>
    <t>天津同仁堂集团股份有限公司</t>
  </si>
  <si>
    <t>57149889</t>
  </si>
  <si>
    <t>12300717214</t>
  </si>
  <si>
    <t>倍尔康（我们对面倍尔康药店）</t>
  </si>
  <si>
    <t>琥珀酸亚铁片</t>
  </si>
  <si>
    <t>0.1gx24片(薄膜衣片)</t>
  </si>
  <si>
    <t>成都奥邦药业有限公司</t>
  </si>
  <si>
    <t>117923100799</t>
  </si>
  <si>
    <t>醋酸钙胶囊</t>
  </si>
  <si>
    <t>0.6gx15粒</t>
  </si>
  <si>
    <t>昆明邦宇制药有限公司</t>
  </si>
  <si>
    <t>117923167998</t>
  </si>
  <si>
    <t>炔雌醇环丙孕酮片(达英-35)</t>
  </si>
  <si>
    <t>2mg:0.035mgx21片</t>
  </si>
  <si>
    <t>10591017327</t>
  </si>
  <si>
    <t>11300839498</t>
  </si>
  <si>
    <t>磷酸西格列汀片</t>
  </si>
  <si>
    <t>100mgx7片x1板</t>
  </si>
  <si>
    <t>113833133728</t>
  </si>
  <si>
    <t>四川太极青羊区光华西一路药店</t>
  </si>
  <si>
    <t>贝尔康</t>
  </si>
  <si>
    <t>荆防颗粒</t>
  </si>
  <si>
    <t>15gx18袋</t>
  </si>
  <si>
    <t>748169770</t>
  </si>
  <si>
    <t>70622944</t>
  </si>
  <si>
    <t>兴福</t>
  </si>
  <si>
    <t>特价等于零售价</t>
  </si>
  <si>
    <t>308140446</t>
  </si>
  <si>
    <t>枸橼酸莫沙必利分散片</t>
  </si>
  <si>
    <t>成都康弘药业集团股份有限公司</t>
  </si>
  <si>
    <t>13820255963</t>
  </si>
  <si>
    <t>清肺抑火片</t>
  </si>
  <si>
    <t>0.6gx12片x2板</t>
  </si>
  <si>
    <t>云南白药集团大理药业有限责任公司</t>
  </si>
  <si>
    <t>13820225722</t>
  </si>
  <si>
    <t>10g/瓶（20%， 50ml）</t>
  </si>
  <si>
    <t>法国Octapharma S.A.S.</t>
  </si>
  <si>
    <t>117923267675</t>
  </si>
  <si>
    <t>10mgx16片/板x2</t>
  </si>
  <si>
    <t>30884460</t>
  </si>
  <si>
    <t>杏林</t>
  </si>
  <si>
    <t>10591035101</t>
  </si>
  <si>
    <t>小儿肺热咳喘口服液</t>
  </si>
  <si>
    <t>黑龙江葵花药业股份有限公司</t>
  </si>
  <si>
    <t>11792314381</t>
  </si>
  <si>
    <t>117923135132</t>
  </si>
  <si>
    <t>748135132</t>
  </si>
  <si>
    <t>清火栀麦片</t>
  </si>
  <si>
    <t>12片x2板(糖衣)</t>
  </si>
  <si>
    <t>广西正堂药业有限责任公司</t>
  </si>
  <si>
    <t>11792349056</t>
  </si>
  <si>
    <t>1-2月已做特价</t>
  </si>
  <si>
    <t>维C银翘片</t>
  </si>
  <si>
    <t>12片x2板(糖衣片)</t>
  </si>
  <si>
    <t>贵州百灵企业集团制药股份有限公司</t>
  </si>
  <si>
    <t>1179231544</t>
  </si>
  <si>
    <t>甲正王除臭液</t>
  </si>
  <si>
    <t>12ml</t>
  </si>
  <si>
    <t>广西柳州市中兴日用化工厂</t>
  </si>
  <si>
    <t>13820257</t>
  </si>
  <si>
    <t>2g</t>
  </si>
  <si>
    <t>南京白敬宇制药有限责任公司</t>
  </si>
  <si>
    <t>138202932</t>
  </si>
  <si>
    <t>7481290</t>
  </si>
  <si>
    <t>11792338929</t>
  </si>
  <si>
    <t>138202142709</t>
  </si>
  <si>
    <t>70613623</t>
  </si>
  <si>
    <t>培哚普利叔丁胺片(原培哚普利片)</t>
  </si>
  <si>
    <t>4mgx10片</t>
  </si>
  <si>
    <t>1382023628</t>
  </si>
  <si>
    <t>748175826</t>
  </si>
  <si>
    <t>30884546</t>
  </si>
  <si>
    <t>特价大于会员价</t>
  </si>
  <si>
    <t>12268622944</t>
  </si>
  <si>
    <t>1230073662</t>
  </si>
  <si>
    <t>123007384</t>
  </si>
  <si>
    <t>麝香保心丸</t>
  </si>
  <si>
    <t>22.5mgx60丸(水丸)</t>
  </si>
  <si>
    <t>上海和黄药业有限公司</t>
  </si>
  <si>
    <t>123007147246</t>
  </si>
  <si>
    <t>三黄片</t>
  </si>
  <si>
    <t>12片x3板(糖衣片)</t>
  </si>
  <si>
    <t>河南福森药业有限公司(原河南淅川制药有限公司)</t>
  </si>
  <si>
    <t>12300768790</t>
  </si>
  <si>
    <t>117923147246</t>
  </si>
  <si>
    <t>健胃消食片</t>
  </si>
  <si>
    <t>0.8gx8片x8板（薄膜衣）</t>
  </si>
  <si>
    <t>江中药业股份有限公司</t>
  </si>
  <si>
    <t>122686110038</t>
  </si>
  <si>
    <t>11763717362</t>
  </si>
  <si>
    <t>123007195840</t>
  </si>
  <si>
    <t>特价等于会员价</t>
  </si>
  <si>
    <t>117923134167</t>
  </si>
  <si>
    <t>571134167</t>
  </si>
  <si>
    <t>小儿豉翘清热颗粒</t>
  </si>
  <si>
    <t>2gx6袋(无蔗糖)</t>
  </si>
  <si>
    <t>11792375062</t>
  </si>
  <si>
    <t>鲜竹沥</t>
  </si>
  <si>
    <t>100ml(塑料瓶)</t>
  </si>
  <si>
    <t>四川省通园制药集团有限公司</t>
  </si>
  <si>
    <t>7461902</t>
  </si>
  <si>
    <t>复方青橄榄利咽含片(慢严舒柠)</t>
  </si>
  <si>
    <t>0.5gx24片（无蔗糖型）</t>
  </si>
  <si>
    <t>桂龙药业(安徽)有限公司</t>
  </si>
  <si>
    <t>117923108835</t>
  </si>
  <si>
    <t>5617362</t>
  </si>
  <si>
    <t>盐酸氨溴索片</t>
  </si>
  <si>
    <t>30mgx20片</t>
  </si>
  <si>
    <t>山东裕欣药业有限公司</t>
  </si>
  <si>
    <t>12300714200</t>
  </si>
  <si>
    <t>酒石酸美托洛尔片(倍他乐克)</t>
  </si>
  <si>
    <t>50mgx20片</t>
  </si>
  <si>
    <t>1059103885</t>
  </si>
  <si>
    <t>7063885</t>
  </si>
  <si>
    <t>706110038</t>
  </si>
  <si>
    <t>117923110038</t>
  </si>
  <si>
    <t>1179231814</t>
  </si>
  <si>
    <t>1179233662</t>
  </si>
  <si>
    <t>5393662</t>
  </si>
  <si>
    <t>7063662</t>
  </si>
  <si>
    <t>123007179288</t>
  </si>
  <si>
    <t>117923179288</t>
  </si>
  <si>
    <t>2000U：700Ux30粒（1岁以上）</t>
  </si>
  <si>
    <t>山东达因海洋生物制药股份有限公司</t>
  </si>
  <si>
    <t>57182184</t>
  </si>
  <si>
    <t>706114687</t>
  </si>
  <si>
    <t>碳酸钙D3片(钙尔奇D)</t>
  </si>
  <si>
    <t>600mgx36片</t>
  </si>
  <si>
    <t>123007138568</t>
  </si>
  <si>
    <t>138202145350</t>
  </si>
  <si>
    <t>30817379</t>
  </si>
  <si>
    <t>肛泰</t>
  </si>
  <si>
    <t>烟台荣昌制药有限公司</t>
  </si>
  <si>
    <t>13820211</t>
  </si>
  <si>
    <t>酒石酸美托洛尔片</t>
  </si>
  <si>
    <t>1382022015</t>
  </si>
  <si>
    <t>1382023697</t>
  </si>
  <si>
    <t>蜜炼川贝枇杷膏</t>
  </si>
  <si>
    <t>300ml</t>
  </si>
  <si>
    <t>香港京都念慈庵总厂有限公司</t>
  </si>
  <si>
    <t>1230071860</t>
  </si>
  <si>
    <t>12864013609</t>
  </si>
  <si>
    <t>醋酸地塞米松口腔贴片</t>
  </si>
  <si>
    <t>0.3mgx5片</t>
  </si>
  <si>
    <t>深圳太太药业有限公司</t>
  </si>
  <si>
    <t>多烯酸乙酯软胶囊</t>
  </si>
  <si>
    <t>0.25gx15粒x8板</t>
  </si>
  <si>
    <t>青岛双鲸药业股份有限公司</t>
  </si>
  <si>
    <t>20%(50ml：10g)</t>
  </si>
  <si>
    <t>成都蓉生药业有限公司</t>
  </si>
  <si>
    <t>益生菌冲剂(合生元)</t>
  </si>
  <si>
    <t>1.5gx26袋(儿童型)</t>
  </si>
  <si>
    <t>合生元(广州)健康产品有限公司</t>
  </si>
  <si>
    <t>11792362663</t>
  </si>
  <si>
    <t>公司已无库存</t>
  </si>
  <si>
    <t>13820262663</t>
  </si>
  <si>
    <t>12300762663</t>
  </si>
  <si>
    <t>53962663</t>
  </si>
  <si>
    <t>鸿茅药酒</t>
  </si>
  <si>
    <t>500ml</t>
  </si>
  <si>
    <t>内蒙古鸿茅药业有限责任公司</t>
  </si>
  <si>
    <t>10591072161</t>
  </si>
  <si>
    <t>广告品种营运部统一做策略</t>
  </si>
  <si>
    <t>舒筋健腰丸</t>
  </si>
  <si>
    <t>45gx10瓶</t>
  </si>
  <si>
    <t>广州白云山陈李济药厂有限公司(原广州陈李济药厂)</t>
  </si>
  <si>
    <t>128640130589</t>
  </si>
  <si>
    <t>105910130589</t>
  </si>
  <si>
    <t>138202130589</t>
  </si>
  <si>
    <t>益安宁丸</t>
  </si>
  <si>
    <t>112丸x3瓶</t>
  </si>
  <si>
    <t>同溢堂药业有限公司</t>
  </si>
  <si>
    <t>128640147262</t>
  </si>
  <si>
    <t>138202147262</t>
  </si>
  <si>
    <t>571147262</t>
  </si>
  <si>
    <t>105910147262</t>
  </si>
  <si>
    <t>308147262</t>
  </si>
  <si>
    <t>补肺丸</t>
  </si>
  <si>
    <t>9gx10丸x4板(大蜜丸)</t>
  </si>
  <si>
    <t>甘肃医药集团西峰制药厂</t>
  </si>
  <si>
    <t>138202148289</t>
  </si>
  <si>
    <t>128640148289</t>
  </si>
  <si>
    <t>308148289</t>
  </si>
  <si>
    <t>桂龙药膏</t>
  </si>
  <si>
    <t>202克x6瓶</t>
  </si>
  <si>
    <t>广西邦琪药业有限公司</t>
  </si>
  <si>
    <t>598152624</t>
  </si>
  <si>
    <t>平乐康大药房</t>
  </si>
  <si>
    <t>医用射线防护喷剂</t>
  </si>
  <si>
    <t>YF15（15ml）</t>
  </si>
  <si>
    <t>成都博创必成生物技术有限公司</t>
  </si>
  <si>
    <t>医院品种不做特价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</si>
</sst>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28">
    <font>
      <sz val="11"/>
      <color theme="1"/>
      <name val="宋体"/>
      <charset val="134"/>
      <scheme val="minor"/>
    </font>
    <font>
      <b/>
      <sz val="9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  <scheme val="minor"/>
    </font>
    <font>
      <b/>
      <sz val="9"/>
      <color rgb="FFFF0000"/>
      <name val="宋体"/>
      <charset val="134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9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9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2" borderId="3" applyNumberFormat="0" applyFont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4" applyNumberFormat="0" applyFill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3" borderId="6" applyNumberFormat="0" applyAlignment="0" applyProtection="0">
      <alignment vertical="center"/>
    </xf>
    <xf numFmtId="0" fontId="17" fillId="4" borderId="7" applyNumberFormat="0" applyAlignment="0" applyProtection="0">
      <alignment vertical="center"/>
    </xf>
    <xf numFmtId="0" fontId="18" fillId="4" borderId="6" applyNumberFormat="0" applyAlignment="0" applyProtection="0">
      <alignment vertical="center"/>
    </xf>
    <xf numFmtId="0" fontId="19" fillId="5" borderId="8" applyNumberFormat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21" fillId="0" borderId="10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3" fillId="7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6" fillId="15" borderId="0" applyNumberFormat="0" applyBorder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5" fillId="17" borderId="0" applyNumberFormat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26" fillId="19" borderId="0" applyNumberFormat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6" fillId="30" borderId="0" applyNumberFormat="0" applyBorder="0" applyAlignment="0" applyProtection="0">
      <alignment vertical="center"/>
    </xf>
    <xf numFmtId="0" fontId="26" fillId="31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</cellStyleXfs>
  <cellXfs count="29">
    <xf numFmtId="0" fontId="0" fillId="0" borderId="0" xfId="0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Border="1" applyAlignment="1">
      <alignment horizontal="left" vertical="center"/>
    </xf>
    <xf numFmtId="0" fontId="3" fillId="0" borderId="1" xfId="0" applyFont="1" applyBorder="1" applyAlignment="1">
      <alignment horizontal="left"/>
    </xf>
    <xf numFmtId="0" fontId="4" fillId="0" borderId="1" xfId="0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10" fontId="2" fillId="0" borderId="1" xfId="0" applyNumberFormat="1" applyFont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 wrapText="1"/>
    </xf>
    <xf numFmtId="22" fontId="1" fillId="0" borderId="1" xfId="0" applyNumberFormat="1" applyFont="1" applyFill="1" applyBorder="1" applyAlignment="1">
      <alignment horizontal="left" vertical="center" wrapText="1"/>
    </xf>
    <xf numFmtId="22" fontId="3" fillId="0" borderId="1" xfId="0" applyNumberFormat="1" applyFont="1" applyBorder="1" applyAlignment="1">
      <alignment horizontal="left"/>
    </xf>
    <xf numFmtId="0" fontId="0" fillId="0" borderId="1" xfId="0" applyBorder="1">
      <alignment vertical="center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6" fillId="0" borderId="1" xfId="0" applyFont="1" applyBorder="1">
      <alignment vertical="center"/>
    </xf>
    <xf numFmtId="0" fontId="0" fillId="0" borderId="0" xfId="0" applyFill="1" applyAlignment="1">
      <alignment vertical="center"/>
    </xf>
    <xf numFmtId="0" fontId="6" fillId="0" borderId="0" xfId="0" applyFont="1">
      <alignment vertical="center"/>
    </xf>
    <xf numFmtId="0" fontId="1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1" fillId="0" borderId="2" xfId="0" applyFont="1" applyFill="1" applyBorder="1" applyAlignment="1">
      <alignment horizontal="left" vertical="center" wrapText="1"/>
    </xf>
    <xf numFmtId="0" fontId="2" fillId="0" borderId="2" xfId="0" applyFont="1" applyBorder="1" applyAlignment="1">
      <alignment horizontal="left" vertical="center"/>
    </xf>
    <xf numFmtId="0" fontId="7" fillId="0" borderId="1" xfId="0" applyFont="1" applyBorder="1" applyAlignment="1">
      <alignment horizontal="left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8"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7"/>
      <tableStyleElement type="headerRow" dxfId="6"/>
      <tableStyleElement type="totalRow" dxfId="5"/>
      <tableStyleElement type="firstColumn" dxfId="4"/>
      <tableStyleElement type="lastColumn" dxfId="3"/>
      <tableStyleElement type="firstRowStripe" dxfId="2"/>
      <tableStyleElement type="firstColumnStripe" dxfId="1"/>
    </tableStyle>
    <tableStyle name="PivotStylePreset2_Accent1" table="0" count="10" xr9:uid="{267968C8-6FFD-4C36-ACC1-9EA1FD1885CA}">
      <tableStyleElement type="headerRow" dxfId="17"/>
      <tableStyleElement type="totalRow" dxfId="16"/>
      <tableStyleElement type="firstRowStripe" dxfId="15"/>
      <tableStyleElement type="firstColumnStripe" dxfId="14"/>
      <tableStyleElement type="firstSubtotalRow" dxfId="13"/>
      <tableStyleElement type="secondSubtotalRow" dxfId="12"/>
      <tableStyleElement type="firstRowSubheading" dxfId="11"/>
      <tableStyleElement type="secondRowSubheading" dxfId="10"/>
      <tableStyleElement type="pageFieldLabels" dxfId="9"/>
      <tableStyleElement type="pageFieldValues" dxfId="8"/>
    </tableStyle>
  </tableStyles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81"/>
  <sheetViews>
    <sheetView tabSelected="1" zoomScale="110" zoomScaleNormal="110" workbookViewId="0">
      <pane ySplit="1" topLeftCell="A2" activePane="bottomLeft" state="frozen"/>
      <selection/>
      <selection pane="bottomLeft" activeCell="X13" sqref="X13"/>
    </sheetView>
  </sheetViews>
  <sheetFormatPr defaultColWidth="9" defaultRowHeight="13.5"/>
  <cols>
    <col min="1" max="1" width="3.51666666666667" customWidth="1"/>
    <col min="2" max="2" width="6.81666666666667" customWidth="1"/>
    <col min="3" max="3" width="14.425" customWidth="1"/>
    <col min="4" max="4" width="11.7" customWidth="1"/>
    <col min="5" max="5" width="4.31666666666667" customWidth="1"/>
    <col min="6" max="6" width="17.4916666666667" customWidth="1"/>
    <col min="7" max="7" width="10.1083333333333" customWidth="1"/>
    <col min="8" max="8" width="6.59166666666667" customWidth="1"/>
    <col min="9" max="9" width="27.95" customWidth="1"/>
    <col min="10" max="10" width="5.33333333333333" customWidth="1"/>
    <col min="11" max="11" width="7.95" customWidth="1"/>
    <col min="12" max="12" width="6.46666666666667" style="19" customWidth="1"/>
    <col min="13" max="13" width="7.15833333333333" customWidth="1"/>
    <col min="14" max="14" width="7.725" customWidth="1"/>
    <col min="15" max="15" width="5.79166666666667" style="19" customWidth="1"/>
    <col min="16" max="16" width="6.01666666666667" customWidth="1"/>
    <col min="17" max="17" width="6.13333333333333" customWidth="1"/>
    <col min="18" max="18" width="6.81666666666667" customWidth="1"/>
    <col min="19" max="19" width="6.35833333333333" customWidth="1"/>
    <col min="20" max="20" width="5.45" customWidth="1"/>
    <col min="21" max="21" width="4.775" customWidth="1"/>
    <col min="22" max="22" width="14.325" customWidth="1"/>
    <col min="23" max="23" width="6.475" customWidth="1"/>
  </cols>
  <sheetData>
    <row r="1" s="18" customFormat="1" ht="33.75" spans="1:23">
      <c r="A1" s="1" t="s">
        <v>0</v>
      </c>
      <c r="B1" s="20" t="s">
        <v>1</v>
      </c>
      <c r="C1" s="20" t="s">
        <v>2</v>
      </c>
      <c r="D1" s="20" t="s">
        <v>3</v>
      </c>
      <c r="E1" s="20" t="s">
        <v>4</v>
      </c>
      <c r="F1" s="20" t="s">
        <v>5</v>
      </c>
      <c r="G1" s="20" t="s">
        <v>6</v>
      </c>
      <c r="H1" s="20" t="s">
        <v>7</v>
      </c>
      <c r="I1" s="20" t="s">
        <v>8</v>
      </c>
      <c r="J1" s="20" t="s">
        <v>9</v>
      </c>
      <c r="K1" s="20" t="s">
        <v>10</v>
      </c>
      <c r="L1" s="23" t="s">
        <v>11</v>
      </c>
      <c r="M1" s="5" t="s">
        <v>12</v>
      </c>
      <c r="N1" s="5" t="s">
        <v>13</v>
      </c>
      <c r="O1" s="4" t="s">
        <v>14</v>
      </c>
      <c r="P1" s="1" t="s">
        <v>15</v>
      </c>
      <c r="Q1" s="1" t="s">
        <v>16</v>
      </c>
      <c r="R1" s="9" t="s">
        <v>17</v>
      </c>
      <c r="S1" s="9" t="s">
        <v>18</v>
      </c>
      <c r="T1" s="1" t="s">
        <v>19</v>
      </c>
      <c r="U1" s="1" t="s">
        <v>20</v>
      </c>
      <c r="V1" s="10" t="s">
        <v>21</v>
      </c>
      <c r="W1" s="26" t="s">
        <v>22</v>
      </c>
    </row>
    <row r="2" spans="1:23">
      <c r="A2" s="2">
        <v>1</v>
      </c>
      <c r="B2" s="21">
        <v>5627</v>
      </c>
      <c r="C2" s="22" t="s">
        <v>23</v>
      </c>
      <c r="D2" s="22" t="s">
        <v>24</v>
      </c>
      <c r="E2" s="22" t="s">
        <v>25</v>
      </c>
      <c r="F2" s="22" t="s">
        <v>26</v>
      </c>
      <c r="G2" s="22" t="str">
        <f t="shared" ref="G2:G65" si="0">H2&amp;B2</f>
        <v>7485627</v>
      </c>
      <c r="H2" s="21">
        <v>748</v>
      </c>
      <c r="I2" s="24" t="s">
        <v>27</v>
      </c>
      <c r="J2" s="22">
        <v>8.49</v>
      </c>
      <c r="K2" s="22">
        <v>22</v>
      </c>
      <c r="L2" s="25">
        <v>12</v>
      </c>
      <c r="M2" s="8">
        <f t="shared" ref="M2:M65" si="1">(K2-J2)/K2</f>
        <v>0.614090909090909</v>
      </c>
      <c r="N2" s="8">
        <f t="shared" ref="N2:N65" si="2">(L2-J2)/L2</f>
        <v>0.2925</v>
      </c>
      <c r="O2" s="7">
        <v>2</v>
      </c>
      <c r="P2" s="2">
        <v>21.8</v>
      </c>
      <c r="Q2" s="2">
        <v>463</v>
      </c>
      <c r="R2" s="2">
        <f t="shared" ref="R2:R65" si="3">L2-K2</f>
        <v>-10</v>
      </c>
      <c r="S2" s="2">
        <f t="shared" ref="S2:S65" si="4">L2-P2</f>
        <v>-9.8</v>
      </c>
      <c r="T2" s="3">
        <v>2</v>
      </c>
      <c r="U2" s="2" t="s">
        <v>28</v>
      </c>
      <c r="V2" s="11">
        <v>45296.7278472222</v>
      </c>
      <c r="W2" s="27"/>
    </row>
    <row r="3" spans="1:23">
      <c r="A3" s="2">
        <v>2</v>
      </c>
      <c r="B3" s="21">
        <v>110737</v>
      </c>
      <c r="C3" s="22" t="s">
        <v>29</v>
      </c>
      <c r="D3" s="22" t="s">
        <v>30</v>
      </c>
      <c r="E3" s="22" t="s">
        <v>25</v>
      </c>
      <c r="F3" s="22" t="s">
        <v>31</v>
      </c>
      <c r="G3" s="22" t="str">
        <f t="shared" si="0"/>
        <v>138202110737</v>
      </c>
      <c r="H3" s="21">
        <v>138202</v>
      </c>
      <c r="I3" s="24" t="s">
        <v>32</v>
      </c>
      <c r="J3" s="22">
        <v>14.98</v>
      </c>
      <c r="K3" s="22">
        <v>32.9</v>
      </c>
      <c r="L3" s="25">
        <v>25.5</v>
      </c>
      <c r="M3" s="8">
        <f t="shared" si="1"/>
        <v>0.54468085106383</v>
      </c>
      <c r="N3" s="8">
        <f t="shared" si="2"/>
        <v>0.412549019607843</v>
      </c>
      <c r="O3" s="7">
        <v>1</v>
      </c>
      <c r="P3" s="2">
        <v>29.8</v>
      </c>
      <c r="Q3" s="2">
        <v>1414</v>
      </c>
      <c r="R3" s="2">
        <f t="shared" si="3"/>
        <v>-7.4</v>
      </c>
      <c r="S3" s="2">
        <f t="shared" si="4"/>
        <v>-4.3</v>
      </c>
      <c r="T3" s="6"/>
      <c r="U3" s="2" t="s">
        <v>28</v>
      </c>
      <c r="V3" s="11">
        <v>45298.5641898148</v>
      </c>
      <c r="W3" s="27"/>
    </row>
    <row r="4" spans="1:23">
      <c r="A4" s="2">
        <v>3</v>
      </c>
      <c r="B4" s="21">
        <v>792</v>
      </c>
      <c r="C4" s="22" t="s">
        <v>33</v>
      </c>
      <c r="D4" s="22" t="s">
        <v>34</v>
      </c>
      <c r="E4" s="22" t="s">
        <v>35</v>
      </c>
      <c r="F4" s="22" t="s">
        <v>36</v>
      </c>
      <c r="G4" s="22" t="str">
        <f t="shared" si="0"/>
        <v>123007792</v>
      </c>
      <c r="H4" s="21">
        <v>123007</v>
      </c>
      <c r="I4" s="24" t="s">
        <v>37</v>
      </c>
      <c r="J4" s="22">
        <v>14.85</v>
      </c>
      <c r="K4" s="22">
        <v>21.9</v>
      </c>
      <c r="L4" s="25">
        <v>18.5</v>
      </c>
      <c r="M4" s="8">
        <f t="shared" si="1"/>
        <v>0.321917808219178</v>
      </c>
      <c r="N4" s="8">
        <f t="shared" si="2"/>
        <v>0.197297297297297</v>
      </c>
      <c r="O4" s="7">
        <v>2</v>
      </c>
      <c r="P4" s="2"/>
      <c r="Q4" s="2">
        <v>3085</v>
      </c>
      <c r="R4" s="2">
        <f t="shared" si="3"/>
        <v>-3.4</v>
      </c>
      <c r="S4" s="2">
        <f t="shared" si="4"/>
        <v>18.5</v>
      </c>
      <c r="T4" s="3">
        <v>4</v>
      </c>
      <c r="U4" s="2" t="s">
        <v>28</v>
      </c>
      <c r="V4" s="11">
        <v>45302.592974537</v>
      </c>
      <c r="W4" s="27"/>
    </row>
    <row r="5" spans="1:23">
      <c r="A5" s="2">
        <v>4</v>
      </c>
      <c r="B5" s="21">
        <v>155599</v>
      </c>
      <c r="C5" s="22" t="s">
        <v>38</v>
      </c>
      <c r="D5" s="22" t="s">
        <v>39</v>
      </c>
      <c r="E5" s="22" t="s">
        <v>25</v>
      </c>
      <c r="F5" s="22" t="s">
        <v>40</v>
      </c>
      <c r="G5" s="22" t="str">
        <f t="shared" si="0"/>
        <v>539155599</v>
      </c>
      <c r="H5" s="21">
        <v>539</v>
      </c>
      <c r="I5" s="24" t="s">
        <v>41</v>
      </c>
      <c r="J5" s="22">
        <v>9.09</v>
      </c>
      <c r="K5" s="22">
        <v>42.9</v>
      </c>
      <c r="L5" s="25">
        <v>18</v>
      </c>
      <c r="M5" s="8">
        <f t="shared" si="1"/>
        <v>0.788111888111888</v>
      </c>
      <c r="N5" s="8">
        <f t="shared" si="2"/>
        <v>0.495</v>
      </c>
      <c r="O5" s="7">
        <v>2</v>
      </c>
      <c r="P5" s="2"/>
      <c r="Q5" s="2">
        <v>221</v>
      </c>
      <c r="R5" s="2">
        <f t="shared" si="3"/>
        <v>-24.9</v>
      </c>
      <c r="S5" s="2">
        <f t="shared" si="4"/>
        <v>18</v>
      </c>
      <c r="T5" s="3">
        <v>9</v>
      </c>
      <c r="U5" s="2" t="s">
        <v>28</v>
      </c>
      <c r="V5" s="11">
        <v>45302.3906944444</v>
      </c>
      <c r="W5" s="27"/>
    </row>
    <row r="6" spans="1:23">
      <c r="A6" s="2">
        <v>5</v>
      </c>
      <c r="B6" s="21">
        <v>114687</v>
      </c>
      <c r="C6" s="22" t="s">
        <v>42</v>
      </c>
      <c r="D6" s="22" t="s">
        <v>43</v>
      </c>
      <c r="E6" s="22" t="s">
        <v>44</v>
      </c>
      <c r="F6" s="22" t="s">
        <v>45</v>
      </c>
      <c r="G6" s="22" t="str">
        <f t="shared" si="0"/>
        <v>377114687</v>
      </c>
      <c r="H6" s="21">
        <v>377</v>
      </c>
      <c r="I6" s="24" t="s">
        <v>46</v>
      </c>
      <c r="J6" s="22">
        <v>25.96</v>
      </c>
      <c r="K6" s="22">
        <v>39.8</v>
      </c>
      <c r="L6" s="25">
        <v>36.5</v>
      </c>
      <c r="M6" s="8">
        <f t="shared" si="1"/>
        <v>0.347738693467337</v>
      </c>
      <c r="N6" s="8">
        <f t="shared" si="2"/>
        <v>0.288767123287671</v>
      </c>
      <c r="O6" s="7">
        <v>2</v>
      </c>
      <c r="P6" s="2">
        <v>37.8</v>
      </c>
      <c r="Q6" s="2">
        <v>1107</v>
      </c>
      <c r="R6" s="2">
        <f t="shared" si="3"/>
        <v>-3.3</v>
      </c>
      <c r="S6" s="2">
        <f t="shared" si="4"/>
        <v>-1.3</v>
      </c>
      <c r="T6" s="3">
        <v>5</v>
      </c>
      <c r="U6" s="2" t="s">
        <v>28</v>
      </c>
      <c r="V6" s="11">
        <v>45298.4253703704</v>
      </c>
      <c r="W6" s="27"/>
    </row>
    <row r="7" spans="1:23">
      <c r="A7" s="2">
        <v>6</v>
      </c>
      <c r="B7" s="21">
        <v>38127</v>
      </c>
      <c r="C7" s="22" t="s">
        <v>47</v>
      </c>
      <c r="D7" s="22" t="s">
        <v>48</v>
      </c>
      <c r="E7" s="22" t="s">
        <v>49</v>
      </c>
      <c r="F7" s="22" t="s">
        <v>50</v>
      </c>
      <c r="G7" s="22" t="str">
        <f t="shared" si="0"/>
        <v>12300738127</v>
      </c>
      <c r="H7" s="21">
        <v>123007</v>
      </c>
      <c r="I7" s="24" t="s">
        <v>37</v>
      </c>
      <c r="J7" s="22">
        <v>11.6</v>
      </c>
      <c r="K7" s="22">
        <v>28.8</v>
      </c>
      <c r="L7" s="25">
        <v>19</v>
      </c>
      <c r="M7" s="8">
        <f t="shared" si="1"/>
        <v>0.597222222222222</v>
      </c>
      <c r="N7" s="8">
        <f t="shared" si="2"/>
        <v>0.389473684210526</v>
      </c>
      <c r="O7" s="7">
        <v>2</v>
      </c>
      <c r="P7" s="2">
        <v>26.8</v>
      </c>
      <c r="Q7" s="2">
        <v>850</v>
      </c>
      <c r="R7" s="2">
        <f t="shared" si="3"/>
        <v>-9.8</v>
      </c>
      <c r="S7" s="2">
        <f t="shared" si="4"/>
        <v>-7.8</v>
      </c>
      <c r="T7" s="3">
        <v>5</v>
      </c>
      <c r="U7" s="2" t="s">
        <v>28</v>
      </c>
      <c r="V7" s="11">
        <v>45302.5880208333</v>
      </c>
      <c r="W7" s="27"/>
    </row>
    <row r="8" spans="1:23">
      <c r="A8" s="2">
        <v>7</v>
      </c>
      <c r="B8" s="21">
        <v>31356</v>
      </c>
      <c r="C8" s="22" t="s">
        <v>51</v>
      </c>
      <c r="D8" s="22" t="s">
        <v>52</v>
      </c>
      <c r="E8" s="22" t="s">
        <v>25</v>
      </c>
      <c r="F8" s="22" t="s">
        <v>53</v>
      </c>
      <c r="G8" s="22" t="str">
        <f t="shared" si="0"/>
        <v>11329831356</v>
      </c>
      <c r="H8" s="21">
        <v>113298</v>
      </c>
      <c r="I8" s="24" t="s">
        <v>54</v>
      </c>
      <c r="J8" s="22">
        <v>26.16</v>
      </c>
      <c r="K8" s="22">
        <v>29.8</v>
      </c>
      <c r="L8" s="25">
        <v>15.8</v>
      </c>
      <c r="M8" s="8">
        <f t="shared" si="1"/>
        <v>0.122147651006711</v>
      </c>
      <c r="N8" s="8">
        <f t="shared" si="2"/>
        <v>-0.655696202531646</v>
      </c>
      <c r="O8" s="7">
        <v>1</v>
      </c>
      <c r="P8" s="2"/>
      <c r="Q8" s="2">
        <v>8489</v>
      </c>
      <c r="R8" s="2">
        <f t="shared" si="3"/>
        <v>-14</v>
      </c>
      <c r="S8" s="2">
        <f t="shared" si="4"/>
        <v>15.8</v>
      </c>
      <c r="T8" s="3">
        <v>15</v>
      </c>
      <c r="U8" s="2" t="s">
        <v>28</v>
      </c>
      <c r="V8" s="11">
        <v>45295.6205439815</v>
      </c>
      <c r="W8" s="27"/>
    </row>
    <row r="9" spans="1:23">
      <c r="A9" s="2">
        <v>8</v>
      </c>
      <c r="B9" s="21">
        <v>31358</v>
      </c>
      <c r="C9" s="22" t="s">
        <v>55</v>
      </c>
      <c r="D9" s="22" t="s">
        <v>56</v>
      </c>
      <c r="E9" s="22" t="s">
        <v>44</v>
      </c>
      <c r="F9" s="22" t="s">
        <v>57</v>
      </c>
      <c r="G9" s="22" t="str">
        <f t="shared" si="0"/>
        <v>13820231358</v>
      </c>
      <c r="H9" s="21">
        <v>138202</v>
      </c>
      <c r="I9" s="24" t="s">
        <v>32</v>
      </c>
      <c r="J9" s="22">
        <v>26.76</v>
      </c>
      <c r="K9" s="22">
        <v>29.9</v>
      </c>
      <c r="L9" s="25">
        <v>26</v>
      </c>
      <c r="M9" s="8">
        <f t="shared" si="1"/>
        <v>0.105016722408027</v>
      </c>
      <c r="N9" s="8">
        <f t="shared" si="2"/>
        <v>-0.0292307692307693</v>
      </c>
      <c r="O9" s="7">
        <v>1</v>
      </c>
      <c r="P9" s="2"/>
      <c r="Q9" s="2">
        <v>394</v>
      </c>
      <c r="R9" s="2">
        <f t="shared" si="3"/>
        <v>-3.9</v>
      </c>
      <c r="S9" s="2">
        <f t="shared" si="4"/>
        <v>26</v>
      </c>
      <c r="T9" s="3">
        <v>6</v>
      </c>
      <c r="U9" s="2" t="s">
        <v>28</v>
      </c>
      <c r="V9" s="11">
        <v>45298.8424305556</v>
      </c>
      <c r="W9" s="27"/>
    </row>
    <row r="10" spans="1:23">
      <c r="A10" s="2">
        <v>9</v>
      </c>
      <c r="B10" s="21">
        <v>10185</v>
      </c>
      <c r="C10" s="22" t="s">
        <v>58</v>
      </c>
      <c r="D10" s="22" t="s">
        <v>59</v>
      </c>
      <c r="E10" s="22" t="s">
        <v>25</v>
      </c>
      <c r="F10" s="22" t="s">
        <v>60</v>
      </c>
      <c r="G10" s="22" t="str">
        <f t="shared" si="0"/>
        <v>70610185</v>
      </c>
      <c r="H10" s="21">
        <v>706</v>
      </c>
      <c r="I10" s="24" t="s">
        <v>61</v>
      </c>
      <c r="J10" s="22">
        <v>26.12</v>
      </c>
      <c r="K10" s="22">
        <v>28</v>
      </c>
      <c r="L10" s="25">
        <v>26.5</v>
      </c>
      <c r="M10" s="8">
        <f t="shared" si="1"/>
        <v>0.0671428571428571</v>
      </c>
      <c r="N10" s="8">
        <f t="shared" si="2"/>
        <v>0.0143396226415094</v>
      </c>
      <c r="O10" s="7">
        <v>1</v>
      </c>
      <c r="P10" s="2"/>
      <c r="Q10" s="2">
        <v>103</v>
      </c>
      <c r="R10" s="2">
        <f t="shared" si="3"/>
        <v>-1.5</v>
      </c>
      <c r="S10" s="2">
        <f t="shared" si="4"/>
        <v>26.5</v>
      </c>
      <c r="T10" s="6"/>
      <c r="U10" s="2" t="s">
        <v>28</v>
      </c>
      <c r="V10" s="11">
        <v>45304.6273148148</v>
      </c>
      <c r="W10" s="27"/>
    </row>
    <row r="11" spans="1:23">
      <c r="A11" s="2">
        <v>10</v>
      </c>
      <c r="B11" s="21">
        <v>41576</v>
      </c>
      <c r="C11" s="22" t="s">
        <v>62</v>
      </c>
      <c r="D11" s="22" t="s">
        <v>63</v>
      </c>
      <c r="E11" s="22" t="s">
        <v>25</v>
      </c>
      <c r="F11" s="22" t="s">
        <v>64</v>
      </c>
      <c r="G11" s="22" t="str">
        <f t="shared" si="0"/>
        <v>13820241576</v>
      </c>
      <c r="H11" s="21">
        <v>138202</v>
      </c>
      <c r="I11" s="24" t="s">
        <v>32</v>
      </c>
      <c r="J11" s="22">
        <v>25.1</v>
      </c>
      <c r="K11" s="22">
        <v>34</v>
      </c>
      <c r="L11" s="25">
        <v>26</v>
      </c>
      <c r="M11" s="8">
        <f t="shared" si="1"/>
        <v>0.261764705882353</v>
      </c>
      <c r="N11" s="8">
        <f t="shared" si="2"/>
        <v>0.0346153846153846</v>
      </c>
      <c r="O11" s="7">
        <v>1</v>
      </c>
      <c r="P11" s="2"/>
      <c r="Q11" s="2">
        <v>277</v>
      </c>
      <c r="R11" s="2">
        <f t="shared" si="3"/>
        <v>-8</v>
      </c>
      <c r="S11" s="2">
        <f t="shared" si="4"/>
        <v>26</v>
      </c>
      <c r="T11" s="3">
        <v>12</v>
      </c>
      <c r="U11" s="2" t="s">
        <v>28</v>
      </c>
      <c r="V11" s="11">
        <v>45298.3977314815</v>
      </c>
      <c r="W11" s="27"/>
    </row>
    <row r="12" spans="1:23">
      <c r="A12" s="2">
        <v>11</v>
      </c>
      <c r="B12" s="21">
        <v>36348</v>
      </c>
      <c r="C12" s="22" t="s">
        <v>65</v>
      </c>
      <c r="D12" s="22" t="s">
        <v>66</v>
      </c>
      <c r="E12" s="22" t="s">
        <v>67</v>
      </c>
      <c r="F12" s="22" t="s">
        <v>68</v>
      </c>
      <c r="G12" s="22" t="str">
        <f t="shared" si="0"/>
        <v>11792336348</v>
      </c>
      <c r="H12" s="21">
        <v>117923</v>
      </c>
      <c r="I12" s="24" t="s">
        <v>69</v>
      </c>
      <c r="J12" s="22">
        <v>23.4</v>
      </c>
      <c r="K12" s="22">
        <v>39.5</v>
      </c>
      <c r="L12" s="25">
        <v>26</v>
      </c>
      <c r="M12" s="8">
        <f t="shared" si="1"/>
        <v>0.407594936708861</v>
      </c>
      <c r="N12" s="8">
        <f t="shared" si="2"/>
        <v>0.1</v>
      </c>
      <c r="O12" s="7">
        <v>2</v>
      </c>
      <c r="P12" s="2">
        <v>37.5</v>
      </c>
      <c r="Q12" s="2">
        <v>910</v>
      </c>
      <c r="R12" s="2">
        <f t="shared" si="3"/>
        <v>-13.5</v>
      </c>
      <c r="S12" s="2">
        <f t="shared" si="4"/>
        <v>-11.5</v>
      </c>
      <c r="T12" s="3">
        <v>2</v>
      </c>
      <c r="U12" s="2" t="s">
        <v>28</v>
      </c>
      <c r="V12" s="11">
        <v>45302.8481712963</v>
      </c>
      <c r="W12" s="27"/>
    </row>
    <row r="13" spans="1:23">
      <c r="A13" s="2">
        <v>12</v>
      </c>
      <c r="B13" s="21">
        <v>36348</v>
      </c>
      <c r="C13" s="22" t="s">
        <v>65</v>
      </c>
      <c r="D13" s="22" t="s">
        <v>66</v>
      </c>
      <c r="E13" s="22" t="s">
        <v>67</v>
      </c>
      <c r="F13" s="22" t="s">
        <v>68</v>
      </c>
      <c r="G13" s="22" t="str">
        <f t="shared" si="0"/>
        <v>12300736348</v>
      </c>
      <c r="H13" s="21">
        <v>123007</v>
      </c>
      <c r="I13" s="24" t="s">
        <v>37</v>
      </c>
      <c r="J13" s="22">
        <v>23.4</v>
      </c>
      <c r="K13" s="22">
        <v>39.5</v>
      </c>
      <c r="L13" s="25">
        <v>28</v>
      </c>
      <c r="M13" s="8">
        <f t="shared" si="1"/>
        <v>0.407594936708861</v>
      </c>
      <c r="N13" s="8">
        <f t="shared" si="2"/>
        <v>0.164285714285714</v>
      </c>
      <c r="O13" s="7">
        <v>2</v>
      </c>
      <c r="P13" s="2">
        <v>37.5</v>
      </c>
      <c r="Q13" s="2">
        <v>910</v>
      </c>
      <c r="R13" s="2">
        <f t="shared" si="3"/>
        <v>-11.5</v>
      </c>
      <c r="S13" s="2">
        <f t="shared" si="4"/>
        <v>-9.5</v>
      </c>
      <c r="T13" s="3">
        <v>4</v>
      </c>
      <c r="U13" s="2" t="s">
        <v>28</v>
      </c>
      <c r="V13" s="11">
        <v>45302.578125</v>
      </c>
      <c r="W13" s="27"/>
    </row>
    <row r="14" spans="1:23">
      <c r="A14" s="2">
        <v>13</v>
      </c>
      <c r="B14" s="21">
        <v>148273</v>
      </c>
      <c r="C14" s="22" t="s">
        <v>70</v>
      </c>
      <c r="D14" s="22" t="s">
        <v>71</v>
      </c>
      <c r="E14" s="22" t="s">
        <v>25</v>
      </c>
      <c r="F14" s="22" t="s">
        <v>72</v>
      </c>
      <c r="G14" s="22" t="str">
        <f t="shared" si="0"/>
        <v>138202148273</v>
      </c>
      <c r="H14" s="21">
        <v>138202</v>
      </c>
      <c r="I14" s="24" t="s">
        <v>32</v>
      </c>
      <c r="J14" s="22">
        <v>15.96</v>
      </c>
      <c r="K14" s="22">
        <v>39.8</v>
      </c>
      <c r="L14" s="25">
        <v>24.5</v>
      </c>
      <c r="M14" s="8">
        <f t="shared" si="1"/>
        <v>0.598994974874372</v>
      </c>
      <c r="N14" s="8">
        <f t="shared" si="2"/>
        <v>0.348571428571429</v>
      </c>
      <c r="O14" s="7">
        <v>2</v>
      </c>
      <c r="P14" s="2"/>
      <c r="Q14" s="2">
        <v>481</v>
      </c>
      <c r="R14" s="2">
        <f t="shared" si="3"/>
        <v>-15.3</v>
      </c>
      <c r="S14" s="2">
        <f t="shared" si="4"/>
        <v>24.5</v>
      </c>
      <c r="T14" s="3">
        <v>1</v>
      </c>
      <c r="U14" s="2" t="s">
        <v>28</v>
      </c>
      <c r="V14" s="11">
        <v>45298.8112037037</v>
      </c>
      <c r="W14" s="27"/>
    </row>
    <row r="15" spans="1:23">
      <c r="A15" s="2">
        <v>14</v>
      </c>
      <c r="B15" s="21">
        <v>39048</v>
      </c>
      <c r="C15" s="22" t="s">
        <v>73</v>
      </c>
      <c r="D15" s="22" t="s">
        <v>74</v>
      </c>
      <c r="E15" s="22" t="s">
        <v>25</v>
      </c>
      <c r="F15" s="22" t="s">
        <v>75</v>
      </c>
      <c r="G15" s="22" t="str">
        <f t="shared" si="0"/>
        <v>12864039048</v>
      </c>
      <c r="H15" s="21">
        <v>128640</v>
      </c>
      <c r="I15" s="24" t="s">
        <v>76</v>
      </c>
      <c r="J15" s="22">
        <v>21.71</v>
      </c>
      <c r="K15" s="22">
        <v>42</v>
      </c>
      <c r="L15" s="25">
        <v>28</v>
      </c>
      <c r="M15" s="8">
        <f t="shared" si="1"/>
        <v>0.483095238095238</v>
      </c>
      <c r="N15" s="8">
        <f t="shared" si="2"/>
        <v>0.224642857142857</v>
      </c>
      <c r="O15" s="7">
        <v>2</v>
      </c>
      <c r="P15" s="2"/>
      <c r="Q15" s="2">
        <v>489</v>
      </c>
      <c r="R15" s="2">
        <f t="shared" si="3"/>
        <v>-14</v>
      </c>
      <c r="S15" s="2">
        <f t="shared" si="4"/>
        <v>28</v>
      </c>
      <c r="T15" s="6"/>
      <c r="U15" s="2" t="s">
        <v>28</v>
      </c>
      <c r="V15" s="11">
        <v>45307.770474537</v>
      </c>
      <c r="W15" s="27"/>
    </row>
    <row r="16" spans="1:23">
      <c r="A16" s="2">
        <v>15</v>
      </c>
      <c r="B16" s="21">
        <v>42730</v>
      </c>
      <c r="C16" s="22" t="s">
        <v>77</v>
      </c>
      <c r="D16" s="22" t="s">
        <v>78</v>
      </c>
      <c r="E16" s="22" t="s">
        <v>25</v>
      </c>
      <c r="F16" s="22" t="s">
        <v>79</v>
      </c>
      <c r="G16" s="22" t="str">
        <f t="shared" si="0"/>
        <v>11792342730</v>
      </c>
      <c r="H16" s="21">
        <v>117923</v>
      </c>
      <c r="I16" s="24" t="s">
        <v>69</v>
      </c>
      <c r="J16" s="22">
        <v>31.01</v>
      </c>
      <c r="K16" s="22">
        <v>40</v>
      </c>
      <c r="L16" s="25">
        <v>32</v>
      </c>
      <c r="M16" s="8">
        <f t="shared" si="1"/>
        <v>0.22475</v>
      </c>
      <c r="N16" s="8">
        <f t="shared" si="2"/>
        <v>0.0309375</v>
      </c>
      <c r="O16" s="7">
        <v>1</v>
      </c>
      <c r="P16" s="2"/>
      <c r="Q16" s="2">
        <v>865</v>
      </c>
      <c r="R16" s="2">
        <f t="shared" si="3"/>
        <v>-8</v>
      </c>
      <c r="S16" s="2">
        <f t="shared" si="4"/>
        <v>32</v>
      </c>
      <c r="T16" s="6"/>
      <c r="U16" s="2" t="s">
        <v>28</v>
      </c>
      <c r="V16" s="11">
        <v>45302.6987152778</v>
      </c>
      <c r="W16" s="27"/>
    </row>
    <row r="17" spans="1:23">
      <c r="A17" s="2">
        <v>16</v>
      </c>
      <c r="B17" s="21">
        <v>81913</v>
      </c>
      <c r="C17" s="22" t="s">
        <v>80</v>
      </c>
      <c r="D17" s="22" t="s">
        <v>81</v>
      </c>
      <c r="E17" s="22" t="s">
        <v>67</v>
      </c>
      <c r="F17" s="22" t="s">
        <v>82</v>
      </c>
      <c r="G17" s="22" t="str">
        <f t="shared" si="0"/>
        <v>13820281913</v>
      </c>
      <c r="H17" s="21">
        <v>138202</v>
      </c>
      <c r="I17" s="24" t="s">
        <v>32</v>
      </c>
      <c r="J17" s="22">
        <v>21.6</v>
      </c>
      <c r="K17" s="22">
        <v>43.2</v>
      </c>
      <c r="L17" s="25">
        <v>36.6</v>
      </c>
      <c r="M17" s="8">
        <f t="shared" si="1"/>
        <v>0.5</v>
      </c>
      <c r="N17" s="8">
        <f t="shared" si="2"/>
        <v>0.409836065573771</v>
      </c>
      <c r="O17" s="7">
        <v>2</v>
      </c>
      <c r="P17" s="2"/>
      <c r="Q17" s="2">
        <v>212</v>
      </c>
      <c r="R17" s="2">
        <f t="shared" si="3"/>
        <v>-6.6</v>
      </c>
      <c r="S17" s="2">
        <f t="shared" si="4"/>
        <v>36.6</v>
      </c>
      <c r="T17" s="3">
        <v>6</v>
      </c>
      <c r="U17" s="2" t="s">
        <v>28</v>
      </c>
      <c r="V17" s="11">
        <v>45298.821400463</v>
      </c>
      <c r="W17" s="27"/>
    </row>
    <row r="18" spans="1:23">
      <c r="A18" s="2">
        <v>17</v>
      </c>
      <c r="B18" s="21">
        <v>134167</v>
      </c>
      <c r="C18" s="22" t="s">
        <v>83</v>
      </c>
      <c r="D18" s="22" t="s">
        <v>84</v>
      </c>
      <c r="E18" s="22" t="s">
        <v>25</v>
      </c>
      <c r="F18" s="22" t="s">
        <v>85</v>
      </c>
      <c r="G18" s="22" t="str">
        <f t="shared" si="0"/>
        <v>308134167</v>
      </c>
      <c r="H18" s="21">
        <v>308</v>
      </c>
      <c r="I18" s="24" t="s">
        <v>86</v>
      </c>
      <c r="J18" s="22">
        <v>37.88</v>
      </c>
      <c r="K18" s="22">
        <v>42</v>
      </c>
      <c r="L18" s="25">
        <v>38.8</v>
      </c>
      <c r="M18" s="8">
        <f t="shared" si="1"/>
        <v>0.098095238095238</v>
      </c>
      <c r="N18" s="8">
        <f t="shared" si="2"/>
        <v>0.0237113402061854</v>
      </c>
      <c r="O18" s="7">
        <v>1</v>
      </c>
      <c r="P18" s="2">
        <v>39.8</v>
      </c>
      <c r="Q18" s="2">
        <v>7330</v>
      </c>
      <c r="R18" s="2">
        <f t="shared" si="3"/>
        <v>-3.2</v>
      </c>
      <c r="S18" s="2">
        <f t="shared" si="4"/>
        <v>-1</v>
      </c>
      <c r="T18" s="6"/>
      <c r="U18" s="2" t="s">
        <v>28</v>
      </c>
      <c r="V18" s="11">
        <v>45298.4375578704</v>
      </c>
      <c r="W18" s="27"/>
    </row>
    <row r="19" spans="1:23">
      <c r="A19" s="2">
        <v>18</v>
      </c>
      <c r="B19" s="21">
        <v>13609</v>
      </c>
      <c r="C19" s="22" t="s">
        <v>87</v>
      </c>
      <c r="D19" s="22" t="s">
        <v>88</v>
      </c>
      <c r="E19" s="22" t="s">
        <v>25</v>
      </c>
      <c r="F19" s="22" t="s">
        <v>89</v>
      </c>
      <c r="G19" s="22" t="str">
        <f t="shared" si="0"/>
        <v>11792313609</v>
      </c>
      <c r="H19" s="21">
        <v>117923</v>
      </c>
      <c r="I19" s="24" t="s">
        <v>69</v>
      </c>
      <c r="J19" s="22">
        <v>36.27</v>
      </c>
      <c r="K19" s="22">
        <v>43.5</v>
      </c>
      <c r="L19" s="25">
        <v>39</v>
      </c>
      <c r="M19" s="8">
        <f t="shared" si="1"/>
        <v>0.166206896551724</v>
      </c>
      <c r="N19" s="8">
        <f t="shared" si="2"/>
        <v>0.0699999999999999</v>
      </c>
      <c r="O19" s="7">
        <v>2</v>
      </c>
      <c r="P19" s="2"/>
      <c r="Q19" s="2">
        <v>162</v>
      </c>
      <c r="R19" s="2">
        <f t="shared" si="3"/>
        <v>-4.5</v>
      </c>
      <c r="S19" s="2">
        <f t="shared" si="4"/>
        <v>39</v>
      </c>
      <c r="T19" s="6"/>
      <c r="U19" s="2" t="s">
        <v>28</v>
      </c>
      <c r="V19" s="11">
        <v>45302.7506597222</v>
      </c>
      <c r="W19" s="27"/>
    </row>
    <row r="20" spans="1:23">
      <c r="A20" s="2">
        <v>19</v>
      </c>
      <c r="B20" s="21">
        <v>233303</v>
      </c>
      <c r="C20" s="22" t="s">
        <v>90</v>
      </c>
      <c r="D20" s="22" t="s">
        <v>91</v>
      </c>
      <c r="E20" s="22" t="s">
        <v>25</v>
      </c>
      <c r="F20" s="22" t="s">
        <v>92</v>
      </c>
      <c r="G20" s="22" t="str">
        <f t="shared" si="0"/>
        <v>308233303</v>
      </c>
      <c r="H20" s="21">
        <v>308</v>
      </c>
      <c r="I20" s="24" t="s">
        <v>86</v>
      </c>
      <c r="J20" s="22">
        <v>33.7</v>
      </c>
      <c r="K20" s="22">
        <v>49.9</v>
      </c>
      <c r="L20" s="25">
        <v>42</v>
      </c>
      <c r="M20" s="8">
        <f t="shared" si="1"/>
        <v>0.324649298597194</v>
      </c>
      <c r="N20" s="8">
        <f t="shared" si="2"/>
        <v>0.197619047619048</v>
      </c>
      <c r="O20" s="7">
        <v>2</v>
      </c>
      <c r="P20" s="2"/>
      <c r="Q20" s="2">
        <v>728</v>
      </c>
      <c r="R20" s="2">
        <f t="shared" si="3"/>
        <v>-7.9</v>
      </c>
      <c r="S20" s="2">
        <f t="shared" si="4"/>
        <v>42</v>
      </c>
      <c r="T20" s="3">
        <v>5</v>
      </c>
      <c r="U20" s="2" t="s">
        <v>28</v>
      </c>
      <c r="V20" s="11">
        <v>45298.5126273148</v>
      </c>
      <c r="W20" s="27"/>
    </row>
    <row r="21" spans="1:23">
      <c r="A21" s="2">
        <v>20</v>
      </c>
      <c r="B21" s="21">
        <v>141233</v>
      </c>
      <c r="C21" s="22" t="s">
        <v>93</v>
      </c>
      <c r="D21" s="22" t="s">
        <v>94</v>
      </c>
      <c r="E21" s="22" t="s">
        <v>25</v>
      </c>
      <c r="F21" s="22" t="s">
        <v>95</v>
      </c>
      <c r="G21" s="22" t="str">
        <f t="shared" si="0"/>
        <v>105751141233</v>
      </c>
      <c r="H21" s="21">
        <v>105751</v>
      </c>
      <c r="I21" s="24" t="s">
        <v>96</v>
      </c>
      <c r="J21" s="22">
        <v>20.1</v>
      </c>
      <c r="K21" s="22">
        <v>53</v>
      </c>
      <c r="L21" s="25">
        <v>35.8</v>
      </c>
      <c r="M21" s="8">
        <f t="shared" si="1"/>
        <v>0.620754716981132</v>
      </c>
      <c r="N21" s="8">
        <f t="shared" si="2"/>
        <v>0.438547486033519</v>
      </c>
      <c r="O21" s="7">
        <v>1</v>
      </c>
      <c r="P21" s="2"/>
      <c r="Q21" s="2">
        <v>6511</v>
      </c>
      <c r="R21" s="2">
        <f t="shared" si="3"/>
        <v>-17.2</v>
      </c>
      <c r="S21" s="2">
        <f t="shared" si="4"/>
        <v>35.8</v>
      </c>
      <c r="T21" s="3">
        <v>1</v>
      </c>
      <c r="U21" s="2" t="s">
        <v>28</v>
      </c>
      <c r="V21" s="11">
        <v>45297.8146412037</v>
      </c>
      <c r="W21" s="27"/>
    </row>
    <row r="22" spans="1:23">
      <c r="A22" s="2">
        <v>21</v>
      </c>
      <c r="B22" s="21">
        <v>75171</v>
      </c>
      <c r="C22" s="22" t="s">
        <v>97</v>
      </c>
      <c r="D22" s="22" t="s">
        <v>98</v>
      </c>
      <c r="E22" s="22" t="s">
        <v>25</v>
      </c>
      <c r="F22" s="22" t="s">
        <v>99</v>
      </c>
      <c r="G22" s="22" t="str">
        <f t="shared" si="0"/>
        <v>57175171</v>
      </c>
      <c r="H22" s="21">
        <v>571</v>
      </c>
      <c r="I22" s="24" t="s">
        <v>100</v>
      </c>
      <c r="J22" s="22">
        <v>24.24</v>
      </c>
      <c r="K22" s="22">
        <v>55.2</v>
      </c>
      <c r="L22" s="25">
        <v>46.5</v>
      </c>
      <c r="M22" s="8">
        <f t="shared" si="1"/>
        <v>0.560869565217391</v>
      </c>
      <c r="N22" s="8">
        <f t="shared" si="2"/>
        <v>0.478709677419355</v>
      </c>
      <c r="O22" s="7">
        <v>2</v>
      </c>
      <c r="P22" s="2"/>
      <c r="Q22" s="2">
        <v>398</v>
      </c>
      <c r="R22" s="2">
        <f t="shared" si="3"/>
        <v>-8.7</v>
      </c>
      <c r="S22" s="2">
        <f t="shared" si="4"/>
        <v>46.5</v>
      </c>
      <c r="T22" s="3">
        <v>6</v>
      </c>
      <c r="U22" s="2" t="s">
        <v>28</v>
      </c>
      <c r="V22" s="11">
        <v>45301.4920486111</v>
      </c>
      <c r="W22" s="2"/>
    </row>
    <row r="23" spans="1:23">
      <c r="A23" s="2">
        <v>22</v>
      </c>
      <c r="B23" s="21">
        <v>137775</v>
      </c>
      <c r="C23" s="22" t="s">
        <v>93</v>
      </c>
      <c r="D23" s="22" t="s">
        <v>101</v>
      </c>
      <c r="E23" s="22" t="s">
        <v>25</v>
      </c>
      <c r="F23" s="22" t="s">
        <v>95</v>
      </c>
      <c r="G23" s="22" t="str">
        <f t="shared" si="0"/>
        <v>105751137775</v>
      </c>
      <c r="H23" s="21">
        <v>105751</v>
      </c>
      <c r="I23" s="24" t="s">
        <v>96</v>
      </c>
      <c r="J23" s="22">
        <v>29.29</v>
      </c>
      <c r="K23" s="22">
        <v>58</v>
      </c>
      <c r="L23" s="25">
        <v>29.8</v>
      </c>
      <c r="M23" s="8">
        <f t="shared" si="1"/>
        <v>0.495</v>
      </c>
      <c r="N23" s="8">
        <f t="shared" si="2"/>
        <v>0.0171140939597316</v>
      </c>
      <c r="O23" s="7">
        <v>1</v>
      </c>
      <c r="P23" s="2"/>
      <c r="Q23" s="2">
        <v>5434</v>
      </c>
      <c r="R23" s="2">
        <f t="shared" si="3"/>
        <v>-28.2</v>
      </c>
      <c r="S23" s="2">
        <f t="shared" si="4"/>
        <v>29.8</v>
      </c>
      <c r="T23" s="3">
        <v>1</v>
      </c>
      <c r="U23" s="2" t="s">
        <v>28</v>
      </c>
      <c r="V23" s="11">
        <v>45297.8139930556</v>
      </c>
      <c r="W23" s="2"/>
    </row>
    <row r="24" spans="1:23">
      <c r="A24" s="2">
        <v>23</v>
      </c>
      <c r="B24" s="21">
        <v>125877</v>
      </c>
      <c r="C24" s="22" t="s">
        <v>102</v>
      </c>
      <c r="D24" s="22" t="s">
        <v>103</v>
      </c>
      <c r="E24" s="22" t="s">
        <v>25</v>
      </c>
      <c r="F24" s="22" t="s">
        <v>104</v>
      </c>
      <c r="G24" s="22" t="str">
        <f t="shared" si="0"/>
        <v>598125877</v>
      </c>
      <c r="H24" s="21">
        <v>598</v>
      </c>
      <c r="I24" s="24" t="s">
        <v>105</v>
      </c>
      <c r="J24" s="22">
        <v>48.28</v>
      </c>
      <c r="K24" s="22">
        <v>55</v>
      </c>
      <c r="L24" s="25">
        <v>37</v>
      </c>
      <c r="M24" s="8">
        <f t="shared" si="1"/>
        <v>0.122181818181818</v>
      </c>
      <c r="N24" s="8">
        <f t="shared" si="2"/>
        <v>-0.304864864864865</v>
      </c>
      <c r="O24" s="7">
        <v>1</v>
      </c>
      <c r="P24" s="2">
        <v>55</v>
      </c>
      <c r="Q24" s="2">
        <v>1450</v>
      </c>
      <c r="R24" s="2">
        <f t="shared" si="3"/>
        <v>-18</v>
      </c>
      <c r="S24" s="2">
        <f t="shared" si="4"/>
        <v>-18</v>
      </c>
      <c r="T24" s="3">
        <v>1</v>
      </c>
      <c r="U24" s="2" t="s">
        <v>28</v>
      </c>
      <c r="V24" s="11">
        <v>45307.426087963</v>
      </c>
      <c r="W24" s="2"/>
    </row>
    <row r="25" spans="1:23">
      <c r="A25" s="2">
        <v>24</v>
      </c>
      <c r="B25" s="21">
        <v>152211</v>
      </c>
      <c r="C25" s="22" t="s">
        <v>106</v>
      </c>
      <c r="D25" s="22" t="s">
        <v>107</v>
      </c>
      <c r="E25" s="22" t="s">
        <v>25</v>
      </c>
      <c r="F25" s="22" t="s">
        <v>108</v>
      </c>
      <c r="G25" s="22" t="str">
        <f t="shared" si="0"/>
        <v>571152211</v>
      </c>
      <c r="H25" s="21">
        <v>571</v>
      </c>
      <c r="I25" s="24" t="s">
        <v>100</v>
      </c>
      <c r="J25" s="22">
        <v>40.8</v>
      </c>
      <c r="K25" s="22">
        <v>48.8</v>
      </c>
      <c r="L25" s="25">
        <v>46.5</v>
      </c>
      <c r="M25" s="8">
        <f t="shared" si="1"/>
        <v>0.163934426229508</v>
      </c>
      <c r="N25" s="8">
        <f t="shared" si="2"/>
        <v>0.12258064516129</v>
      </c>
      <c r="O25" s="7">
        <v>2</v>
      </c>
      <c r="P25" s="2"/>
      <c r="Q25" s="2">
        <v>765</v>
      </c>
      <c r="R25" s="2">
        <f t="shared" si="3"/>
        <v>-2.3</v>
      </c>
      <c r="S25" s="2">
        <f t="shared" si="4"/>
        <v>46.5</v>
      </c>
      <c r="T25" s="3">
        <v>5</v>
      </c>
      <c r="U25" s="2" t="s">
        <v>28</v>
      </c>
      <c r="V25" s="11">
        <v>45301.4978356482</v>
      </c>
      <c r="W25" s="2"/>
    </row>
    <row r="26" spans="1:23">
      <c r="A26" s="2">
        <v>25</v>
      </c>
      <c r="B26" s="21">
        <v>29058</v>
      </c>
      <c r="C26" s="22" t="s">
        <v>109</v>
      </c>
      <c r="D26" s="22" t="s">
        <v>110</v>
      </c>
      <c r="E26" s="22" t="s">
        <v>25</v>
      </c>
      <c r="F26" s="22" t="s">
        <v>111</v>
      </c>
      <c r="G26" s="22" t="str">
        <f t="shared" si="0"/>
        <v>12864029058</v>
      </c>
      <c r="H26" s="21">
        <v>128640</v>
      </c>
      <c r="I26" s="24" t="s">
        <v>76</v>
      </c>
      <c r="J26" s="22">
        <v>43.84</v>
      </c>
      <c r="K26" s="22">
        <v>54.8</v>
      </c>
      <c r="L26" s="25">
        <v>48</v>
      </c>
      <c r="M26" s="8">
        <f t="shared" si="1"/>
        <v>0.2</v>
      </c>
      <c r="N26" s="8">
        <f t="shared" si="2"/>
        <v>0.0866666666666666</v>
      </c>
      <c r="O26" s="7">
        <v>2</v>
      </c>
      <c r="P26" s="2"/>
      <c r="Q26" s="2">
        <v>189</v>
      </c>
      <c r="R26" s="2">
        <f t="shared" si="3"/>
        <v>-6.8</v>
      </c>
      <c r="S26" s="2">
        <f t="shared" si="4"/>
        <v>48</v>
      </c>
      <c r="T26" s="3">
        <v>2</v>
      </c>
      <c r="U26" s="2" t="s">
        <v>28</v>
      </c>
      <c r="V26" s="11">
        <v>45307.778900463</v>
      </c>
      <c r="W26" s="2"/>
    </row>
    <row r="27" spans="1:23">
      <c r="A27" s="2">
        <v>26</v>
      </c>
      <c r="B27" s="21">
        <v>384</v>
      </c>
      <c r="C27" s="22" t="s">
        <v>112</v>
      </c>
      <c r="D27" s="22" t="s">
        <v>113</v>
      </c>
      <c r="E27" s="22" t="s">
        <v>67</v>
      </c>
      <c r="F27" s="22" t="s">
        <v>114</v>
      </c>
      <c r="G27" s="22" t="str">
        <f t="shared" si="0"/>
        <v>128640384</v>
      </c>
      <c r="H27" s="21">
        <v>128640</v>
      </c>
      <c r="I27" s="24" t="s">
        <v>76</v>
      </c>
      <c r="J27" s="22">
        <v>39.18</v>
      </c>
      <c r="K27" s="22">
        <v>59</v>
      </c>
      <c r="L27" s="25">
        <v>48</v>
      </c>
      <c r="M27" s="8">
        <f t="shared" si="1"/>
        <v>0.33593220338983</v>
      </c>
      <c r="N27" s="8">
        <f t="shared" si="2"/>
        <v>0.18375</v>
      </c>
      <c r="O27" s="7">
        <v>2</v>
      </c>
      <c r="P27" s="2">
        <v>56</v>
      </c>
      <c r="Q27" s="2">
        <v>155</v>
      </c>
      <c r="R27" s="2">
        <f t="shared" si="3"/>
        <v>-11</v>
      </c>
      <c r="S27" s="2">
        <f t="shared" si="4"/>
        <v>-8</v>
      </c>
      <c r="T27" s="3">
        <v>2</v>
      </c>
      <c r="U27" s="2" t="s">
        <v>28</v>
      </c>
      <c r="V27" s="11">
        <v>45307.8877199074</v>
      </c>
      <c r="W27" s="2"/>
    </row>
    <row r="28" spans="1:23">
      <c r="A28" s="2">
        <v>27</v>
      </c>
      <c r="B28" s="21">
        <v>239256</v>
      </c>
      <c r="C28" s="22" t="s">
        <v>115</v>
      </c>
      <c r="D28" s="22" t="s">
        <v>116</v>
      </c>
      <c r="E28" s="22" t="s">
        <v>25</v>
      </c>
      <c r="F28" s="22" t="s">
        <v>117</v>
      </c>
      <c r="G28" s="22" t="str">
        <f t="shared" si="0"/>
        <v>746239256</v>
      </c>
      <c r="H28" s="21">
        <v>746</v>
      </c>
      <c r="I28" s="24" t="s">
        <v>118</v>
      </c>
      <c r="J28" s="22">
        <v>51.2003</v>
      </c>
      <c r="K28" s="22">
        <v>59.5</v>
      </c>
      <c r="L28" s="25">
        <v>55</v>
      </c>
      <c r="M28" s="8">
        <f t="shared" si="1"/>
        <v>0.139490756302521</v>
      </c>
      <c r="N28" s="8">
        <f t="shared" si="2"/>
        <v>0.0690854545454546</v>
      </c>
      <c r="O28" s="7">
        <v>2</v>
      </c>
      <c r="P28" s="2"/>
      <c r="Q28" s="2">
        <v>1400</v>
      </c>
      <c r="R28" s="2">
        <f t="shared" si="3"/>
        <v>-4.5</v>
      </c>
      <c r="S28" s="2">
        <f t="shared" si="4"/>
        <v>55</v>
      </c>
      <c r="T28" s="3">
        <v>2</v>
      </c>
      <c r="U28" s="2" t="s">
        <v>28</v>
      </c>
      <c r="V28" s="11">
        <v>45302.6129976852</v>
      </c>
      <c r="W28" s="2"/>
    </row>
    <row r="29" spans="1:23">
      <c r="A29" s="2">
        <v>28</v>
      </c>
      <c r="B29" s="21">
        <v>17379</v>
      </c>
      <c r="C29" s="22" t="s">
        <v>119</v>
      </c>
      <c r="D29" s="22" t="s">
        <v>120</v>
      </c>
      <c r="E29" s="22" t="s">
        <v>25</v>
      </c>
      <c r="F29" s="22" t="s">
        <v>121</v>
      </c>
      <c r="G29" s="22" t="str">
        <f t="shared" si="0"/>
        <v>12290617379</v>
      </c>
      <c r="H29" s="21">
        <v>122906</v>
      </c>
      <c r="I29" s="24" t="s">
        <v>122</v>
      </c>
      <c r="J29" s="22">
        <v>48.48</v>
      </c>
      <c r="K29" s="22">
        <v>60.8</v>
      </c>
      <c r="L29" s="25">
        <v>56</v>
      </c>
      <c r="M29" s="8">
        <f t="shared" si="1"/>
        <v>0.202631578947368</v>
      </c>
      <c r="N29" s="8">
        <f t="shared" si="2"/>
        <v>0.134285714285714</v>
      </c>
      <c r="O29" s="7">
        <v>1</v>
      </c>
      <c r="P29" s="2">
        <v>58.8</v>
      </c>
      <c r="Q29" s="2">
        <v>712</v>
      </c>
      <c r="R29" s="2">
        <f t="shared" si="3"/>
        <v>-4.8</v>
      </c>
      <c r="S29" s="2">
        <f t="shared" si="4"/>
        <v>-2.8</v>
      </c>
      <c r="T29" s="3">
        <v>2</v>
      </c>
      <c r="U29" s="2" t="s">
        <v>28</v>
      </c>
      <c r="V29" s="11">
        <v>45303.4103819444</v>
      </c>
      <c r="W29" s="2"/>
    </row>
    <row r="30" spans="1:23">
      <c r="A30" s="2">
        <v>29</v>
      </c>
      <c r="B30" s="21">
        <v>158590</v>
      </c>
      <c r="C30" s="22" t="s">
        <v>123</v>
      </c>
      <c r="D30" s="22" t="s">
        <v>124</v>
      </c>
      <c r="E30" s="22" t="s">
        <v>25</v>
      </c>
      <c r="F30" s="22" t="s">
        <v>125</v>
      </c>
      <c r="G30" s="22" t="str">
        <f t="shared" si="0"/>
        <v>103198158590</v>
      </c>
      <c r="H30" s="21">
        <v>103198</v>
      </c>
      <c r="I30" s="24" t="s">
        <v>126</v>
      </c>
      <c r="J30" s="22">
        <v>62.62</v>
      </c>
      <c r="K30" s="22">
        <v>88</v>
      </c>
      <c r="L30" s="25">
        <v>68</v>
      </c>
      <c r="M30" s="8">
        <f t="shared" si="1"/>
        <v>0.288409090909091</v>
      </c>
      <c r="N30" s="8">
        <f t="shared" si="2"/>
        <v>0.0791176470588236</v>
      </c>
      <c r="O30" s="7">
        <v>2</v>
      </c>
      <c r="P30" s="2"/>
      <c r="Q30" s="2">
        <v>410</v>
      </c>
      <c r="R30" s="2">
        <f t="shared" si="3"/>
        <v>-20</v>
      </c>
      <c r="S30" s="2">
        <f t="shared" si="4"/>
        <v>68</v>
      </c>
      <c r="T30" s="3">
        <v>3</v>
      </c>
      <c r="U30" s="2" t="s">
        <v>28</v>
      </c>
      <c r="V30" s="11">
        <v>45300.9050115741</v>
      </c>
      <c r="W30" s="2"/>
    </row>
    <row r="31" spans="1:23">
      <c r="A31" s="2">
        <v>30</v>
      </c>
      <c r="B31" s="21">
        <v>119652</v>
      </c>
      <c r="C31" s="22" t="s">
        <v>127</v>
      </c>
      <c r="D31" s="22" t="s">
        <v>128</v>
      </c>
      <c r="E31" s="22" t="s">
        <v>25</v>
      </c>
      <c r="F31" s="22" t="s">
        <v>129</v>
      </c>
      <c r="G31" s="22" t="str">
        <f t="shared" si="0"/>
        <v>123007119652</v>
      </c>
      <c r="H31" s="21">
        <v>123007</v>
      </c>
      <c r="I31" s="24" t="s">
        <v>37</v>
      </c>
      <c r="J31" s="22">
        <v>59.929</v>
      </c>
      <c r="K31" s="22">
        <v>72.5</v>
      </c>
      <c r="L31" s="25">
        <v>65</v>
      </c>
      <c r="M31" s="8">
        <f t="shared" si="1"/>
        <v>0.173393103448276</v>
      </c>
      <c r="N31" s="8">
        <f t="shared" si="2"/>
        <v>0.0780153846153846</v>
      </c>
      <c r="O31" s="7">
        <v>2</v>
      </c>
      <c r="P31" s="2">
        <v>72.5</v>
      </c>
      <c r="Q31" s="2">
        <v>2132</v>
      </c>
      <c r="R31" s="2">
        <f t="shared" si="3"/>
        <v>-7.5</v>
      </c>
      <c r="S31" s="2">
        <f t="shared" si="4"/>
        <v>-7.5</v>
      </c>
      <c r="T31" s="3">
        <v>1</v>
      </c>
      <c r="U31" s="2" t="s">
        <v>28</v>
      </c>
      <c r="V31" s="11">
        <v>45302.5616550926</v>
      </c>
      <c r="W31" s="2"/>
    </row>
    <row r="32" spans="1:23">
      <c r="A32" s="2">
        <v>31</v>
      </c>
      <c r="B32" s="21">
        <v>163456</v>
      </c>
      <c r="C32" s="22" t="s">
        <v>130</v>
      </c>
      <c r="D32" s="22" t="s">
        <v>131</v>
      </c>
      <c r="E32" s="22" t="s">
        <v>25</v>
      </c>
      <c r="F32" s="22" t="s">
        <v>132</v>
      </c>
      <c r="G32" s="22" t="str">
        <f t="shared" si="0"/>
        <v>308163456</v>
      </c>
      <c r="H32" s="21">
        <v>308</v>
      </c>
      <c r="I32" s="24" t="s">
        <v>86</v>
      </c>
      <c r="J32" s="22">
        <v>68.51</v>
      </c>
      <c r="K32" s="22">
        <v>77.5</v>
      </c>
      <c r="L32" s="25">
        <v>71.5</v>
      </c>
      <c r="M32" s="8">
        <f t="shared" si="1"/>
        <v>0.116</v>
      </c>
      <c r="N32" s="8">
        <f t="shared" si="2"/>
        <v>0.0418181818181817</v>
      </c>
      <c r="O32" s="7">
        <v>1</v>
      </c>
      <c r="P32" s="2"/>
      <c r="Q32" s="2">
        <v>2538</v>
      </c>
      <c r="R32" s="2">
        <f t="shared" si="3"/>
        <v>-6</v>
      </c>
      <c r="S32" s="2">
        <f t="shared" si="4"/>
        <v>71.5</v>
      </c>
      <c r="T32" s="3">
        <v>1</v>
      </c>
      <c r="U32" s="2" t="s">
        <v>28</v>
      </c>
      <c r="V32" s="11">
        <v>45298.5112037037</v>
      </c>
      <c r="W32" s="2"/>
    </row>
    <row r="33" spans="1:23">
      <c r="A33" s="2">
        <v>32</v>
      </c>
      <c r="B33" s="21">
        <v>131907</v>
      </c>
      <c r="C33" s="22" t="s">
        <v>133</v>
      </c>
      <c r="D33" s="22" t="s">
        <v>134</v>
      </c>
      <c r="E33" s="22" t="s">
        <v>25</v>
      </c>
      <c r="F33" s="22" t="s">
        <v>135</v>
      </c>
      <c r="G33" s="22" t="str">
        <f t="shared" si="0"/>
        <v>138202131907</v>
      </c>
      <c r="H33" s="21">
        <v>138202</v>
      </c>
      <c r="I33" s="24" t="s">
        <v>32</v>
      </c>
      <c r="J33" s="22">
        <v>66.66</v>
      </c>
      <c r="K33" s="22">
        <v>108</v>
      </c>
      <c r="L33" s="25">
        <v>89</v>
      </c>
      <c r="M33" s="8">
        <f t="shared" si="1"/>
        <v>0.382777777777778</v>
      </c>
      <c r="N33" s="8">
        <f t="shared" si="2"/>
        <v>0.251011235955056</v>
      </c>
      <c r="O33" s="7">
        <v>2</v>
      </c>
      <c r="P33" s="2"/>
      <c r="Q33" s="2">
        <v>44</v>
      </c>
      <c r="R33" s="2">
        <f t="shared" si="3"/>
        <v>-19</v>
      </c>
      <c r="S33" s="2">
        <f t="shared" si="4"/>
        <v>89</v>
      </c>
      <c r="T33" s="3">
        <v>2</v>
      </c>
      <c r="U33" s="2" t="s">
        <v>28</v>
      </c>
      <c r="V33" s="11">
        <v>45298.8186226852</v>
      </c>
      <c r="W33" s="2"/>
    </row>
    <row r="34" spans="1:23">
      <c r="A34" s="2">
        <v>33</v>
      </c>
      <c r="B34" s="21">
        <v>193877</v>
      </c>
      <c r="C34" s="22" t="s">
        <v>136</v>
      </c>
      <c r="D34" s="22" t="s">
        <v>137</v>
      </c>
      <c r="E34" s="22" t="s">
        <v>25</v>
      </c>
      <c r="F34" s="22" t="s">
        <v>138</v>
      </c>
      <c r="G34" s="22" t="str">
        <f t="shared" si="0"/>
        <v>571193877</v>
      </c>
      <c r="H34" s="21">
        <v>571</v>
      </c>
      <c r="I34" s="24" t="s">
        <v>100</v>
      </c>
      <c r="J34" s="22">
        <v>74.95</v>
      </c>
      <c r="K34" s="22">
        <v>117</v>
      </c>
      <c r="L34" s="25">
        <v>99</v>
      </c>
      <c r="M34" s="8">
        <f t="shared" si="1"/>
        <v>0.359401709401709</v>
      </c>
      <c r="N34" s="8">
        <f t="shared" si="2"/>
        <v>0.242929292929293</v>
      </c>
      <c r="O34" s="7">
        <v>2</v>
      </c>
      <c r="P34" s="2"/>
      <c r="Q34" s="2">
        <v>122</v>
      </c>
      <c r="R34" s="2">
        <f t="shared" si="3"/>
        <v>-18</v>
      </c>
      <c r="S34" s="2">
        <f t="shared" si="4"/>
        <v>99</v>
      </c>
      <c r="T34" s="3">
        <v>1</v>
      </c>
      <c r="U34" s="2" t="s">
        <v>28</v>
      </c>
      <c r="V34" s="11">
        <v>45301.5025462963</v>
      </c>
      <c r="W34" s="2"/>
    </row>
    <row r="35" spans="1:23">
      <c r="A35" s="2">
        <v>34</v>
      </c>
      <c r="B35" s="21">
        <v>195840</v>
      </c>
      <c r="C35" s="22" t="s">
        <v>139</v>
      </c>
      <c r="D35" s="22" t="s">
        <v>140</v>
      </c>
      <c r="E35" s="22" t="s">
        <v>67</v>
      </c>
      <c r="F35" s="22" t="s">
        <v>141</v>
      </c>
      <c r="G35" s="22" t="str">
        <f t="shared" si="0"/>
        <v>138202195840</v>
      </c>
      <c r="H35" s="21">
        <v>138202</v>
      </c>
      <c r="I35" s="24" t="s">
        <v>32</v>
      </c>
      <c r="J35" s="22">
        <v>136</v>
      </c>
      <c r="K35" s="22">
        <v>169</v>
      </c>
      <c r="L35" s="25">
        <v>138</v>
      </c>
      <c r="M35" s="8">
        <f t="shared" si="1"/>
        <v>0.195266272189349</v>
      </c>
      <c r="N35" s="8">
        <f t="shared" si="2"/>
        <v>0.0144927536231884</v>
      </c>
      <c r="O35" s="7">
        <v>1</v>
      </c>
      <c r="P35" s="2">
        <v>158</v>
      </c>
      <c r="Q35" s="2">
        <v>193</v>
      </c>
      <c r="R35" s="2">
        <f t="shared" si="3"/>
        <v>-31</v>
      </c>
      <c r="S35" s="2">
        <f t="shared" si="4"/>
        <v>-20</v>
      </c>
      <c r="T35" s="6"/>
      <c r="U35" s="2" t="s">
        <v>28</v>
      </c>
      <c r="V35" s="11">
        <v>45298.6181597222</v>
      </c>
      <c r="W35" s="2"/>
    </row>
    <row r="36" spans="1:23">
      <c r="A36" s="2">
        <v>35</v>
      </c>
      <c r="B36" s="21">
        <v>54212</v>
      </c>
      <c r="C36" s="22" t="s">
        <v>142</v>
      </c>
      <c r="D36" s="22" t="s">
        <v>143</v>
      </c>
      <c r="E36" s="22" t="s">
        <v>67</v>
      </c>
      <c r="F36" s="22" t="s">
        <v>117</v>
      </c>
      <c r="G36" s="22" t="str">
        <f t="shared" si="0"/>
        <v>30854212</v>
      </c>
      <c r="H36" s="21">
        <v>308</v>
      </c>
      <c r="I36" s="24" t="s">
        <v>86</v>
      </c>
      <c r="J36" s="22">
        <v>225.6497</v>
      </c>
      <c r="K36" s="22">
        <v>237</v>
      </c>
      <c r="L36" s="25">
        <v>225</v>
      </c>
      <c r="M36" s="8">
        <f t="shared" si="1"/>
        <v>0.0478915611814346</v>
      </c>
      <c r="N36" s="8">
        <f t="shared" si="2"/>
        <v>-0.00288755555555554</v>
      </c>
      <c r="O36" s="7">
        <v>1</v>
      </c>
      <c r="P36" s="2"/>
      <c r="Q36" s="2">
        <v>733</v>
      </c>
      <c r="R36" s="2">
        <f t="shared" si="3"/>
        <v>-12</v>
      </c>
      <c r="S36" s="2">
        <f t="shared" si="4"/>
        <v>225</v>
      </c>
      <c r="T36" s="3">
        <v>2</v>
      </c>
      <c r="U36" s="2" t="s">
        <v>28</v>
      </c>
      <c r="V36" s="11">
        <v>45298.5083564815</v>
      </c>
      <c r="W36" s="2"/>
    </row>
    <row r="37" spans="1:23">
      <c r="A37" s="2">
        <v>36</v>
      </c>
      <c r="B37" s="21">
        <v>74899</v>
      </c>
      <c r="C37" s="22" t="s">
        <v>144</v>
      </c>
      <c r="D37" s="22" t="s">
        <v>145</v>
      </c>
      <c r="E37" s="22" t="s">
        <v>25</v>
      </c>
      <c r="F37" s="22" t="s">
        <v>146</v>
      </c>
      <c r="G37" s="22" t="str">
        <f t="shared" si="0"/>
        <v>13820274899</v>
      </c>
      <c r="H37" s="21">
        <v>138202</v>
      </c>
      <c r="I37" s="24" t="s">
        <v>32</v>
      </c>
      <c r="J37" s="22">
        <v>253.08</v>
      </c>
      <c r="K37" s="22">
        <v>499</v>
      </c>
      <c r="L37" s="25">
        <v>299</v>
      </c>
      <c r="M37" s="8">
        <f t="shared" si="1"/>
        <v>0.492825651302605</v>
      </c>
      <c r="N37" s="8">
        <f t="shared" si="2"/>
        <v>0.153578595317726</v>
      </c>
      <c r="O37" s="7">
        <v>2</v>
      </c>
      <c r="P37" s="2"/>
      <c r="Q37" s="2">
        <v>358</v>
      </c>
      <c r="R37" s="2">
        <f t="shared" si="3"/>
        <v>-200</v>
      </c>
      <c r="S37" s="2">
        <f t="shared" si="4"/>
        <v>299</v>
      </c>
      <c r="T37" s="3">
        <v>3</v>
      </c>
      <c r="U37" s="2" t="s">
        <v>28</v>
      </c>
      <c r="V37" s="11">
        <v>45298.831099537</v>
      </c>
      <c r="W37" s="2"/>
    </row>
    <row r="38" spans="1:23">
      <c r="A38" s="2">
        <v>37</v>
      </c>
      <c r="B38" s="21">
        <v>74899</v>
      </c>
      <c r="C38" s="22" t="s">
        <v>144</v>
      </c>
      <c r="D38" s="22" t="s">
        <v>145</v>
      </c>
      <c r="E38" s="22" t="s">
        <v>25</v>
      </c>
      <c r="F38" s="22" t="s">
        <v>146</v>
      </c>
      <c r="G38" s="22" t="str">
        <f t="shared" si="0"/>
        <v>57174899</v>
      </c>
      <c r="H38" s="21">
        <v>571</v>
      </c>
      <c r="I38" s="24" t="s">
        <v>100</v>
      </c>
      <c r="J38" s="22">
        <v>253.08</v>
      </c>
      <c r="K38" s="22">
        <v>499</v>
      </c>
      <c r="L38" s="25">
        <v>399</v>
      </c>
      <c r="M38" s="8">
        <f t="shared" si="1"/>
        <v>0.492825651302605</v>
      </c>
      <c r="N38" s="8">
        <f t="shared" si="2"/>
        <v>0.365714285714286</v>
      </c>
      <c r="O38" s="7">
        <v>2</v>
      </c>
      <c r="P38" s="2"/>
      <c r="Q38" s="2">
        <v>358</v>
      </c>
      <c r="R38" s="2">
        <f t="shared" si="3"/>
        <v>-100</v>
      </c>
      <c r="S38" s="2">
        <f t="shared" si="4"/>
        <v>399</v>
      </c>
      <c r="T38" s="3">
        <v>3</v>
      </c>
      <c r="U38" s="2" t="s">
        <v>28</v>
      </c>
      <c r="V38" s="11">
        <v>45301.4903703704</v>
      </c>
      <c r="W38" s="2"/>
    </row>
    <row r="39" spans="1:23">
      <c r="A39" s="2">
        <v>38</v>
      </c>
      <c r="B39" s="21">
        <v>140446</v>
      </c>
      <c r="C39" s="22" t="s">
        <v>147</v>
      </c>
      <c r="D39" s="22" t="s">
        <v>148</v>
      </c>
      <c r="E39" s="22" t="s">
        <v>44</v>
      </c>
      <c r="F39" s="22" t="s">
        <v>117</v>
      </c>
      <c r="G39" s="22" t="str">
        <f t="shared" si="0"/>
        <v>138202140446</v>
      </c>
      <c r="H39" s="21">
        <v>138202</v>
      </c>
      <c r="I39" s="24" t="s">
        <v>32</v>
      </c>
      <c r="J39" s="22">
        <v>299.8342</v>
      </c>
      <c r="K39" s="22">
        <v>335</v>
      </c>
      <c r="L39" s="25">
        <v>315</v>
      </c>
      <c r="M39" s="8">
        <f t="shared" si="1"/>
        <v>0.104972537313433</v>
      </c>
      <c r="N39" s="8">
        <f t="shared" si="2"/>
        <v>0.0481453968253968</v>
      </c>
      <c r="O39" s="7">
        <v>1</v>
      </c>
      <c r="P39" s="2"/>
      <c r="Q39" s="2">
        <v>136</v>
      </c>
      <c r="R39" s="2">
        <f t="shared" si="3"/>
        <v>-20</v>
      </c>
      <c r="S39" s="2">
        <f t="shared" si="4"/>
        <v>315</v>
      </c>
      <c r="T39" s="3">
        <v>2</v>
      </c>
      <c r="U39" s="2" t="s">
        <v>28</v>
      </c>
      <c r="V39" s="11">
        <v>45298.8128125</v>
      </c>
      <c r="W39" s="2"/>
    </row>
    <row r="40" spans="1:23">
      <c r="A40" s="2">
        <v>39</v>
      </c>
      <c r="B40" s="21">
        <v>32</v>
      </c>
      <c r="C40" s="22" t="s">
        <v>149</v>
      </c>
      <c r="D40" s="22" t="s">
        <v>150</v>
      </c>
      <c r="E40" s="22" t="s">
        <v>25</v>
      </c>
      <c r="F40" s="22" t="s">
        <v>146</v>
      </c>
      <c r="G40" s="22" t="str">
        <f t="shared" si="0"/>
        <v>70632</v>
      </c>
      <c r="H40" s="21">
        <v>706</v>
      </c>
      <c r="I40" s="24" t="s">
        <v>61</v>
      </c>
      <c r="J40" s="22">
        <v>797.9</v>
      </c>
      <c r="K40" s="22">
        <v>1499</v>
      </c>
      <c r="L40" s="25">
        <v>899</v>
      </c>
      <c r="M40" s="8">
        <f t="shared" si="1"/>
        <v>0.467711807871915</v>
      </c>
      <c r="N40" s="8">
        <f t="shared" si="2"/>
        <v>0.11245828698554</v>
      </c>
      <c r="O40" s="7">
        <v>2</v>
      </c>
      <c r="P40" s="2"/>
      <c r="Q40" s="2">
        <v>247.018381</v>
      </c>
      <c r="R40" s="2">
        <f t="shared" si="3"/>
        <v>-600</v>
      </c>
      <c r="S40" s="2">
        <f t="shared" si="4"/>
        <v>899</v>
      </c>
      <c r="T40" s="3">
        <v>2</v>
      </c>
      <c r="U40" s="2" t="s">
        <v>28</v>
      </c>
      <c r="V40" s="11">
        <v>45304.5843518519</v>
      </c>
      <c r="W40" s="2"/>
    </row>
    <row r="41" spans="1:23">
      <c r="A41" s="2">
        <v>40</v>
      </c>
      <c r="B41" s="21">
        <v>32</v>
      </c>
      <c r="C41" s="22" t="s">
        <v>149</v>
      </c>
      <c r="D41" s="22" t="s">
        <v>150</v>
      </c>
      <c r="E41" s="22" t="s">
        <v>25</v>
      </c>
      <c r="F41" s="22" t="s">
        <v>146</v>
      </c>
      <c r="G41" s="22" t="str">
        <f t="shared" si="0"/>
        <v>57132</v>
      </c>
      <c r="H41" s="21">
        <v>571</v>
      </c>
      <c r="I41" s="24" t="s">
        <v>100</v>
      </c>
      <c r="J41" s="22">
        <v>797.9</v>
      </c>
      <c r="K41" s="22">
        <v>1499</v>
      </c>
      <c r="L41" s="25">
        <v>998</v>
      </c>
      <c r="M41" s="8">
        <f t="shared" si="1"/>
        <v>0.467711807871915</v>
      </c>
      <c r="N41" s="8">
        <f t="shared" si="2"/>
        <v>0.200501002004008</v>
      </c>
      <c r="O41" s="7">
        <v>2</v>
      </c>
      <c r="P41" s="2"/>
      <c r="Q41" s="2">
        <v>247.018381</v>
      </c>
      <c r="R41" s="2">
        <f t="shared" si="3"/>
        <v>-501</v>
      </c>
      <c r="S41" s="2">
        <f t="shared" si="4"/>
        <v>998</v>
      </c>
      <c r="T41" s="3">
        <v>3</v>
      </c>
      <c r="U41" s="2" t="s">
        <v>28</v>
      </c>
      <c r="V41" s="11">
        <v>45300.6827199074</v>
      </c>
      <c r="W41" s="2"/>
    </row>
    <row r="42" spans="1:23">
      <c r="A42" s="2">
        <v>41</v>
      </c>
      <c r="B42" s="21">
        <v>32</v>
      </c>
      <c r="C42" s="22" t="s">
        <v>149</v>
      </c>
      <c r="D42" s="22" t="s">
        <v>150</v>
      </c>
      <c r="E42" s="22" t="s">
        <v>25</v>
      </c>
      <c r="F42" s="22" t="s">
        <v>146</v>
      </c>
      <c r="G42" s="22" t="str">
        <f t="shared" si="0"/>
        <v>73032</v>
      </c>
      <c r="H42" s="21">
        <v>730</v>
      </c>
      <c r="I42" s="24" t="s">
        <v>151</v>
      </c>
      <c r="J42" s="22">
        <v>797.9</v>
      </c>
      <c r="K42" s="22">
        <v>1499</v>
      </c>
      <c r="L42" s="25">
        <v>890</v>
      </c>
      <c r="M42" s="8">
        <f t="shared" si="1"/>
        <v>0.467711807871915</v>
      </c>
      <c r="N42" s="8">
        <f t="shared" si="2"/>
        <v>0.103483146067416</v>
      </c>
      <c r="O42" s="7">
        <v>1</v>
      </c>
      <c r="P42" s="2"/>
      <c r="Q42" s="2">
        <v>247.018381</v>
      </c>
      <c r="R42" s="2">
        <f t="shared" si="3"/>
        <v>-609</v>
      </c>
      <c r="S42" s="2">
        <f t="shared" si="4"/>
        <v>890</v>
      </c>
      <c r="T42" s="3">
        <v>2</v>
      </c>
      <c r="U42" s="2" t="s">
        <v>28</v>
      </c>
      <c r="V42" s="11">
        <v>45305.4074421296</v>
      </c>
      <c r="W42" s="2"/>
    </row>
    <row r="43" spans="1:23">
      <c r="A43" s="2">
        <v>42</v>
      </c>
      <c r="B43" s="3">
        <v>31356</v>
      </c>
      <c r="C43" s="2" t="s">
        <v>51</v>
      </c>
      <c r="D43" s="2" t="s">
        <v>52</v>
      </c>
      <c r="E43" s="2" t="s">
        <v>25</v>
      </c>
      <c r="F43" s="2" t="s">
        <v>53</v>
      </c>
      <c r="G43" s="2" t="str">
        <f t="shared" si="0"/>
        <v>11815131356</v>
      </c>
      <c r="H43" s="3">
        <v>118151</v>
      </c>
      <c r="I43" s="6" t="s">
        <v>152</v>
      </c>
      <c r="J43" s="2">
        <v>26.16</v>
      </c>
      <c r="K43" s="2">
        <v>29.8</v>
      </c>
      <c r="L43" s="7">
        <v>15</v>
      </c>
      <c r="M43" s="8">
        <f t="shared" si="1"/>
        <v>0.122147651006711</v>
      </c>
      <c r="N43" s="8">
        <f t="shared" si="2"/>
        <v>-0.744</v>
      </c>
      <c r="O43" s="7">
        <v>1</v>
      </c>
      <c r="P43" s="2"/>
      <c r="Q43" s="2">
        <v>8489</v>
      </c>
      <c r="R43" s="2">
        <f t="shared" si="3"/>
        <v>-14.8</v>
      </c>
      <c r="S43" s="2">
        <f t="shared" si="4"/>
        <v>15</v>
      </c>
      <c r="T43" s="3">
        <v>3</v>
      </c>
      <c r="U43" s="2" t="s">
        <v>28</v>
      </c>
      <c r="V43" s="11">
        <v>45295.6981944444</v>
      </c>
      <c r="W43" s="2"/>
    </row>
    <row r="44" spans="1:23">
      <c r="A44" s="2">
        <v>43</v>
      </c>
      <c r="B44" s="3">
        <v>31356</v>
      </c>
      <c r="C44" s="2" t="s">
        <v>51</v>
      </c>
      <c r="D44" s="2" t="s">
        <v>52</v>
      </c>
      <c r="E44" s="2" t="s">
        <v>25</v>
      </c>
      <c r="F44" s="2" t="s">
        <v>53</v>
      </c>
      <c r="G44" s="2" t="str">
        <f t="shared" si="0"/>
        <v>11302331356</v>
      </c>
      <c r="H44" s="3">
        <v>113023</v>
      </c>
      <c r="I44" s="6" t="s">
        <v>153</v>
      </c>
      <c r="J44" s="2">
        <v>26.16</v>
      </c>
      <c r="K44" s="2">
        <v>29.8</v>
      </c>
      <c r="L44" s="7">
        <v>15.8</v>
      </c>
      <c r="M44" s="8">
        <f t="shared" si="1"/>
        <v>0.122147651006711</v>
      </c>
      <c r="N44" s="8">
        <f t="shared" si="2"/>
        <v>-0.655696202531646</v>
      </c>
      <c r="O44" s="7">
        <v>1</v>
      </c>
      <c r="P44" s="2"/>
      <c r="Q44" s="2">
        <v>8489</v>
      </c>
      <c r="R44" s="2">
        <f t="shared" si="3"/>
        <v>-14</v>
      </c>
      <c r="S44" s="2">
        <f t="shared" si="4"/>
        <v>15.8</v>
      </c>
      <c r="T44" s="3">
        <v>4</v>
      </c>
      <c r="U44" s="2" t="s">
        <v>28</v>
      </c>
      <c r="V44" s="11">
        <v>45296.582337963</v>
      </c>
      <c r="W44" s="2"/>
    </row>
    <row r="45" spans="1:23">
      <c r="A45" s="2">
        <v>44</v>
      </c>
      <c r="B45" s="3">
        <v>147951</v>
      </c>
      <c r="C45" s="2" t="s">
        <v>154</v>
      </c>
      <c r="D45" s="2" t="s">
        <v>155</v>
      </c>
      <c r="E45" s="2" t="s">
        <v>67</v>
      </c>
      <c r="F45" s="2" t="s">
        <v>156</v>
      </c>
      <c r="G45" s="2" t="str">
        <f t="shared" si="0"/>
        <v>113023147951</v>
      </c>
      <c r="H45" s="3">
        <v>113023</v>
      </c>
      <c r="I45" s="6" t="s">
        <v>153</v>
      </c>
      <c r="J45" s="2">
        <v>9</v>
      </c>
      <c r="K45" s="2">
        <v>11</v>
      </c>
      <c r="L45" s="7">
        <v>6</v>
      </c>
      <c r="M45" s="8">
        <f t="shared" si="1"/>
        <v>0.181818181818182</v>
      </c>
      <c r="N45" s="8">
        <f t="shared" si="2"/>
        <v>-0.5</v>
      </c>
      <c r="O45" s="7">
        <v>1</v>
      </c>
      <c r="P45" s="2"/>
      <c r="Q45" s="2">
        <v>496</v>
      </c>
      <c r="R45" s="2">
        <f t="shared" si="3"/>
        <v>-5</v>
      </c>
      <c r="S45" s="2">
        <f t="shared" si="4"/>
        <v>6</v>
      </c>
      <c r="T45" s="3">
        <v>11</v>
      </c>
      <c r="U45" s="2" t="s">
        <v>157</v>
      </c>
      <c r="V45" s="11">
        <v>45306.4647800926</v>
      </c>
      <c r="W45" s="2"/>
    </row>
    <row r="46" spans="1:23">
      <c r="A46" s="2">
        <v>45</v>
      </c>
      <c r="B46" s="3">
        <v>1290</v>
      </c>
      <c r="C46" s="2" t="s">
        <v>158</v>
      </c>
      <c r="D46" s="2" t="s">
        <v>159</v>
      </c>
      <c r="E46" s="2" t="s">
        <v>25</v>
      </c>
      <c r="F46" s="2" t="s">
        <v>160</v>
      </c>
      <c r="G46" s="2" t="str">
        <f t="shared" si="0"/>
        <v>1286401290</v>
      </c>
      <c r="H46" s="3">
        <v>128640</v>
      </c>
      <c r="I46" s="6" t="s">
        <v>76</v>
      </c>
      <c r="J46" s="2">
        <v>11.7</v>
      </c>
      <c r="K46" s="2">
        <v>13.5</v>
      </c>
      <c r="L46" s="7">
        <v>8</v>
      </c>
      <c r="M46" s="8">
        <f t="shared" si="1"/>
        <v>0.133333333333333</v>
      </c>
      <c r="N46" s="8">
        <f t="shared" si="2"/>
        <v>-0.4625</v>
      </c>
      <c r="O46" s="7">
        <v>1</v>
      </c>
      <c r="P46" s="2"/>
      <c r="Q46" s="2">
        <v>501</v>
      </c>
      <c r="R46" s="2">
        <f t="shared" si="3"/>
        <v>-5.5</v>
      </c>
      <c r="S46" s="2">
        <f t="shared" si="4"/>
        <v>8</v>
      </c>
      <c r="T46" s="6"/>
      <c r="U46" s="2" t="s">
        <v>28</v>
      </c>
      <c r="V46" s="11">
        <v>45307.8025694444</v>
      </c>
      <c r="W46" s="2"/>
    </row>
    <row r="47" spans="1:23">
      <c r="A47" s="2">
        <v>46</v>
      </c>
      <c r="B47" s="3">
        <v>19946</v>
      </c>
      <c r="C47" s="2" t="s">
        <v>161</v>
      </c>
      <c r="D47" s="2" t="s">
        <v>162</v>
      </c>
      <c r="E47" s="2" t="s">
        <v>25</v>
      </c>
      <c r="F47" s="2" t="s">
        <v>163</v>
      </c>
      <c r="G47" s="2" t="str">
        <f t="shared" si="0"/>
        <v>12864019946</v>
      </c>
      <c r="H47" s="3">
        <v>128640</v>
      </c>
      <c r="I47" s="6" t="s">
        <v>76</v>
      </c>
      <c r="J47" s="2">
        <v>24</v>
      </c>
      <c r="K47" s="2">
        <v>27</v>
      </c>
      <c r="L47" s="7">
        <v>17</v>
      </c>
      <c r="M47" s="8">
        <f t="shared" si="1"/>
        <v>0.111111111111111</v>
      </c>
      <c r="N47" s="8">
        <f t="shared" si="2"/>
        <v>-0.411764705882353</v>
      </c>
      <c r="O47" s="7">
        <v>1</v>
      </c>
      <c r="P47" s="2"/>
      <c r="Q47" s="2">
        <v>1</v>
      </c>
      <c r="R47" s="2">
        <f t="shared" si="3"/>
        <v>-10</v>
      </c>
      <c r="S47" s="2">
        <f t="shared" si="4"/>
        <v>17</v>
      </c>
      <c r="T47" s="6"/>
      <c r="U47" s="2" t="s">
        <v>157</v>
      </c>
      <c r="V47" s="11">
        <v>45307.7765625</v>
      </c>
      <c r="W47" s="2"/>
    </row>
    <row r="48" spans="1:23">
      <c r="A48" s="2">
        <v>47</v>
      </c>
      <c r="B48" s="3">
        <v>148758</v>
      </c>
      <c r="C48" s="2" t="s">
        <v>164</v>
      </c>
      <c r="D48" s="2" t="s">
        <v>165</v>
      </c>
      <c r="E48" s="2" t="s">
        <v>25</v>
      </c>
      <c r="F48" s="2" t="s">
        <v>166</v>
      </c>
      <c r="G48" s="2" t="str">
        <f t="shared" si="0"/>
        <v>128640148758</v>
      </c>
      <c r="H48" s="3">
        <v>128640</v>
      </c>
      <c r="I48" s="6" t="s">
        <v>76</v>
      </c>
      <c r="J48" s="2">
        <v>4.04</v>
      </c>
      <c r="K48" s="2">
        <v>5</v>
      </c>
      <c r="L48" s="7">
        <v>3</v>
      </c>
      <c r="M48" s="8">
        <f t="shared" si="1"/>
        <v>0.192</v>
      </c>
      <c r="N48" s="8">
        <f t="shared" si="2"/>
        <v>-0.346666666666667</v>
      </c>
      <c r="O48" s="7">
        <v>1</v>
      </c>
      <c r="P48" s="2"/>
      <c r="Q48" s="2">
        <v>1416</v>
      </c>
      <c r="R48" s="2">
        <f t="shared" si="3"/>
        <v>-2</v>
      </c>
      <c r="S48" s="2">
        <f t="shared" si="4"/>
        <v>3</v>
      </c>
      <c r="T48" s="3">
        <v>4</v>
      </c>
      <c r="U48" s="2" t="s">
        <v>28</v>
      </c>
      <c r="V48" s="11">
        <v>45307.7799768519</v>
      </c>
      <c r="W48" s="2"/>
    </row>
    <row r="49" spans="1:23">
      <c r="A49" s="2">
        <v>48</v>
      </c>
      <c r="B49" s="13">
        <v>17362</v>
      </c>
      <c r="C49" s="14" t="s">
        <v>167</v>
      </c>
      <c r="D49" s="14" t="s">
        <v>168</v>
      </c>
      <c r="E49" s="14" t="s">
        <v>169</v>
      </c>
      <c r="F49" s="14" t="s">
        <v>170</v>
      </c>
      <c r="G49" s="2" t="str">
        <f t="shared" si="0"/>
        <v>29874717362</v>
      </c>
      <c r="H49" s="13">
        <v>298747</v>
      </c>
      <c r="I49" s="15" t="s">
        <v>171</v>
      </c>
      <c r="J49" s="14">
        <v>62.62</v>
      </c>
      <c r="K49" s="14">
        <v>75</v>
      </c>
      <c r="L49" s="16">
        <v>49.5</v>
      </c>
      <c r="M49" s="8">
        <f t="shared" si="1"/>
        <v>0.165066666666667</v>
      </c>
      <c r="N49" s="8">
        <f t="shared" si="2"/>
        <v>-0.265050505050505</v>
      </c>
      <c r="O49" s="7">
        <v>1</v>
      </c>
      <c r="P49" s="2">
        <v>71.8</v>
      </c>
      <c r="Q49" s="2">
        <v>1294</v>
      </c>
      <c r="R49" s="2">
        <f t="shared" si="3"/>
        <v>-25.5</v>
      </c>
      <c r="S49" s="2">
        <f t="shared" si="4"/>
        <v>-22.3</v>
      </c>
      <c r="T49" s="12"/>
      <c r="U49" s="14" t="s">
        <v>28</v>
      </c>
      <c r="V49" s="12"/>
      <c r="W49" s="12"/>
    </row>
    <row r="50" spans="1:23">
      <c r="A50" s="2">
        <v>49</v>
      </c>
      <c r="B50" s="3">
        <v>30333</v>
      </c>
      <c r="C50" s="2" t="s">
        <v>172</v>
      </c>
      <c r="D50" s="2" t="s">
        <v>173</v>
      </c>
      <c r="E50" s="2" t="s">
        <v>25</v>
      </c>
      <c r="F50" s="2" t="s">
        <v>174</v>
      </c>
      <c r="G50" s="2" t="str">
        <f t="shared" si="0"/>
        <v>12864030333</v>
      </c>
      <c r="H50" s="3">
        <v>128640</v>
      </c>
      <c r="I50" s="6" t="s">
        <v>76</v>
      </c>
      <c r="J50" s="2">
        <v>25.15</v>
      </c>
      <c r="K50" s="2">
        <v>29.7</v>
      </c>
      <c r="L50" s="7">
        <v>21</v>
      </c>
      <c r="M50" s="8">
        <f t="shared" si="1"/>
        <v>0.153198653198653</v>
      </c>
      <c r="N50" s="8">
        <f t="shared" si="2"/>
        <v>-0.197619047619048</v>
      </c>
      <c r="O50" s="7">
        <v>1</v>
      </c>
      <c r="P50" s="2"/>
      <c r="Q50" s="2">
        <v>100</v>
      </c>
      <c r="R50" s="2">
        <f t="shared" si="3"/>
        <v>-8.7</v>
      </c>
      <c r="S50" s="2">
        <f t="shared" si="4"/>
        <v>21</v>
      </c>
      <c r="T50" s="3">
        <v>1</v>
      </c>
      <c r="U50" s="2" t="s">
        <v>28</v>
      </c>
      <c r="V50" s="11">
        <v>45307.7840162037</v>
      </c>
      <c r="W50" s="2"/>
    </row>
    <row r="51" spans="1:23">
      <c r="A51" s="2">
        <v>50</v>
      </c>
      <c r="B51" s="3">
        <v>31830</v>
      </c>
      <c r="C51" s="2" t="s">
        <v>175</v>
      </c>
      <c r="D51" s="2" t="s">
        <v>176</v>
      </c>
      <c r="E51" s="2" t="s">
        <v>25</v>
      </c>
      <c r="F51" s="2" t="s">
        <v>177</v>
      </c>
      <c r="G51" s="2" t="str">
        <f t="shared" si="0"/>
        <v>73031830</v>
      </c>
      <c r="H51" s="3">
        <v>730</v>
      </c>
      <c r="I51" s="6" t="s">
        <v>151</v>
      </c>
      <c r="J51" s="2">
        <v>29.45</v>
      </c>
      <c r="K51" s="2">
        <v>36</v>
      </c>
      <c r="L51" s="7">
        <v>25</v>
      </c>
      <c r="M51" s="8">
        <f t="shared" si="1"/>
        <v>0.181944444444444</v>
      </c>
      <c r="N51" s="8">
        <f t="shared" si="2"/>
        <v>-0.178</v>
      </c>
      <c r="O51" s="7">
        <v>1</v>
      </c>
      <c r="P51" s="2"/>
      <c r="Q51" s="2">
        <v>112</v>
      </c>
      <c r="R51" s="2">
        <f t="shared" si="3"/>
        <v>-11</v>
      </c>
      <c r="S51" s="2">
        <f t="shared" si="4"/>
        <v>25</v>
      </c>
      <c r="T51" s="3">
        <v>2</v>
      </c>
      <c r="U51" s="2" t="s">
        <v>28</v>
      </c>
      <c r="V51" s="11">
        <v>45305.4383333333</v>
      </c>
      <c r="W51" s="2"/>
    </row>
    <row r="52" spans="1:23">
      <c r="A52" s="2">
        <v>51</v>
      </c>
      <c r="B52" s="3">
        <v>1240</v>
      </c>
      <c r="C52" s="2" t="s">
        <v>178</v>
      </c>
      <c r="D52" s="2" t="s">
        <v>179</v>
      </c>
      <c r="E52" s="2" t="s">
        <v>67</v>
      </c>
      <c r="F52" s="2" t="s">
        <v>180</v>
      </c>
      <c r="G52" s="2" t="str">
        <f t="shared" si="0"/>
        <v>1382021240</v>
      </c>
      <c r="H52" s="3">
        <v>138202</v>
      </c>
      <c r="I52" s="6" t="s">
        <v>32</v>
      </c>
      <c r="J52" s="2">
        <v>15.05</v>
      </c>
      <c r="K52" s="2">
        <v>21.8</v>
      </c>
      <c r="L52" s="7">
        <v>13</v>
      </c>
      <c r="M52" s="8">
        <f t="shared" si="1"/>
        <v>0.309633027522936</v>
      </c>
      <c r="N52" s="8">
        <f t="shared" si="2"/>
        <v>-0.157692307692308</v>
      </c>
      <c r="O52" s="7">
        <v>1</v>
      </c>
      <c r="P52" s="2"/>
      <c r="Q52" s="2">
        <v>332</v>
      </c>
      <c r="R52" s="2">
        <f t="shared" si="3"/>
        <v>-8.8</v>
      </c>
      <c r="S52" s="2">
        <f t="shared" si="4"/>
        <v>13</v>
      </c>
      <c r="T52" s="3">
        <v>2</v>
      </c>
      <c r="U52" s="2" t="s">
        <v>28</v>
      </c>
      <c r="V52" s="11">
        <v>45298.4355208333</v>
      </c>
      <c r="W52" s="2"/>
    </row>
    <row r="53" spans="1:23">
      <c r="A53" s="2">
        <v>52</v>
      </c>
      <c r="B53" s="3">
        <v>149974</v>
      </c>
      <c r="C53" s="2" t="s">
        <v>181</v>
      </c>
      <c r="D53" s="2" t="s">
        <v>182</v>
      </c>
      <c r="E53" s="2" t="s">
        <v>25</v>
      </c>
      <c r="F53" s="2" t="s">
        <v>183</v>
      </c>
      <c r="G53" s="2" t="str">
        <f t="shared" si="0"/>
        <v>128640149974</v>
      </c>
      <c r="H53" s="3">
        <v>128640</v>
      </c>
      <c r="I53" s="6" t="s">
        <v>76</v>
      </c>
      <c r="J53" s="2">
        <v>17.2</v>
      </c>
      <c r="K53" s="2">
        <v>19.6</v>
      </c>
      <c r="L53" s="7">
        <v>15</v>
      </c>
      <c r="M53" s="8">
        <f t="shared" si="1"/>
        <v>0.122448979591837</v>
      </c>
      <c r="N53" s="8">
        <f t="shared" si="2"/>
        <v>-0.146666666666667</v>
      </c>
      <c r="O53" s="7">
        <v>1</v>
      </c>
      <c r="P53" s="2"/>
      <c r="Q53" s="2">
        <v>8</v>
      </c>
      <c r="R53" s="2">
        <f t="shared" si="3"/>
        <v>-4.6</v>
      </c>
      <c r="S53" s="2">
        <f t="shared" si="4"/>
        <v>15</v>
      </c>
      <c r="T53" s="6"/>
      <c r="U53" s="2" t="s">
        <v>157</v>
      </c>
      <c r="V53" s="11">
        <v>45307.775474537</v>
      </c>
      <c r="W53" s="2"/>
    </row>
    <row r="54" spans="1:23">
      <c r="A54" s="2">
        <v>53</v>
      </c>
      <c r="B54" s="3">
        <v>159402</v>
      </c>
      <c r="C54" s="2" t="s">
        <v>184</v>
      </c>
      <c r="D54" s="2" t="s">
        <v>185</v>
      </c>
      <c r="E54" s="2" t="s">
        <v>25</v>
      </c>
      <c r="F54" s="2" t="s">
        <v>186</v>
      </c>
      <c r="G54" s="2" t="str">
        <f t="shared" si="0"/>
        <v>128640159402</v>
      </c>
      <c r="H54" s="3">
        <v>128640</v>
      </c>
      <c r="I54" s="6" t="s">
        <v>76</v>
      </c>
      <c r="J54" s="2">
        <v>28.09</v>
      </c>
      <c r="K54" s="2">
        <v>35</v>
      </c>
      <c r="L54" s="7">
        <v>25</v>
      </c>
      <c r="M54" s="8">
        <f t="shared" si="1"/>
        <v>0.197428571428571</v>
      </c>
      <c r="N54" s="8">
        <f t="shared" si="2"/>
        <v>-0.1236</v>
      </c>
      <c r="O54" s="7">
        <v>1</v>
      </c>
      <c r="P54" s="2"/>
      <c r="Q54" s="2">
        <v>138</v>
      </c>
      <c r="R54" s="2">
        <f t="shared" si="3"/>
        <v>-10</v>
      </c>
      <c r="S54" s="2">
        <f t="shared" si="4"/>
        <v>25</v>
      </c>
      <c r="T54" s="3">
        <v>1</v>
      </c>
      <c r="U54" s="2" t="s">
        <v>28</v>
      </c>
      <c r="V54" s="11">
        <v>45307.8049768519</v>
      </c>
      <c r="W54" s="2"/>
    </row>
    <row r="55" spans="1:23">
      <c r="A55" s="2">
        <v>54</v>
      </c>
      <c r="B55" s="3">
        <v>147858</v>
      </c>
      <c r="C55" s="2" t="s">
        <v>172</v>
      </c>
      <c r="D55" s="2" t="s">
        <v>173</v>
      </c>
      <c r="E55" s="2" t="s">
        <v>25</v>
      </c>
      <c r="F55" s="2" t="s">
        <v>187</v>
      </c>
      <c r="G55" s="2" t="str">
        <f t="shared" si="0"/>
        <v>106865147858</v>
      </c>
      <c r="H55" s="3">
        <v>106865</v>
      </c>
      <c r="I55" s="6" t="s">
        <v>188</v>
      </c>
      <c r="J55" s="2">
        <v>22.19</v>
      </c>
      <c r="K55" s="2">
        <v>26.8</v>
      </c>
      <c r="L55" s="7">
        <v>19.8</v>
      </c>
      <c r="M55" s="8">
        <f t="shared" si="1"/>
        <v>0.172014925373134</v>
      </c>
      <c r="N55" s="8">
        <f t="shared" si="2"/>
        <v>-0.120707070707071</v>
      </c>
      <c r="O55" s="7">
        <v>1</v>
      </c>
      <c r="P55" s="2"/>
      <c r="Q55" s="2">
        <v>265</v>
      </c>
      <c r="R55" s="2">
        <f t="shared" si="3"/>
        <v>-7</v>
      </c>
      <c r="S55" s="2">
        <f t="shared" si="4"/>
        <v>19.8</v>
      </c>
      <c r="T55" s="3">
        <v>4</v>
      </c>
      <c r="U55" s="2" t="s">
        <v>28</v>
      </c>
      <c r="V55" s="11">
        <v>45296.5947685185</v>
      </c>
      <c r="W55" s="2"/>
    </row>
    <row r="56" spans="1:23">
      <c r="A56" s="2">
        <v>55</v>
      </c>
      <c r="B56" s="3">
        <v>9548</v>
      </c>
      <c r="C56" s="2" t="s">
        <v>189</v>
      </c>
      <c r="D56" s="2" t="s">
        <v>190</v>
      </c>
      <c r="E56" s="2" t="s">
        <v>67</v>
      </c>
      <c r="F56" s="2" t="s">
        <v>191</v>
      </c>
      <c r="G56" s="2" t="str">
        <f t="shared" si="0"/>
        <v>7489548</v>
      </c>
      <c r="H56" s="3">
        <v>748</v>
      </c>
      <c r="I56" s="6" t="s">
        <v>27</v>
      </c>
      <c r="J56" s="2">
        <v>18.49</v>
      </c>
      <c r="K56" s="2">
        <v>21.5</v>
      </c>
      <c r="L56" s="7">
        <v>16.8</v>
      </c>
      <c r="M56" s="8">
        <f t="shared" si="1"/>
        <v>0.14</v>
      </c>
      <c r="N56" s="8">
        <f t="shared" si="2"/>
        <v>-0.100595238095238</v>
      </c>
      <c r="O56" s="7">
        <v>1</v>
      </c>
      <c r="P56" s="2"/>
      <c r="Q56" s="2">
        <v>336</v>
      </c>
      <c r="R56" s="2">
        <f t="shared" si="3"/>
        <v>-4.7</v>
      </c>
      <c r="S56" s="2">
        <f t="shared" si="4"/>
        <v>16.8</v>
      </c>
      <c r="T56" s="3">
        <v>4</v>
      </c>
      <c r="U56" s="2" t="s">
        <v>28</v>
      </c>
      <c r="V56" s="11">
        <v>45296.7285532407</v>
      </c>
      <c r="W56" s="2"/>
    </row>
    <row r="57" spans="1:23">
      <c r="A57" s="2">
        <v>56</v>
      </c>
      <c r="B57" s="3">
        <v>1256</v>
      </c>
      <c r="C57" s="2" t="s">
        <v>192</v>
      </c>
      <c r="D57" s="2" t="s">
        <v>193</v>
      </c>
      <c r="E57" s="2" t="s">
        <v>49</v>
      </c>
      <c r="F57" s="2" t="s">
        <v>50</v>
      </c>
      <c r="G57" s="2" t="str">
        <f t="shared" si="0"/>
        <v>1059101256</v>
      </c>
      <c r="H57" s="3">
        <v>105910</v>
      </c>
      <c r="I57" s="6" t="s">
        <v>194</v>
      </c>
      <c r="J57" s="2">
        <v>33</v>
      </c>
      <c r="K57" s="2">
        <v>40</v>
      </c>
      <c r="L57" s="7">
        <v>30</v>
      </c>
      <c r="M57" s="8">
        <f t="shared" si="1"/>
        <v>0.175</v>
      </c>
      <c r="N57" s="8">
        <f t="shared" si="2"/>
        <v>-0.1</v>
      </c>
      <c r="O57" s="7">
        <v>1</v>
      </c>
      <c r="P57" s="2">
        <v>39</v>
      </c>
      <c r="Q57" s="2">
        <v>615.8899</v>
      </c>
      <c r="R57" s="2">
        <f t="shared" si="3"/>
        <v>-10</v>
      </c>
      <c r="S57" s="2">
        <f t="shared" si="4"/>
        <v>-9</v>
      </c>
      <c r="T57" s="3">
        <v>3</v>
      </c>
      <c r="U57" s="2" t="s">
        <v>28</v>
      </c>
      <c r="V57" s="11">
        <v>45304.6929050926</v>
      </c>
      <c r="W57" s="2"/>
    </row>
    <row r="58" spans="1:23">
      <c r="A58" s="2">
        <v>57</v>
      </c>
      <c r="B58" s="3">
        <v>59759</v>
      </c>
      <c r="C58" s="2" t="s">
        <v>195</v>
      </c>
      <c r="D58" s="2" t="s">
        <v>196</v>
      </c>
      <c r="E58" s="2" t="s">
        <v>25</v>
      </c>
      <c r="F58" s="2" t="s">
        <v>197</v>
      </c>
      <c r="G58" s="2" t="str">
        <f t="shared" si="0"/>
        <v>10591059759</v>
      </c>
      <c r="H58" s="3">
        <v>105910</v>
      </c>
      <c r="I58" s="6" t="s">
        <v>194</v>
      </c>
      <c r="J58" s="2">
        <v>38.48</v>
      </c>
      <c r="K58" s="2">
        <v>41.8</v>
      </c>
      <c r="L58" s="7">
        <v>35</v>
      </c>
      <c r="M58" s="8">
        <f t="shared" si="1"/>
        <v>0.0794258373205742</v>
      </c>
      <c r="N58" s="8">
        <f t="shared" si="2"/>
        <v>-0.0994285714285713</v>
      </c>
      <c r="O58" s="7">
        <v>1</v>
      </c>
      <c r="P58" s="2"/>
      <c r="Q58" s="2">
        <v>758</v>
      </c>
      <c r="R58" s="2">
        <f t="shared" si="3"/>
        <v>-6.8</v>
      </c>
      <c r="S58" s="2">
        <f t="shared" si="4"/>
        <v>35</v>
      </c>
      <c r="T58" s="3">
        <v>2</v>
      </c>
      <c r="U58" s="2" t="s">
        <v>28</v>
      </c>
      <c r="V58" s="11">
        <v>45304.7128703704</v>
      </c>
      <c r="W58" s="2"/>
    </row>
    <row r="59" spans="1:23">
      <c r="A59" s="2">
        <v>58</v>
      </c>
      <c r="B59" s="3">
        <v>19946</v>
      </c>
      <c r="C59" s="2" t="s">
        <v>161</v>
      </c>
      <c r="D59" s="2" t="s">
        <v>162</v>
      </c>
      <c r="E59" s="2" t="s">
        <v>25</v>
      </c>
      <c r="F59" s="2" t="s">
        <v>163</v>
      </c>
      <c r="G59" s="2" t="str">
        <f t="shared" si="0"/>
        <v>10591019946</v>
      </c>
      <c r="H59" s="3">
        <v>105910</v>
      </c>
      <c r="I59" s="6" t="s">
        <v>194</v>
      </c>
      <c r="J59" s="2">
        <v>24</v>
      </c>
      <c r="K59" s="2">
        <v>27</v>
      </c>
      <c r="L59" s="7">
        <v>22</v>
      </c>
      <c r="M59" s="8">
        <f t="shared" si="1"/>
        <v>0.111111111111111</v>
      </c>
      <c r="N59" s="8">
        <f t="shared" si="2"/>
        <v>-0.0909090909090909</v>
      </c>
      <c r="O59" s="7">
        <v>1</v>
      </c>
      <c r="P59" s="2"/>
      <c r="Q59" s="2">
        <v>1</v>
      </c>
      <c r="R59" s="2">
        <f t="shared" si="3"/>
        <v>-5</v>
      </c>
      <c r="S59" s="2">
        <f t="shared" si="4"/>
        <v>22</v>
      </c>
      <c r="T59" s="6"/>
      <c r="U59" s="2" t="s">
        <v>157</v>
      </c>
      <c r="V59" s="11">
        <v>45304.7023726852</v>
      </c>
      <c r="W59" s="2"/>
    </row>
    <row r="60" spans="1:23">
      <c r="A60" s="2">
        <v>59</v>
      </c>
      <c r="B60" s="3">
        <v>169350</v>
      </c>
      <c r="C60" s="2" t="s">
        <v>115</v>
      </c>
      <c r="D60" s="2" t="s">
        <v>198</v>
      </c>
      <c r="E60" s="2" t="s">
        <v>25</v>
      </c>
      <c r="F60" s="2" t="s">
        <v>117</v>
      </c>
      <c r="G60" s="2" t="str">
        <f t="shared" si="0"/>
        <v>128640169350</v>
      </c>
      <c r="H60" s="3">
        <v>128640</v>
      </c>
      <c r="I60" s="6" t="s">
        <v>76</v>
      </c>
      <c r="J60" s="2">
        <v>56.31</v>
      </c>
      <c r="K60" s="2">
        <v>59.5</v>
      </c>
      <c r="L60" s="7">
        <v>52</v>
      </c>
      <c r="M60" s="8">
        <f t="shared" si="1"/>
        <v>0.0536134453781512</v>
      </c>
      <c r="N60" s="8">
        <f t="shared" si="2"/>
        <v>-0.0828846153846154</v>
      </c>
      <c r="O60" s="7">
        <v>1</v>
      </c>
      <c r="P60" s="2"/>
      <c r="Q60" s="2">
        <v>33</v>
      </c>
      <c r="R60" s="2">
        <f t="shared" si="3"/>
        <v>-7.5</v>
      </c>
      <c r="S60" s="2">
        <f t="shared" si="4"/>
        <v>52</v>
      </c>
      <c r="T60" s="6"/>
      <c r="U60" s="2" t="s">
        <v>157</v>
      </c>
      <c r="V60" s="11">
        <v>45307.7906944444</v>
      </c>
      <c r="W60" s="2"/>
    </row>
    <row r="61" spans="1:23">
      <c r="A61" s="2">
        <v>60</v>
      </c>
      <c r="B61" s="3">
        <v>30333</v>
      </c>
      <c r="C61" s="2" t="s">
        <v>172</v>
      </c>
      <c r="D61" s="2" t="s">
        <v>173</v>
      </c>
      <c r="E61" s="2" t="s">
        <v>25</v>
      </c>
      <c r="F61" s="2" t="s">
        <v>174</v>
      </c>
      <c r="G61" s="2" t="str">
        <f t="shared" si="0"/>
        <v>73030333</v>
      </c>
      <c r="H61" s="3">
        <v>730</v>
      </c>
      <c r="I61" s="6" t="s">
        <v>151</v>
      </c>
      <c r="J61" s="2">
        <v>25.15</v>
      </c>
      <c r="K61" s="2">
        <v>29.7</v>
      </c>
      <c r="L61" s="7">
        <v>23.5</v>
      </c>
      <c r="M61" s="8">
        <f t="shared" si="1"/>
        <v>0.153198653198653</v>
      </c>
      <c r="N61" s="8">
        <f t="shared" si="2"/>
        <v>-0.0702127659574467</v>
      </c>
      <c r="O61" s="7">
        <v>1</v>
      </c>
      <c r="P61" s="2"/>
      <c r="Q61" s="2">
        <v>100</v>
      </c>
      <c r="R61" s="2">
        <f t="shared" si="3"/>
        <v>-6.2</v>
      </c>
      <c r="S61" s="2">
        <f t="shared" si="4"/>
        <v>23.5</v>
      </c>
      <c r="T61" s="3">
        <v>3</v>
      </c>
      <c r="U61" s="2" t="s">
        <v>28</v>
      </c>
      <c r="V61" s="11">
        <v>45305.429525463</v>
      </c>
      <c r="W61" s="2"/>
    </row>
    <row r="62" spans="1:23">
      <c r="A62" s="2">
        <v>61</v>
      </c>
      <c r="B62" s="3">
        <v>197300</v>
      </c>
      <c r="C62" s="2" t="s">
        <v>199</v>
      </c>
      <c r="D62" s="2" t="s">
        <v>200</v>
      </c>
      <c r="E62" s="2" t="s">
        <v>25</v>
      </c>
      <c r="F62" s="2" t="s">
        <v>201</v>
      </c>
      <c r="G62" s="2" t="str">
        <f t="shared" si="0"/>
        <v>128640197300</v>
      </c>
      <c r="H62" s="3">
        <v>128640</v>
      </c>
      <c r="I62" s="6" t="s">
        <v>76</v>
      </c>
      <c r="J62" s="2">
        <v>138.23</v>
      </c>
      <c r="K62" s="2">
        <v>155</v>
      </c>
      <c r="L62" s="7">
        <v>130</v>
      </c>
      <c r="M62" s="8">
        <f t="shared" si="1"/>
        <v>0.108193548387097</v>
      </c>
      <c r="N62" s="8">
        <f t="shared" si="2"/>
        <v>-0.0633076923076922</v>
      </c>
      <c r="O62" s="7">
        <v>1</v>
      </c>
      <c r="P62" s="2"/>
      <c r="Q62" s="2">
        <v>221</v>
      </c>
      <c r="R62" s="2">
        <f t="shared" si="3"/>
        <v>-25</v>
      </c>
      <c r="S62" s="2">
        <f t="shared" si="4"/>
        <v>130</v>
      </c>
      <c r="T62" s="3">
        <v>2</v>
      </c>
      <c r="U62" s="2" t="s">
        <v>28</v>
      </c>
      <c r="V62" s="11">
        <v>45307.7740046296</v>
      </c>
      <c r="W62" s="2"/>
    </row>
    <row r="63" spans="1:23">
      <c r="A63" s="2">
        <v>62</v>
      </c>
      <c r="B63" s="3">
        <v>10819</v>
      </c>
      <c r="C63" s="2" t="s">
        <v>202</v>
      </c>
      <c r="D63" s="2" t="s">
        <v>203</v>
      </c>
      <c r="E63" s="2" t="s">
        <v>25</v>
      </c>
      <c r="F63" s="2" t="s">
        <v>204</v>
      </c>
      <c r="G63" s="2" t="str">
        <f t="shared" si="0"/>
        <v>12864010819</v>
      </c>
      <c r="H63" s="3">
        <v>128640</v>
      </c>
      <c r="I63" s="6" t="s">
        <v>76</v>
      </c>
      <c r="J63" s="2">
        <v>72.22</v>
      </c>
      <c r="K63" s="2">
        <v>89</v>
      </c>
      <c r="L63" s="7">
        <v>68</v>
      </c>
      <c r="M63" s="8">
        <f t="shared" si="1"/>
        <v>0.188539325842697</v>
      </c>
      <c r="N63" s="8">
        <f t="shared" si="2"/>
        <v>-0.0620588235294117</v>
      </c>
      <c r="O63" s="7">
        <v>1</v>
      </c>
      <c r="P63" s="2"/>
      <c r="Q63" s="2">
        <v>370</v>
      </c>
      <c r="R63" s="2">
        <f t="shared" si="3"/>
        <v>-21</v>
      </c>
      <c r="S63" s="2">
        <f t="shared" si="4"/>
        <v>68</v>
      </c>
      <c r="T63" s="3">
        <v>2</v>
      </c>
      <c r="U63" s="2" t="s">
        <v>28</v>
      </c>
      <c r="V63" s="11">
        <v>45307.8014699074</v>
      </c>
      <c r="W63" s="2"/>
    </row>
    <row r="64" spans="1:23">
      <c r="A64" s="2">
        <v>63</v>
      </c>
      <c r="B64" s="3">
        <v>31356</v>
      </c>
      <c r="C64" s="2" t="s">
        <v>51</v>
      </c>
      <c r="D64" s="2" t="s">
        <v>52</v>
      </c>
      <c r="E64" s="2" t="s">
        <v>25</v>
      </c>
      <c r="F64" s="2" t="s">
        <v>53</v>
      </c>
      <c r="G64" s="2" t="str">
        <f t="shared" si="0"/>
        <v>10656931356</v>
      </c>
      <c r="H64" s="3">
        <v>106569</v>
      </c>
      <c r="I64" s="6" t="s">
        <v>205</v>
      </c>
      <c r="J64" s="2">
        <v>26.16</v>
      </c>
      <c r="K64" s="2">
        <v>29.8</v>
      </c>
      <c r="L64" s="7">
        <v>25</v>
      </c>
      <c r="M64" s="8">
        <f t="shared" si="1"/>
        <v>0.122147651006711</v>
      </c>
      <c r="N64" s="8">
        <f t="shared" si="2"/>
        <v>-0.0464</v>
      </c>
      <c r="O64" s="7">
        <v>1</v>
      </c>
      <c r="P64" s="2"/>
      <c r="Q64" s="2">
        <v>8489</v>
      </c>
      <c r="R64" s="2">
        <f t="shared" si="3"/>
        <v>-4.8</v>
      </c>
      <c r="S64" s="2">
        <f t="shared" si="4"/>
        <v>25</v>
      </c>
      <c r="T64" s="3">
        <v>19</v>
      </c>
      <c r="U64" s="2" t="s">
        <v>28</v>
      </c>
      <c r="V64" s="11">
        <v>45296.6317361111</v>
      </c>
      <c r="W64" s="2"/>
    </row>
    <row r="65" spans="1:23">
      <c r="A65" s="2">
        <v>64</v>
      </c>
      <c r="B65" s="3">
        <v>31356</v>
      </c>
      <c r="C65" s="2" t="s">
        <v>51</v>
      </c>
      <c r="D65" s="2" t="s">
        <v>52</v>
      </c>
      <c r="E65" s="2" t="s">
        <v>25</v>
      </c>
      <c r="F65" s="2" t="s">
        <v>53</v>
      </c>
      <c r="G65" s="2" t="str">
        <f t="shared" si="0"/>
        <v>12300731356</v>
      </c>
      <c r="H65" s="3">
        <v>123007</v>
      </c>
      <c r="I65" s="6" t="s">
        <v>37</v>
      </c>
      <c r="J65" s="2">
        <v>26.16</v>
      </c>
      <c r="K65" s="2">
        <v>29.8</v>
      </c>
      <c r="L65" s="7">
        <v>25</v>
      </c>
      <c r="M65" s="8">
        <f t="shared" si="1"/>
        <v>0.122147651006711</v>
      </c>
      <c r="N65" s="8">
        <f t="shared" si="2"/>
        <v>-0.0464</v>
      </c>
      <c r="O65" s="7">
        <v>1</v>
      </c>
      <c r="P65" s="2"/>
      <c r="Q65" s="2">
        <v>8489</v>
      </c>
      <c r="R65" s="2">
        <f t="shared" si="3"/>
        <v>-4.8</v>
      </c>
      <c r="S65" s="2">
        <f t="shared" si="4"/>
        <v>25</v>
      </c>
      <c r="T65" s="3">
        <v>4</v>
      </c>
      <c r="U65" s="2" t="s">
        <v>28</v>
      </c>
      <c r="V65" s="11">
        <v>45302.6387384259</v>
      </c>
      <c r="W65" s="2"/>
    </row>
    <row r="66" spans="1:23">
      <c r="A66" s="2">
        <v>65</v>
      </c>
      <c r="B66" s="3">
        <v>40929</v>
      </c>
      <c r="C66" s="2" t="s">
        <v>87</v>
      </c>
      <c r="D66" s="2" t="s">
        <v>206</v>
      </c>
      <c r="E66" s="2" t="s">
        <v>25</v>
      </c>
      <c r="F66" s="2" t="s">
        <v>207</v>
      </c>
      <c r="G66" s="2" t="str">
        <f t="shared" ref="G66:G129" si="5">H66&amp;B66</f>
        <v>12864040929</v>
      </c>
      <c r="H66" s="3">
        <v>128640</v>
      </c>
      <c r="I66" s="6" t="s">
        <v>76</v>
      </c>
      <c r="J66" s="2">
        <v>47.01</v>
      </c>
      <c r="K66" s="2">
        <v>58</v>
      </c>
      <c r="L66" s="7">
        <v>45</v>
      </c>
      <c r="M66" s="8">
        <f t="shared" ref="M66:M129" si="6">(K66-J66)/K66</f>
        <v>0.18948275862069</v>
      </c>
      <c r="N66" s="8">
        <f t="shared" ref="N66:N129" si="7">(L66-J66)/L66</f>
        <v>-0.0446666666666666</v>
      </c>
      <c r="O66" s="7">
        <v>1</v>
      </c>
      <c r="P66" s="2"/>
      <c r="Q66" s="2">
        <v>107</v>
      </c>
      <c r="R66" s="2">
        <f t="shared" ref="R66:R129" si="8">L66-K66</f>
        <v>-13</v>
      </c>
      <c r="S66" s="2">
        <f t="shared" ref="S66:S129" si="9">L66-P66</f>
        <v>45</v>
      </c>
      <c r="T66" s="3">
        <v>3</v>
      </c>
      <c r="U66" s="2" t="s">
        <v>28</v>
      </c>
      <c r="V66" s="11">
        <v>45307.7827662037</v>
      </c>
      <c r="W66" s="2"/>
    </row>
    <row r="67" spans="1:23">
      <c r="A67" s="2">
        <v>66</v>
      </c>
      <c r="B67" s="3">
        <v>17276</v>
      </c>
      <c r="C67" s="2" t="s">
        <v>208</v>
      </c>
      <c r="D67" s="2" t="s">
        <v>137</v>
      </c>
      <c r="E67" s="2" t="s">
        <v>25</v>
      </c>
      <c r="F67" s="2" t="s">
        <v>209</v>
      </c>
      <c r="G67" s="2" t="str">
        <f t="shared" si="5"/>
        <v>12864017276</v>
      </c>
      <c r="H67" s="3">
        <v>128640</v>
      </c>
      <c r="I67" s="6" t="s">
        <v>76</v>
      </c>
      <c r="J67" s="2">
        <v>25.41</v>
      </c>
      <c r="K67" s="2">
        <v>26</v>
      </c>
      <c r="L67" s="7">
        <v>24.5</v>
      </c>
      <c r="M67" s="8">
        <f t="shared" si="6"/>
        <v>0.0226923076923077</v>
      </c>
      <c r="N67" s="8">
        <f t="shared" si="7"/>
        <v>-0.0371428571428572</v>
      </c>
      <c r="O67" s="7">
        <v>1</v>
      </c>
      <c r="P67" s="2"/>
      <c r="Q67" s="2">
        <v>959</v>
      </c>
      <c r="R67" s="2">
        <f t="shared" si="8"/>
        <v>-1.5</v>
      </c>
      <c r="S67" s="2">
        <f t="shared" si="9"/>
        <v>24.5</v>
      </c>
      <c r="T67" s="3">
        <v>2</v>
      </c>
      <c r="U67" s="2" t="s">
        <v>28</v>
      </c>
      <c r="V67" s="11">
        <v>45307.8116898148</v>
      </c>
      <c r="W67" s="2"/>
    </row>
    <row r="68" spans="1:23">
      <c r="A68" s="2">
        <v>67</v>
      </c>
      <c r="B68" s="3">
        <v>175826</v>
      </c>
      <c r="C68" s="2" t="s">
        <v>210</v>
      </c>
      <c r="D68" s="2" t="s">
        <v>84</v>
      </c>
      <c r="E68" s="2" t="s">
        <v>25</v>
      </c>
      <c r="F68" s="2" t="s">
        <v>211</v>
      </c>
      <c r="G68" s="2" t="str">
        <f t="shared" si="5"/>
        <v>113008175826</v>
      </c>
      <c r="H68" s="3">
        <v>113008</v>
      </c>
      <c r="I68" s="6" t="s">
        <v>212</v>
      </c>
      <c r="J68" s="2">
        <v>43.55</v>
      </c>
      <c r="K68" s="2">
        <v>49.5</v>
      </c>
      <c r="L68" s="7">
        <v>42</v>
      </c>
      <c r="M68" s="8">
        <f t="shared" si="6"/>
        <v>0.12020202020202</v>
      </c>
      <c r="N68" s="8">
        <f t="shared" si="7"/>
        <v>-0.0369047619047618</v>
      </c>
      <c r="O68" s="7">
        <v>1</v>
      </c>
      <c r="P68" s="2">
        <v>49.5</v>
      </c>
      <c r="Q68" s="2">
        <v>1254</v>
      </c>
      <c r="R68" s="2">
        <f t="shared" si="8"/>
        <v>-7.5</v>
      </c>
      <c r="S68" s="2">
        <f t="shared" si="9"/>
        <v>-7.5</v>
      </c>
      <c r="T68" s="3">
        <v>3</v>
      </c>
      <c r="U68" s="2" t="s">
        <v>28</v>
      </c>
      <c r="V68" s="11">
        <v>45299.3908101852</v>
      </c>
      <c r="W68" s="2"/>
    </row>
    <row r="69" spans="1:23">
      <c r="A69" s="2">
        <v>68</v>
      </c>
      <c r="B69" s="3">
        <v>10908</v>
      </c>
      <c r="C69" s="2" t="s">
        <v>213</v>
      </c>
      <c r="D69" s="2" t="s">
        <v>214</v>
      </c>
      <c r="E69" s="2" t="s">
        <v>25</v>
      </c>
      <c r="F69" s="2" t="s">
        <v>215</v>
      </c>
      <c r="G69" s="2" t="str">
        <f t="shared" si="5"/>
        <v>12864010908</v>
      </c>
      <c r="H69" s="3">
        <v>128640</v>
      </c>
      <c r="I69" s="6" t="s">
        <v>76</v>
      </c>
      <c r="J69" s="2">
        <v>22.59</v>
      </c>
      <c r="K69" s="2">
        <v>27.8</v>
      </c>
      <c r="L69" s="7">
        <v>22</v>
      </c>
      <c r="M69" s="8">
        <f t="shared" si="6"/>
        <v>0.187410071942446</v>
      </c>
      <c r="N69" s="8">
        <f t="shared" si="7"/>
        <v>-0.0268181818181818</v>
      </c>
      <c r="O69" s="7">
        <v>1</v>
      </c>
      <c r="P69" s="2"/>
      <c r="Q69" s="2">
        <v>220</v>
      </c>
      <c r="R69" s="2">
        <f t="shared" si="8"/>
        <v>-5.8</v>
      </c>
      <c r="S69" s="2">
        <f t="shared" si="9"/>
        <v>22</v>
      </c>
      <c r="T69" s="3">
        <v>2</v>
      </c>
      <c r="U69" s="2" t="s">
        <v>28</v>
      </c>
      <c r="V69" s="11">
        <v>45307.7743518519</v>
      </c>
      <c r="W69" s="2"/>
    </row>
    <row r="70" spans="1:23">
      <c r="A70" s="2">
        <v>69</v>
      </c>
      <c r="B70" s="3">
        <v>82433</v>
      </c>
      <c r="C70" s="2" t="s">
        <v>216</v>
      </c>
      <c r="D70" s="2" t="s">
        <v>217</v>
      </c>
      <c r="E70" s="2" t="s">
        <v>25</v>
      </c>
      <c r="F70" s="2" t="s">
        <v>218</v>
      </c>
      <c r="G70" s="2" t="str">
        <f t="shared" si="5"/>
        <v>13820282433</v>
      </c>
      <c r="H70" s="3">
        <v>138202</v>
      </c>
      <c r="I70" s="6" t="s">
        <v>32</v>
      </c>
      <c r="J70" s="2">
        <v>30.61</v>
      </c>
      <c r="K70" s="2">
        <v>42</v>
      </c>
      <c r="L70" s="7">
        <v>30</v>
      </c>
      <c r="M70" s="8">
        <f t="shared" si="6"/>
        <v>0.271190476190476</v>
      </c>
      <c r="N70" s="8">
        <f t="shared" si="7"/>
        <v>-0.0203333333333333</v>
      </c>
      <c r="O70" s="7">
        <v>1</v>
      </c>
      <c r="P70" s="2"/>
      <c r="Q70" s="2">
        <v>707</v>
      </c>
      <c r="R70" s="2">
        <f t="shared" si="8"/>
        <v>-12</v>
      </c>
      <c r="S70" s="2">
        <f t="shared" si="9"/>
        <v>30</v>
      </c>
      <c r="T70" s="3">
        <v>3</v>
      </c>
      <c r="U70" s="2" t="s">
        <v>28</v>
      </c>
      <c r="V70" s="11">
        <v>45295.5560300926</v>
      </c>
      <c r="W70" s="2"/>
    </row>
    <row r="71" spans="1:23">
      <c r="A71" s="2">
        <v>70</v>
      </c>
      <c r="B71" s="3">
        <v>139200</v>
      </c>
      <c r="C71" s="2" t="s">
        <v>219</v>
      </c>
      <c r="D71" s="2" t="s">
        <v>220</v>
      </c>
      <c r="E71" s="2" t="s">
        <v>25</v>
      </c>
      <c r="F71" s="2" t="s">
        <v>114</v>
      </c>
      <c r="G71" s="2" t="str">
        <f t="shared" si="5"/>
        <v>113023139200</v>
      </c>
      <c r="H71" s="3">
        <v>113023</v>
      </c>
      <c r="I71" s="6" t="s">
        <v>153</v>
      </c>
      <c r="J71" s="2">
        <v>86.57</v>
      </c>
      <c r="K71" s="2">
        <v>127</v>
      </c>
      <c r="L71" s="7">
        <v>85</v>
      </c>
      <c r="M71" s="8">
        <f t="shared" si="6"/>
        <v>0.318346456692913</v>
      </c>
      <c r="N71" s="8">
        <f t="shared" si="7"/>
        <v>-0.018470588235294</v>
      </c>
      <c r="O71" s="7">
        <v>1</v>
      </c>
      <c r="P71" s="2">
        <v>109</v>
      </c>
      <c r="Q71" s="2">
        <v>1448</v>
      </c>
      <c r="R71" s="2">
        <f t="shared" si="8"/>
        <v>-42</v>
      </c>
      <c r="S71" s="2">
        <f t="shared" si="9"/>
        <v>-24</v>
      </c>
      <c r="T71" s="3">
        <v>2</v>
      </c>
      <c r="U71" s="2" t="s">
        <v>28</v>
      </c>
      <c r="V71" s="11">
        <v>45306.465775463</v>
      </c>
      <c r="W71" s="2"/>
    </row>
    <row r="72" spans="1:23">
      <c r="A72" s="2">
        <v>71</v>
      </c>
      <c r="B72" s="3">
        <v>54062</v>
      </c>
      <c r="C72" s="2" t="s">
        <v>221</v>
      </c>
      <c r="D72" s="2" t="s">
        <v>222</v>
      </c>
      <c r="E72" s="2" t="s">
        <v>25</v>
      </c>
      <c r="F72" s="2" t="s">
        <v>223</v>
      </c>
      <c r="G72" s="2" t="str">
        <f t="shared" si="5"/>
        <v>10591054062</v>
      </c>
      <c r="H72" s="3">
        <v>105910</v>
      </c>
      <c r="I72" s="6" t="s">
        <v>194</v>
      </c>
      <c r="J72" s="2">
        <v>37.92</v>
      </c>
      <c r="K72" s="2">
        <v>43.8</v>
      </c>
      <c r="L72" s="7">
        <v>37.5</v>
      </c>
      <c r="M72" s="8">
        <f t="shared" si="6"/>
        <v>0.134246575342466</v>
      </c>
      <c r="N72" s="8">
        <f t="shared" si="7"/>
        <v>-0.0112</v>
      </c>
      <c r="O72" s="7">
        <v>1</v>
      </c>
      <c r="P72" s="2"/>
      <c r="Q72" s="2">
        <v>297</v>
      </c>
      <c r="R72" s="2">
        <f t="shared" si="8"/>
        <v>-6.3</v>
      </c>
      <c r="S72" s="2">
        <f t="shared" si="9"/>
        <v>37.5</v>
      </c>
      <c r="T72" s="6"/>
      <c r="U72" s="2" t="s">
        <v>28</v>
      </c>
      <c r="V72" s="11">
        <v>45304.7120717593</v>
      </c>
      <c r="W72" s="2"/>
    </row>
    <row r="73" spans="1:23">
      <c r="A73" s="2">
        <v>72</v>
      </c>
      <c r="B73" s="3">
        <v>13623</v>
      </c>
      <c r="C73" s="2" t="s">
        <v>224</v>
      </c>
      <c r="D73" s="2" t="s">
        <v>225</v>
      </c>
      <c r="E73" s="2" t="s">
        <v>25</v>
      </c>
      <c r="F73" s="2" t="s">
        <v>226</v>
      </c>
      <c r="G73" s="2" t="str">
        <f t="shared" si="5"/>
        <v>12864013623</v>
      </c>
      <c r="H73" s="3">
        <v>128640</v>
      </c>
      <c r="I73" s="6" t="s">
        <v>76</v>
      </c>
      <c r="J73" s="2">
        <v>25.25</v>
      </c>
      <c r="K73" s="2">
        <v>30.8</v>
      </c>
      <c r="L73" s="7">
        <v>25</v>
      </c>
      <c r="M73" s="8">
        <f t="shared" si="6"/>
        <v>0.180194805194805</v>
      </c>
      <c r="N73" s="8">
        <f t="shared" si="7"/>
        <v>-0.01</v>
      </c>
      <c r="O73" s="7">
        <v>1</v>
      </c>
      <c r="P73" s="2"/>
      <c r="Q73" s="2">
        <v>502</v>
      </c>
      <c r="R73" s="2">
        <f t="shared" si="8"/>
        <v>-5.8</v>
      </c>
      <c r="S73" s="2">
        <f t="shared" si="9"/>
        <v>25</v>
      </c>
      <c r="T73" s="3">
        <v>2</v>
      </c>
      <c r="U73" s="2" t="s">
        <v>28</v>
      </c>
      <c r="V73" s="11">
        <v>45307.8017476852</v>
      </c>
      <c r="W73" s="2"/>
    </row>
    <row r="74" spans="1:23">
      <c r="A74" s="2">
        <v>73</v>
      </c>
      <c r="B74" s="3">
        <v>54408</v>
      </c>
      <c r="C74" s="2" t="s">
        <v>227</v>
      </c>
      <c r="D74" s="2" t="s">
        <v>228</v>
      </c>
      <c r="E74" s="2" t="s">
        <v>25</v>
      </c>
      <c r="F74" s="2" t="s">
        <v>229</v>
      </c>
      <c r="G74" s="2" t="str">
        <f t="shared" si="5"/>
        <v>12864054408</v>
      </c>
      <c r="H74" s="3">
        <v>128640</v>
      </c>
      <c r="I74" s="6" t="s">
        <v>76</v>
      </c>
      <c r="J74" s="2">
        <v>25.46</v>
      </c>
      <c r="K74" s="2">
        <v>30.5</v>
      </c>
      <c r="L74" s="7">
        <v>25.5</v>
      </c>
      <c r="M74" s="8">
        <f t="shared" si="6"/>
        <v>0.165245901639344</v>
      </c>
      <c r="N74" s="8">
        <f t="shared" si="7"/>
        <v>0.00156862745098036</v>
      </c>
      <c r="O74" s="7">
        <v>1</v>
      </c>
      <c r="P74" s="2"/>
      <c r="Q74" s="2">
        <v>294</v>
      </c>
      <c r="R74" s="2">
        <f t="shared" si="8"/>
        <v>-5</v>
      </c>
      <c r="S74" s="2">
        <f t="shared" si="9"/>
        <v>25.5</v>
      </c>
      <c r="T74" s="6"/>
      <c r="U74" s="2" t="s">
        <v>28</v>
      </c>
      <c r="V74" s="11">
        <v>45307.8027546296</v>
      </c>
      <c r="W74" s="2"/>
    </row>
    <row r="75" spans="1:23">
      <c r="A75" s="2">
        <v>74</v>
      </c>
      <c r="B75" s="3">
        <v>54062</v>
      </c>
      <c r="C75" s="2" t="s">
        <v>221</v>
      </c>
      <c r="D75" s="2" t="s">
        <v>222</v>
      </c>
      <c r="E75" s="2" t="s">
        <v>25</v>
      </c>
      <c r="F75" s="2" t="s">
        <v>223</v>
      </c>
      <c r="G75" s="2" t="str">
        <f t="shared" si="5"/>
        <v>12864054062</v>
      </c>
      <c r="H75" s="3">
        <v>128640</v>
      </c>
      <c r="I75" s="6" t="s">
        <v>76</v>
      </c>
      <c r="J75" s="2">
        <v>37.92</v>
      </c>
      <c r="K75" s="2">
        <v>43.8</v>
      </c>
      <c r="L75" s="7">
        <v>38</v>
      </c>
      <c r="M75" s="8">
        <f t="shared" si="6"/>
        <v>0.134246575342466</v>
      </c>
      <c r="N75" s="8">
        <f t="shared" si="7"/>
        <v>0.00210526315789469</v>
      </c>
      <c r="O75" s="7">
        <v>1</v>
      </c>
      <c r="P75" s="2"/>
      <c r="Q75" s="2">
        <v>297</v>
      </c>
      <c r="R75" s="2">
        <f t="shared" si="8"/>
        <v>-5.8</v>
      </c>
      <c r="S75" s="2">
        <f t="shared" si="9"/>
        <v>38</v>
      </c>
      <c r="T75" s="6"/>
      <c r="U75" s="2" t="s">
        <v>28</v>
      </c>
      <c r="V75" s="11">
        <v>45307.7720949074</v>
      </c>
      <c r="W75" s="2"/>
    </row>
    <row r="76" spans="1:23">
      <c r="A76" s="2">
        <v>75</v>
      </c>
      <c r="B76" s="3">
        <v>75542</v>
      </c>
      <c r="C76" s="2" t="s">
        <v>230</v>
      </c>
      <c r="D76" s="2" t="s">
        <v>231</v>
      </c>
      <c r="E76" s="2" t="s">
        <v>25</v>
      </c>
      <c r="F76" s="2" t="s">
        <v>232</v>
      </c>
      <c r="G76" s="2" t="str">
        <f t="shared" si="5"/>
        <v>11300875542</v>
      </c>
      <c r="H76" s="3">
        <v>113008</v>
      </c>
      <c r="I76" s="6" t="s">
        <v>212</v>
      </c>
      <c r="J76" s="2">
        <v>39.67</v>
      </c>
      <c r="K76" s="2">
        <v>48</v>
      </c>
      <c r="L76" s="7">
        <v>39.8</v>
      </c>
      <c r="M76" s="8">
        <f t="shared" si="6"/>
        <v>0.173541666666667</v>
      </c>
      <c r="N76" s="8">
        <f t="shared" si="7"/>
        <v>0.00326633165829134</v>
      </c>
      <c r="O76" s="7">
        <v>1</v>
      </c>
      <c r="P76" s="2"/>
      <c r="Q76" s="2">
        <v>73</v>
      </c>
      <c r="R76" s="2">
        <f t="shared" si="8"/>
        <v>-8.2</v>
      </c>
      <c r="S76" s="2">
        <f t="shared" si="9"/>
        <v>39.8</v>
      </c>
      <c r="T76" s="6"/>
      <c r="U76" s="2" t="s">
        <v>28</v>
      </c>
      <c r="V76" s="11">
        <v>45299.3891550926</v>
      </c>
      <c r="W76" s="2"/>
    </row>
    <row r="77" spans="1:23">
      <c r="A77" s="2">
        <v>76</v>
      </c>
      <c r="B77" s="3">
        <v>39495</v>
      </c>
      <c r="C77" s="2" t="s">
        <v>233</v>
      </c>
      <c r="D77" s="2" t="s">
        <v>234</v>
      </c>
      <c r="E77" s="2" t="s">
        <v>25</v>
      </c>
      <c r="F77" s="2" t="s">
        <v>235</v>
      </c>
      <c r="G77" s="2" t="str">
        <f t="shared" si="5"/>
        <v>12864039495</v>
      </c>
      <c r="H77" s="3">
        <v>128640</v>
      </c>
      <c r="I77" s="6" t="s">
        <v>76</v>
      </c>
      <c r="J77" s="2">
        <v>97.4964</v>
      </c>
      <c r="K77" s="2">
        <v>105</v>
      </c>
      <c r="L77" s="7">
        <v>98</v>
      </c>
      <c r="M77" s="8">
        <f t="shared" si="6"/>
        <v>0.0714628571428572</v>
      </c>
      <c r="N77" s="8">
        <f t="shared" si="7"/>
        <v>0.00513877551020414</v>
      </c>
      <c r="O77" s="7">
        <v>1</v>
      </c>
      <c r="P77" s="2"/>
      <c r="Q77" s="2">
        <v>690</v>
      </c>
      <c r="R77" s="2">
        <f t="shared" si="8"/>
        <v>-7</v>
      </c>
      <c r="S77" s="2">
        <f t="shared" si="9"/>
        <v>98</v>
      </c>
      <c r="T77" s="3">
        <v>2</v>
      </c>
      <c r="U77" s="2" t="s">
        <v>28</v>
      </c>
      <c r="V77" s="11">
        <v>45307.8110532407</v>
      </c>
      <c r="W77" s="2"/>
    </row>
    <row r="78" spans="1:23">
      <c r="A78" s="2">
        <v>77</v>
      </c>
      <c r="B78" s="3">
        <v>18183</v>
      </c>
      <c r="C78" s="2" t="s">
        <v>236</v>
      </c>
      <c r="D78" s="2" t="s">
        <v>231</v>
      </c>
      <c r="E78" s="2" t="s">
        <v>67</v>
      </c>
      <c r="F78" s="2" t="s">
        <v>187</v>
      </c>
      <c r="G78" s="2" t="str">
        <f t="shared" si="5"/>
        <v>12864018183</v>
      </c>
      <c r="H78" s="3">
        <v>128640</v>
      </c>
      <c r="I78" s="6" t="s">
        <v>76</v>
      </c>
      <c r="J78" s="2">
        <v>26.32</v>
      </c>
      <c r="K78" s="2">
        <v>29.8</v>
      </c>
      <c r="L78" s="7">
        <v>26.5</v>
      </c>
      <c r="M78" s="8">
        <f t="shared" si="6"/>
        <v>0.116778523489933</v>
      </c>
      <c r="N78" s="8">
        <f t="shared" si="7"/>
        <v>0.00679245283018867</v>
      </c>
      <c r="O78" s="7">
        <v>1</v>
      </c>
      <c r="P78" s="2"/>
      <c r="Q78" s="2">
        <v>412</v>
      </c>
      <c r="R78" s="2">
        <f t="shared" si="8"/>
        <v>-3.3</v>
      </c>
      <c r="S78" s="2">
        <f t="shared" si="9"/>
        <v>26.5</v>
      </c>
      <c r="T78" s="3">
        <v>4</v>
      </c>
      <c r="U78" s="2" t="s">
        <v>28</v>
      </c>
      <c r="V78" s="11">
        <v>45307.7836921296</v>
      </c>
      <c r="W78" s="2"/>
    </row>
    <row r="79" spans="1:23">
      <c r="A79" s="2">
        <v>78</v>
      </c>
      <c r="B79" s="3">
        <v>1804</v>
      </c>
      <c r="C79" s="2" t="s">
        <v>237</v>
      </c>
      <c r="D79" s="2" t="s">
        <v>238</v>
      </c>
      <c r="E79" s="2" t="s">
        <v>25</v>
      </c>
      <c r="F79" s="2" t="s">
        <v>239</v>
      </c>
      <c r="G79" s="2" t="str">
        <f t="shared" si="5"/>
        <v>5981804</v>
      </c>
      <c r="H79" s="3">
        <v>598</v>
      </c>
      <c r="I79" s="6" t="s">
        <v>105</v>
      </c>
      <c r="J79" s="2">
        <v>25.56</v>
      </c>
      <c r="K79" s="2">
        <v>30</v>
      </c>
      <c r="L79" s="7">
        <v>25.8</v>
      </c>
      <c r="M79" s="8">
        <f t="shared" si="6"/>
        <v>0.148</v>
      </c>
      <c r="N79" s="8">
        <f t="shared" si="7"/>
        <v>0.00930232558139543</v>
      </c>
      <c r="O79" s="7">
        <v>1</v>
      </c>
      <c r="P79" s="2"/>
      <c r="Q79" s="2">
        <v>957</v>
      </c>
      <c r="R79" s="2">
        <f t="shared" si="8"/>
        <v>-4.2</v>
      </c>
      <c r="S79" s="2">
        <f t="shared" si="9"/>
        <v>25.8</v>
      </c>
      <c r="T79" s="3">
        <v>2</v>
      </c>
      <c r="U79" s="2" t="s">
        <v>28</v>
      </c>
      <c r="V79" s="11">
        <v>45299.4530902778</v>
      </c>
      <c r="W79" s="2"/>
    </row>
    <row r="80" spans="1:23">
      <c r="A80" s="2">
        <v>79</v>
      </c>
      <c r="B80" s="3">
        <v>49850</v>
      </c>
      <c r="C80" s="2" t="s">
        <v>240</v>
      </c>
      <c r="D80" s="2" t="s">
        <v>241</v>
      </c>
      <c r="E80" s="2" t="s">
        <v>25</v>
      </c>
      <c r="F80" s="2" t="s">
        <v>242</v>
      </c>
      <c r="G80" s="2" t="str">
        <f t="shared" si="5"/>
        <v>53949850</v>
      </c>
      <c r="H80" s="3">
        <v>539</v>
      </c>
      <c r="I80" s="6" t="s">
        <v>41</v>
      </c>
      <c r="J80" s="2">
        <v>25.23</v>
      </c>
      <c r="K80" s="2">
        <v>28.5</v>
      </c>
      <c r="L80" s="7">
        <v>25.5</v>
      </c>
      <c r="M80" s="8">
        <f t="shared" si="6"/>
        <v>0.114736842105263</v>
      </c>
      <c r="N80" s="8">
        <f t="shared" si="7"/>
        <v>0.0105882352941176</v>
      </c>
      <c r="O80" s="7">
        <v>1</v>
      </c>
      <c r="P80" s="2"/>
      <c r="Q80" s="2">
        <v>229</v>
      </c>
      <c r="R80" s="2">
        <f t="shared" si="8"/>
        <v>-3</v>
      </c>
      <c r="S80" s="2">
        <f t="shared" si="9"/>
        <v>25.5</v>
      </c>
      <c r="T80" s="3">
        <v>2</v>
      </c>
      <c r="U80" s="2" t="s">
        <v>28</v>
      </c>
      <c r="V80" s="11">
        <v>45302.4832060185</v>
      </c>
      <c r="W80" s="2"/>
    </row>
    <row r="81" spans="1:23">
      <c r="A81" s="2">
        <v>80</v>
      </c>
      <c r="B81" s="3">
        <v>84546</v>
      </c>
      <c r="C81" s="2" t="s">
        <v>243</v>
      </c>
      <c r="D81" s="2" t="s">
        <v>244</v>
      </c>
      <c r="E81" s="2" t="s">
        <v>67</v>
      </c>
      <c r="F81" s="2" t="s">
        <v>114</v>
      </c>
      <c r="G81" s="2" t="str">
        <f t="shared" si="5"/>
        <v>11300884546</v>
      </c>
      <c r="H81" s="3">
        <v>113008</v>
      </c>
      <c r="I81" s="6" t="s">
        <v>212</v>
      </c>
      <c r="J81" s="2">
        <v>118.07</v>
      </c>
      <c r="K81" s="2">
        <v>163</v>
      </c>
      <c r="L81" s="7">
        <v>120</v>
      </c>
      <c r="M81" s="8">
        <f t="shared" si="6"/>
        <v>0.275644171779141</v>
      </c>
      <c r="N81" s="8">
        <f t="shared" si="7"/>
        <v>0.0160833333333334</v>
      </c>
      <c r="O81" s="7">
        <v>1</v>
      </c>
      <c r="P81" s="2">
        <v>154.8</v>
      </c>
      <c r="Q81" s="2">
        <v>563</v>
      </c>
      <c r="R81" s="2">
        <f t="shared" si="8"/>
        <v>-43</v>
      </c>
      <c r="S81" s="2">
        <f t="shared" si="9"/>
        <v>-34.8</v>
      </c>
      <c r="T81" s="3">
        <v>2</v>
      </c>
      <c r="U81" s="2" t="s">
        <v>28</v>
      </c>
      <c r="V81" s="11">
        <v>45299.3803935185</v>
      </c>
      <c r="W81" s="2"/>
    </row>
    <row r="82" spans="1:23">
      <c r="A82" s="2">
        <v>81</v>
      </c>
      <c r="B82" s="3">
        <v>30334</v>
      </c>
      <c r="C82" s="2" t="s">
        <v>245</v>
      </c>
      <c r="D82" s="2" t="s">
        <v>246</v>
      </c>
      <c r="E82" s="2" t="s">
        <v>25</v>
      </c>
      <c r="F82" s="2" t="s">
        <v>247</v>
      </c>
      <c r="G82" s="2" t="str">
        <f t="shared" si="5"/>
        <v>11300830334</v>
      </c>
      <c r="H82" s="3">
        <v>113008</v>
      </c>
      <c r="I82" s="6" t="s">
        <v>212</v>
      </c>
      <c r="J82" s="2">
        <v>61.91</v>
      </c>
      <c r="K82" s="2">
        <v>73.5</v>
      </c>
      <c r="L82" s="7">
        <v>63</v>
      </c>
      <c r="M82" s="8">
        <f t="shared" si="6"/>
        <v>0.157687074829932</v>
      </c>
      <c r="N82" s="8">
        <f t="shared" si="7"/>
        <v>0.0173015873015874</v>
      </c>
      <c r="O82" s="7">
        <v>1</v>
      </c>
      <c r="P82" s="2"/>
      <c r="Q82" s="2">
        <v>519</v>
      </c>
      <c r="R82" s="2">
        <f t="shared" si="8"/>
        <v>-10.5</v>
      </c>
      <c r="S82" s="2">
        <f t="shared" si="9"/>
        <v>63</v>
      </c>
      <c r="T82" s="3">
        <v>6</v>
      </c>
      <c r="U82" s="2" t="s">
        <v>28</v>
      </c>
      <c r="V82" s="11">
        <v>45299.3805439815</v>
      </c>
      <c r="W82" s="2"/>
    </row>
    <row r="83" spans="1:23">
      <c r="A83" s="2">
        <v>82</v>
      </c>
      <c r="B83" s="3">
        <v>163456</v>
      </c>
      <c r="C83" s="2" t="s">
        <v>130</v>
      </c>
      <c r="D83" s="2" t="s">
        <v>131</v>
      </c>
      <c r="E83" s="2" t="s">
        <v>25</v>
      </c>
      <c r="F83" s="2" t="s">
        <v>132</v>
      </c>
      <c r="G83" s="2" t="str">
        <f t="shared" si="5"/>
        <v>128640163456</v>
      </c>
      <c r="H83" s="3">
        <v>128640</v>
      </c>
      <c r="I83" s="6" t="s">
        <v>76</v>
      </c>
      <c r="J83" s="2">
        <v>68.51</v>
      </c>
      <c r="K83" s="2">
        <v>77.5</v>
      </c>
      <c r="L83" s="7">
        <v>69.8</v>
      </c>
      <c r="M83" s="8">
        <f t="shared" si="6"/>
        <v>0.116</v>
      </c>
      <c r="N83" s="8">
        <f t="shared" si="7"/>
        <v>0.0184813753581661</v>
      </c>
      <c r="O83" s="7">
        <v>1</v>
      </c>
      <c r="P83" s="2"/>
      <c r="Q83" s="2">
        <v>2538</v>
      </c>
      <c r="R83" s="2">
        <f t="shared" si="8"/>
        <v>-7.7</v>
      </c>
      <c r="S83" s="2">
        <f t="shared" si="9"/>
        <v>69.8</v>
      </c>
      <c r="T83" s="3">
        <v>2</v>
      </c>
      <c r="U83" s="2" t="s">
        <v>28</v>
      </c>
      <c r="V83" s="11">
        <v>45307.804224537</v>
      </c>
      <c r="W83" s="2"/>
    </row>
    <row r="84" spans="1:23">
      <c r="A84" s="2">
        <v>83</v>
      </c>
      <c r="B84" s="3">
        <v>160473</v>
      </c>
      <c r="C84" s="2" t="s">
        <v>248</v>
      </c>
      <c r="D84" s="2" t="s">
        <v>249</v>
      </c>
      <c r="E84" s="2" t="s">
        <v>25</v>
      </c>
      <c r="F84" s="2" t="s">
        <v>250</v>
      </c>
      <c r="G84" s="2" t="str">
        <f t="shared" si="5"/>
        <v>128640160473</v>
      </c>
      <c r="H84" s="3">
        <v>128640</v>
      </c>
      <c r="I84" s="6" t="s">
        <v>76</v>
      </c>
      <c r="J84" s="2">
        <v>25.46</v>
      </c>
      <c r="K84" s="2">
        <v>29.8</v>
      </c>
      <c r="L84" s="7">
        <v>26</v>
      </c>
      <c r="M84" s="8">
        <f t="shared" si="6"/>
        <v>0.145637583892617</v>
      </c>
      <c r="N84" s="8">
        <f t="shared" si="7"/>
        <v>0.0207692307692307</v>
      </c>
      <c r="O84" s="7">
        <v>1</v>
      </c>
      <c r="P84" s="2"/>
      <c r="Q84" s="2">
        <v>803</v>
      </c>
      <c r="R84" s="2">
        <f t="shared" si="8"/>
        <v>-3.8</v>
      </c>
      <c r="S84" s="2">
        <f t="shared" si="9"/>
        <v>26</v>
      </c>
      <c r="T84" s="3">
        <v>2</v>
      </c>
      <c r="U84" s="2" t="s">
        <v>28</v>
      </c>
      <c r="V84" s="11">
        <v>45307.7718055556</v>
      </c>
      <c r="W84" s="2"/>
    </row>
    <row r="85" spans="1:23">
      <c r="A85" s="2">
        <v>84</v>
      </c>
      <c r="B85" s="3">
        <v>216086</v>
      </c>
      <c r="C85" s="2" t="s">
        <v>251</v>
      </c>
      <c r="D85" s="2" t="s">
        <v>252</v>
      </c>
      <c r="E85" s="2" t="s">
        <v>25</v>
      </c>
      <c r="F85" s="2" t="s">
        <v>253</v>
      </c>
      <c r="G85" s="2" t="str">
        <f t="shared" si="5"/>
        <v>113008216086</v>
      </c>
      <c r="H85" s="3">
        <v>113008</v>
      </c>
      <c r="I85" s="6" t="s">
        <v>212</v>
      </c>
      <c r="J85" s="2">
        <v>252.61</v>
      </c>
      <c r="K85" s="2">
        <v>265</v>
      </c>
      <c r="L85" s="7">
        <v>258</v>
      </c>
      <c r="M85" s="8">
        <f t="shared" si="6"/>
        <v>0.046754716981132</v>
      </c>
      <c r="N85" s="8">
        <f t="shared" si="7"/>
        <v>0.020891472868217</v>
      </c>
      <c r="O85" s="7">
        <v>1</v>
      </c>
      <c r="P85" s="2"/>
      <c r="Q85" s="2">
        <v>59</v>
      </c>
      <c r="R85" s="2">
        <f t="shared" si="8"/>
        <v>-7</v>
      </c>
      <c r="S85" s="2">
        <f t="shared" si="9"/>
        <v>258</v>
      </c>
      <c r="T85" s="3">
        <v>1</v>
      </c>
      <c r="U85" s="2" t="s">
        <v>28</v>
      </c>
      <c r="V85" s="11">
        <v>45299.3900347222</v>
      </c>
      <c r="W85" s="2"/>
    </row>
    <row r="86" spans="1:23">
      <c r="A86" s="2">
        <v>85</v>
      </c>
      <c r="B86" s="3">
        <v>3126</v>
      </c>
      <c r="C86" s="2" t="s">
        <v>254</v>
      </c>
      <c r="D86" s="2" t="s">
        <v>255</v>
      </c>
      <c r="E86" s="2" t="s">
        <v>67</v>
      </c>
      <c r="F86" s="2" t="s">
        <v>256</v>
      </c>
      <c r="G86" s="2" t="str">
        <f t="shared" si="5"/>
        <v>5713126</v>
      </c>
      <c r="H86" s="3">
        <v>571</v>
      </c>
      <c r="I86" s="6" t="s">
        <v>100</v>
      </c>
      <c r="J86" s="2">
        <v>60</v>
      </c>
      <c r="K86" s="2">
        <v>68</v>
      </c>
      <c r="L86" s="7">
        <v>61.5</v>
      </c>
      <c r="M86" s="8">
        <f t="shared" si="6"/>
        <v>0.117647058823529</v>
      </c>
      <c r="N86" s="8">
        <f t="shared" si="7"/>
        <v>0.024390243902439</v>
      </c>
      <c r="O86" s="7">
        <v>1</v>
      </c>
      <c r="P86" s="2"/>
      <c r="Q86" s="2">
        <v>144</v>
      </c>
      <c r="R86" s="2">
        <f t="shared" si="8"/>
        <v>-6.5</v>
      </c>
      <c r="S86" s="2">
        <f t="shared" si="9"/>
        <v>61.5</v>
      </c>
      <c r="T86" s="3">
        <v>3</v>
      </c>
      <c r="U86" s="2" t="s">
        <v>28</v>
      </c>
      <c r="V86" s="11">
        <v>45301.5083333333</v>
      </c>
      <c r="W86" s="2"/>
    </row>
    <row r="87" spans="1:23">
      <c r="A87" s="2">
        <v>86</v>
      </c>
      <c r="B87" s="3">
        <v>1239</v>
      </c>
      <c r="C87" s="2" t="s">
        <v>257</v>
      </c>
      <c r="D87" s="2" t="s">
        <v>258</v>
      </c>
      <c r="E87" s="2" t="s">
        <v>25</v>
      </c>
      <c r="F87" s="2" t="s">
        <v>259</v>
      </c>
      <c r="G87" s="2" t="str">
        <f t="shared" si="5"/>
        <v>3081239</v>
      </c>
      <c r="H87" s="3">
        <v>308</v>
      </c>
      <c r="I87" s="6" t="s">
        <v>86</v>
      </c>
      <c r="J87" s="2">
        <v>25.34</v>
      </c>
      <c r="K87" s="2">
        <v>28</v>
      </c>
      <c r="L87" s="7">
        <v>26</v>
      </c>
      <c r="M87" s="8">
        <f t="shared" si="6"/>
        <v>0.095</v>
      </c>
      <c r="N87" s="8">
        <f t="shared" si="7"/>
        <v>0.0253846153846154</v>
      </c>
      <c r="O87" s="7">
        <v>1</v>
      </c>
      <c r="P87" s="2"/>
      <c r="Q87" s="2">
        <v>910</v>
      </c>
      <c r="R87" s="2">
        <f t="shared" si="8"/>
        <v>-2</v>
      </c>
      <c r="S87" s="2">
        <f t="shared" si="9"/>
        <v>26</v>
      </c>
      <c r="T87" s="3">
        <v>3</v>
      </c>
      <c r="U87" s="2" t="s">
        <v>28</v>
      </c>
      <c r="V87" s="11">
        <v>45298.5166898148</v>
      </c>
      <c r="W87" s="2"/>
    </row>
    <row r="88" spans="1:23">
      <c r="A88" s="2">
        <v>87</v>
      </c>
      <c r="B88" s="3">
        <v>94655</v>
      </c>
      <c r="C88" s="2" t="s">
        <v>260</v>
      </c>
      <c r="D88" s="2" t="s">
        <v>261</v>
      </c>
      <c r="E88" s="2" t="s">
        <v>25</v>
      </c>
      <c r="F88" s="2" t="s">
        <v>262</v>
      </c>
      <c r="G88" s="2" t="str">
        <f t="shared" si="5"/>
        <v>13820294655</v>
      </c>
      <c r="H88" s="3">
        <v>138202</v>
      </c>
      <c r="I88" s="6" t="s">
        <v>32</v>
      </c>
      <c r="J88" s="2">
        <v>68</v>
      </c>
      <c r="K88" s="2">
        <v>89.8</v>
      </c>
      <c r="L88" s="7">
        <v>69.9</v>
      </c>
      <c r="M88" s="8">
        <f t="shared" si="6"/>
        <v>0.242761692650334</v>
      </c>
      <c r="N88" s="8">
        <f t="shared" si="7"/>
        <v>0.0271816881258942</v>
      </c>
      <c r="O88" s="7">
        <v>1</v>
      </c>
      <c r="P88" s="2"/>
      <c r="Q88" s="2">
        <v>76</v>
      </c>
      <c r="R88" s="2">
        <f t="shared" si="8"/>
        <v>-19.9</v>
      </c>
      <c r="S88" s="2">
        <f t="shared" si="9"/>
        <v>69.9</v>
      </c>
      <c r="T88" s="3">
        <v>1</v>
      </c>
      <c r="U88" s="2" t="s">
        <v>28</v>
      </c>
      <c r="V88" s="11">
        <v>45298.3934606481</v>
      </c>
      <c r="W88" s="2"/>
    </row>
    <row r="89" spans="1:23">
      <c r="A89" s="2">
        <v>88</v>
      </c>
      <c r="B89" s="3">
        <v>186406</v>
      </c>
      <c r="C89" s="2" t="s">
        <v>263</v>
      </c>
      <c r="D89" s="2" t="s">
        <v>264</v>
      </c>
      <c r="E89" s="2" t="s">
        <v>25</v>
      </c>
      <c r="F89" s="2" t="s">
        <v>265</v>
      </c>
      <c r="G89" s="2" t="str">
        <f t="shared" si="5"/>
        <v>128640186406</v>
      </c>
      <c r="H89" s="3">
        <v>128640</v>
      </c>
      <c r="I89" s="6" t="s">
        <v>76</v>
      </c>
      <c r="J89" s="2">
        <v>40.8</v>
      </c>
      <c r="K89" s="2">
        <v>48.5</v>
      </c>
      <c r="L89" s="7">
        <v>42</v>
      </c>
      <c r="M89" s="8">
        <f t="shared" si="6"/>
        <v>0.158762886597938</v>
      </c>
      <c r="N89" s="8">
        <f t="shared" si="7"/>
        <v>0.0285714285714286</v>
      </c>
      <c r="O89" s="7">
        <v>1</v>
      </c>
      <c r="P89" s="2"/>
      <c r="Q89" s="2">
        <v>872</v>
      </c>
      <c r="R89" s="2">
        <f t="shared" si="8"/>
        <v>-6.5</v>
      </c>
      <c r="S89" s="2">
        <f t="shared" si="9"/>
        <v>42</v>
      </c>
      <c r="T89" s="3">
        <v>5</v>
      </c>
      <c r="U89" s="2" t="s">
        <v>28</v>
      </c>
      <c r="V89" s="11">
        <v>45307.800462963</v>
      </c>
      <c r="W89" s="2"/>
    </row>
    <row r="90" spans="1:23">
      <c r="A90" s="2">
        <v>89</v>
      </c>
      <c r="B90" s="3">
        <v>154519</v>
      </c>
      <c r="C90" s="2" t="s">
        <v>266</v>
      </c>
      <c r="D90" s="2" t="s">
        <v>267</v>
      </c>
      <c r="E90" s="2" t="s">
        <v>25</v>
      </c>
      <c r="F90" s="2" t="s">
        <v>268</v>
      </c>
      <c r="G90" s="2" t="str">
        <f t="shared" si="5"/>
        <v>571154519</v>
      </c>
      <c r="H90" s="3">
        <v>571</v>
      </c>
      <c r="I90" s="6" t="s">
        <v>100</v>
      </c>
      <c r="J90" s="2">
        <v>56</v>
      </c>
      <c r="K90" s="2">
        <v>66.9</v>
      </c>
      <c r="L90" s="7">
        <v>58</v>
      </c>
      <c r="M90" s="8">
        <f t="shared" si="6"/>
        <v>0.162929745889387</v>
      </c>
      <c r="N90" s="8">
        <f t="shared" si="7"/>
        <v>0.0344827586206897</v>
      </c>
      <c r="O90" s="7">
        <v>1</v>
      </c>
      <c r="P90" s="2"/>
      <c r="Q90" s="2">
        <v>747</v>
      </c>
      <c r="R90" s="2">
        <f t="shared" si="8"/>
        <v>-8.90000000000001</v>
      </c>
      <c r="S90" s="2">
        <f t="shared" si="9"/>
        <v>58</v>
      </c>
      <c r="T90" s="3">
        <v>30</v>
      </c>
      <c r="U90" s="2" t="s">
        <v>28</v>
      </c>
      <c r="V90" s="11">
        <v>45302.6401388889</v>
      </c>
      <c r="W90" s="2"/>
    </row>
    <row r="91" spans="1:23">
      <c r="A91" s="2">
        <v>90</v>
      </c>
      <c r="B91" s="13">
        <v>17362</v>
      </c>
      <c r="C91" s="14" t="s">
        <v>167</v>
      </c>
      <c r="D91" s="14" t="s">
        <v>168</v>
      </c>
      <c r="E91" s="14" t="s">
        <v>169</v>
      </c>
      <c r="F91" s="14" t="s">
        <v>170</v>
      </c>
      <c r="G91" s="2" t="str">
        <f t="shared" si="5"/>
        <v>37317362</v>
      </c>
      <c r="H91" s="13">
        <v>373</v>
      </c>
      <c r="I91" s="15" t="s">
        <v>269</v>
      </c>
      <c r="J91" s="14">
        <v>62.62</v>
      </c>
      <c r="K91" s="14">
        <v>75</v>
      </c>
      <c r="L91" s="16">
        <v>65</v>
      </c>
      <c r="M91" s="8">
        <f t="shared" si="6"/>
        <v>0.165066666666667</v>
      </c>
      <c r="N91" s="8">
        <f t="shared" si="7"/>
        <v>0.0366153846153847</v>
      </c>
      <c r="O91" s="7">
        <v>1</v>
      </c>
      <c r="P91" s="2">
        <v>71.8</v>
      </c>
      <c r="Q91" s="2">
        <v>1294</v>
      </c>
      <c r="R91" s="2">
        <f t="shared" si="8"/>
        <v>-10</v>
      </c>
      <c r="S91" s="2">
        <f t="shared" si="9"/>
        <v>-6.8</v>
      </c>
      <c r="T91" s="12"/>
      <c r="U91" s="14" t="s">
        <v>28</v>
      </c>
      <c r="V91" s="12"/>
      <c r="W91" s="12"/>
    </row>
    <row r="92" spans="1:23">
      <c r="A92" s="2">
        <v>91</v>
      </c>
      <c r="B92" s="13">
        <v>17362</v>
      </c>
      <c r="C92" s="14" t="s">
        <v>167</v>
      </c>
      <c r="D92" s="14" t="s">
        <v>168</v>
      </c>
      <c r="E92" s="14" t="s">
        <v>169</v>
      </c>
      <c r="F92" s="14" t="s">
        <v>170</v>
      </c>
      <c r="G92" s="2" t="str">
        <f t="shared" si="5"/>
        <v>74217362</v>
      </c>
      <c r="H92" s="13">
        <v>742</v>
      </c>
      <c r="I92" s="15" t="s">
        <v>270</v>
      </c>
      <c r="J92" s="14">
        <v>62.62</v>
      </c>
      <c r="K92" s="14">
        <v>75</v>
      </c>
      <c r="L92" s="16">
        <v>65</v>
      </c>
      <c r="M92" s="8">
        <f t="shared" si="6"/>
        <v>0.165066666666667</v>
      </c>
      <c r="N92" s="8">
        <f t="shared" si="7"/>
        <v>0.0366153846153847</v>
      </c>
      <c r="O92" s="7">
        <v>1</v>
      </c>
      <c r="P92" s="2">
        <v>71.8</v>
      </c>
      <c r="Q92" s="2">
        <v>1294</v>
      </c>
      <c r="R92" s="2">
        <f t="shared" si="8"/>
        <v>-10</v>
      </c>
      <c r="S92" s="2">
        <f t="shared" si="9"/>
        <v>-6.8</v>
      </c>
      <c r="T92" s="12"/>
      <c r="U92" s="14" t="s">
        <v>28</v>
      </c>
      <c r="V92" s="12"/>
      <c r="W92" s="12"/>
    </row>
    <row r="93" spans="1:23">
      <c r="A93" s="2">
        <v>92</v>
      </c>
      <c r="B93" s="13">
        <v>17362</v>
      </c>
      <c r="C93" s="14" t="s">
        <v>167</v>
      </c>
      <c r="D93" s="14" t="s">
        <v>168</v>
      </c>
      <c r="E93" s="14" t="s">
        <v>169</v>
      </c>
      <c r="F93" s="14" t="s">
        <v>170</v>
      </c>
      <c r="G93" s="2" t="str">
        <f t="shared" si="5"/>
        <v>72117362</v>
      </c>
      <c r="H93" s="13">
        <v>721</v>
      </c>
      <c r="I93" s="15" t="s">
        <v>271</v>
      </c>
      <c r="J93" s="14">
        <v>62.62</v>
      </c>
      <c r="K93" s="14">
        <v>75</v>
      </c>
      <c r="L93" s="16">
        <v>65</v>
      </c>
      <c r="M93" s="8">
        <f t="shared" si="6"/>
        <v>0.165066666666667</v>
      </c>
      <c r="N93" s="8">
        <f t="shared" si="7"/>
        <v>0.0366153846153847</v>
      </c>
      <c r="O93" s="7">
        <v>1</v>
      </c>
      <c r="P93" s="2">
        <v>71.8</v>
      </c>
      <c r="Q93" s="2">
        <v>1294</v>
      </c>
      <c r="R93" s="2">
        <f t="shared" si="8"/>
        <v>-10</v>
      </c>
      <c r="S93" s="2">
        <f t="shared" si="9"/>
        <v>-6.8</v>
      </c>
      <c r="T93" s="12"/>
      <c r="U93" s="14" t="s">
        <v>28</v>
      </c>
      <c r="V93" s="12"/>
      <c r="W93" s="12"/>
    </row>
    <row r="94" spans="1:23">
      <c r="A94" s="2">
        <v>93</v>
      </c>
      <c r="B94" s="13">
        <v>17362</v>
      </c>
      <c r="C94" s="14" t="s">
        <v>167</v>
      </c>
      <c r="D94" s="14" t="s">
        <v>168</v>
      </c>
      <c r="E94" s="14" t="s">
        <v>169</v>
      </c>
      <c r="F94" s="14" t="s">
        <v>170</v>
      </c>
      <c r="G94" s="2" t="str">
        <f t="shared" si="5"/>
        <v>58217362</v>
      </c>
      <c r="H94" s="13">
        <v>582</v>
      </c>
      <c r="I94" s="15" t="s">
        <v>272</v>
      </c>
      <c r="J94" s="14">
        <v>62.62</v>
      </c>
      <c r="K94" s="14">
        <v>75</v>
      </c>
      <c r="L94" s="16">
        <v>65</v>
      </c>
      <c r="M94" s="8">
        <f t="shared" si="6"/>
        <v>0.165066666666667</v>
      </c>
      <c r="N94" s="8">
        <f t="shared" si="7"/>
        <v>0.0366153846153847</v>
      </c>
      <c r="O94" s="7">
        <v>1</v>
      </c>
      <c r="P94" s="2">
        <v>71.8</v>
      </c>
      <c r="Q94" s="2">
        <v>1294</v>
      </c>
      <c r="R94" s="2">
        <f t="shared" si="8"/>
        <v>-10</v>
      </c>
      <c r="S94" s="2">
        <f t="shared" si="9"/>
        <v>-6.8</v>
      </c>
      <c r="T94" s="12"/>
      <c r="U94" s="14" t="s">
        <v>28</v>
      </c>
      <c r="V94" s="12"/>
      <c r="W94" s="12"/>
    </row>
    <row r="95" spans="1:23">
      <c r="A95" s="2">
        <v>94</v>
      </c>
      <c r="B95" s="13">
        <v>17362</v>
      </c>
      <c r="C95" s="14" t="s">
        <v>167</v>
      </c>
      <c r="D95" s="14" t="s">
        <v>168</v>
      </c>
      <c r="E95" s="14" t="s">
        <v>169</v>
      </c>
      <c r="F95" s="14" t="s">
        <v>170</v>
      </c>
      <c r="G95" s="2" t="str">
        <f t="shared" si="5"/>
        <v>73217362</v>
      </c>
      <c r="H95" s="13">
        <v>732</v>
      </c>
      <c r="I95" s="15" t="s">
        <v>273</v>
      </c>
      <c r="J95" s="14">
        <v>62.62</v>
      </c>
      <c r="K95" s="14">
        <v>75</v>
      </c>
      <c r="L95" s="16">
        <v>65</v>
      </c>
      <c r="M95" s="8">
        <f t="shared" si="6"/>
        <v>0.165066666666667</v>
      </c>
      <c r="N95" s="8">
        <f t="shared" si="7"/>
        <v>0.0366153846153847</v>
      </c>
      <c r="O95" s="7">
        <v>1</v>
      </c>
      <c r="P95" s="2">
        <v>71.8</v>
      </c>
      <c r="Q95" s="2">
        <v>1294</v>
      </c>
      <c r="R95" s="2">
        <f t="shared" si="8"/>
        <v>-10</v>
      </c>
      <c r="S95" s="2">
        <f t="shared" si="9"/>
        <v>-6.8</v>
      </c>
      <c r="T95" s="12"/>
      <c r="U95" s="14" t="s">
        <v>28</v>
      </c>
      <c r="V95" s="12"/>
      <c r="W95" s="12"/>
    </row>
    <row r="96" spans="1:23">
      <c r="A96" s="2">
        <v>95</v>
      </c>
      <c r="B96" s="13">
        <v>17362</v>
      </c>
      <c r="C96" s="14" t="s">
        <v>167</v>
      </c>
      <c r="D96" s="14" t="s">
        <v>168</v>
      </c>
      <c r="E96" s="14" t="s">
        <v>169</v>
      </c>
      <c r="F96" s="14" t="s">
        <v>170</v>
      </c>
      <c r="G96" s="2" t="str">
        <f t="shared" si="5"/>
        <v>10442817362</v>
      </c>
      <c r="H96" s="13">
        <v>104428</v>
      </c>
      <c r="I96" s="15" t="s">
        <v>274</v>
      </c>
      <c r="J96" s="14">
        <v>62.62</v>
      </c>
      <c r="K96" s="14">
        <v>75</v>
      </c>
      <c r="L96" s="16">
        <v>65</v>
      </c>
      <c r="M96" s="8">
        <f t="shared" si="6"/>
        <v>0.165066666666667</v>
      </c>
      <c r="N96" s="8">
        <f t="shared" si="7"/>
        <v>0.0366153846153847</v>
      </c>
      <c r="O96" s="7">
        <v>1</v>
      </c>
      <c r="P96" s="2">
        <v>71.8</v>
      </c>
      <c r="Q96" s="2">
        <v>1294</v>
      </c>
      <c r="R96" s="2">
        <f t="shared" si="8"/>
        <v>-10</v>
      </c>
      <c r="S96" s="2">
        <f t="shared" si="9"/>
        <v>-6.8</v>
      </c>
      <c r="T96" s="12"/>
      <c r="U96" s="14" t="s">
        <v>28</v>
      </c>
      <c r="V96" s="12"/>
      <c r="W96" s="12"/>
    </row>
    <row r="97" spans="1:23">
      <c r="A97" s="2">
        <v>96</v>
      </c>
      <c r="B97" s="13">
        <v>17362</v>
      </c>
      <c r="C97" s="14" t="s">
        <v>167</v>
      </c>
      <c r="D97" s="14" t="s">
        <v>168</v>
      </c>
      <c r="E97" s="14" t="s">
        <v>169</v>
      </c>
      <c r="F97" s="14" t="s">
        <v>170</v>
      </c>
      <c r="G97" s="2" t="str">
        <f t="shared" si="5"/>
        <v>30717362</v>
      </c>
      <c r="H97" s="13">
        <v>307</v>
      </c>
      <c r="I97" s="15" t="s">
        <v>275</v>
      </c>
      <c r="J97" s="14">
        <v>62.62</v>
      </c>
      <c r="K97" s="14">
        <v>75</v>
      </c>
      <c r="L97" s="16">
        <v>65</v>
      </c>
      <c r="M97" s="8">
        <f t="shared" si="6"/>
        <v>0.165066666666667</v>
      </c>
      <c r="N97" s="8">
        <f t="shared" si="7"/>
        <v>0.0366153846153847</v>
      </c>
      <c r="O97" s="7">
        <v>1</v>
      </c>
      <c r="P97" s="2">
        <v>71.8</v>
      </c>
      <c r="Q97" s="2">
        <v>1294</v>
      </c>
      <c r="R97" s="2">
        <f t="shared" si="8"/>
        <v>-10</v>
      </c>
      <c r="S97" s="2">
        <f t="shared" si="9"/>
        <v>-6.8</v>
      </c>
      <c r="T97" s="12"/>
      <c r="U97" s="14" t="s">
        <v>28</v>
      </c>
      <c r="V97" s="12"/>
      <c r="W97" s="12"/>
    </row>
    <row r="98" spans="1:23">
      <c r="A98" s="2">
        <v>97</v>
      </c>
      <c r="B98" s="13">
        <v>17362</v>
      </c>
      <c r="C98" s="14" t="s">
        <v>167</v>
      </c>
      <c r="D98" s="14" t="s">
        <v>168</v>
      </c>
      <c r="E98" s="14" t="s">
        <v>169</v>
      </c>
      <c r="F98" s="14" t="s">
        <v>170</v>
      </c>
      <c r="G98" s="2" t="str">
        <f t="shared" si="5"/>
        <v>10319817362</v>
      </c>
      <c r="H98" s="13">
        <v>103198</v>
      </c>
      <c r="I98" s="15" t="s">
        <v>126</v>
      </c>
      <c r="J98" s="14">
        <v>62.62</v>
      </c>
      <c r="K98" s="14">
        <v>75</v>
      </c>
      <c r="L98" s="16">
        <v>65</v>
      </c>
      <c r="M98" s="8">
        <f t="shared" si="6"/>
        <v>0.165066666666667</v>
      </c>
      <c r="N98" s="8">
        <f t="shared" si="7"/>
        <v>0.0366153846153847</v>
      </c>
      <c r="O98" s="7">
        <v>1</v>
      </c>
      <c r="P98" s="2">
        <v>71.8</v>
      </c>
      <c r="Q98" s="2">
        <v>1294</v>
      </c>
      <c r="R98" s="2">
        <f t="shared" si="8"/>
        <v>-10</v>
      </c>
      <c r="S98" s="2">
        <f t="shared" si="9"/>
        <v>-6.8</v>
      </c>
      <c r="T98" s="12"/>
      <c r="U98" s="14" t="s">
        <v>28</v>
      </c>
      <c r="V98" s="12"/>
      <c r="W98" s="12"/>
    </row>
    <row r="99" spans="1:23">
      <c r="A99" s="2">
        <v>98</v>
      </c>
      <c r="B99" s="13">
        <v>17362</v>
      </c>
      <c r="C99" s="14" t="s">
        <v>167</v>
      </c>
      <c r="D99" s="14" t="s">
        <v>168</v>
      </c>
      <c r="E99" s="14" t="s">
        <v>169</v>
      </c>
      <c r="F99" s="14" t="s">
        <v>170</v>
      </c>
      <c r="G99" s="2" t="str">
        <f t="shared" si="5"/>
        <v>70717362</v>
      </c>
      <c r="H99" s="13">
        <v>707</v>
      </c>
      <c r="I99" s="15" t="s">
        <v>276</v>
      </c>
      <c r="J99" s="14">
        <v>62.62</v>
      </c>
      <c r="K99" s="14">
        <v>75</v>
      </c>
      <c r="L99" s="16">
        <v>65</v>
      </c>
      <c r="M99" s="8">
        <f t="shared" si="6"/>
        <v>0.165066666666667</v>
      </c>
      <c r="N99" s="8">
        <f t="shared" si="7"/>
        <v>0.0366153846153847</v>
      </c>
      <c r="O99" s="7">
        <v>1</v>
      </c>
      <c r="P99" s="2">
        <v>71.8</v>
      </c>
      <c r="Q99" s="2">
        <v>1294</v>
      </c>
      <c r="R99" s="2">
        <f t="shared" si="8"/>
        <v>-10</v>
      </c>
      <c r="S99" s="2">
        <f t="shared" si="9"/>
        <v>-6.8</v>
      </c>
      <c r="T99" s="12"/>
      <c r="U99" s="14" t="s">
        <v>28</v>
      </c>
      <c r="V99" s="12"/>
      <c r="W99" s="12"/>
    </row>
    <row r="100" spans="1:23">
      <c r="A100" s="2">
        <v>99</v>
      </c>
      <c r="B100" s="13">
        <v>17362</v>
      </c>
      <c r="C100" s="14" t="s">
        <v>167</v>
      </c>
      <c r="D100" s="14" t="s">
        <v>168</v>
      </c>
      <c r="E100" s="14" t="s">
        <v>169</v>
      </c>
      <c r="F100" s="14" t="s">
        <v>170</v>
      </c>
      <c r="G100" s="2" t="str">
        <f t="shared" si="5"/>
        <v>10765817362</v>
      </c>
      <c r="H100" s="13">
        <v>107658</v>
      </c>
      <c r="I100" s="15" t="s">
        <v>277</v>
      </c>
      <c r="J100" s="14">
        <v>62.62</v>
      </c>
      <c r="K100" s="14">
        <v>75</v>
      </c>
      <c r="L100" s="16">
        <v>65</v>
      </c>
      <c r="M100" s="8">
        <f t="shared" si="6"/>
        <v>0.165066666666667</v>
      </c>
      <c r="N100" s="8">
        <f t="shared" si="7"/>
        <v>0.0366153846153847</v>
      </c>
      <c r="O100" s="7">
        <v>1</v>
      </c>
      <c r="P100" s="2">
        <v>71.8</v>
      </c>
      <c r="Q100" s="2">
        <v>1294</v>
      </c>
      <c r="R100" s="2">
        <f t="shared" si="8"/>
        <v>-10</v>
      </c>
      <c r="S100" s="2">
        <f t="shared" si="9"/>
        <v>-6.8</v>
      </c>
      <c r="T100" s="12"/>
      <c r="U100" s="14" t="s">
        <v>28</v>
      </c>
      <c r="V100" s="12"/>
      <c r="W100" s="12"/>
    </row>
    <row r="101" spans="1:23">
      <c r="A101" s="2">
        <v>100</v>
      </c>
      <c r="B101" s="13">
        <v>17362</v>
      </c>
      <c r="C101" s="14" t="s">
        <v>167</v>
      </c>
      <c r="D101" s="14" t="s">
        <v>168</v>
      </c>
      <c r="E101" s="14" t="s">
        <v>169</v>
      </c>
      <c r="F101" s="14" t="s">
        <v>170</v>
      </c>
      <c r="G101" s="2" t="str">
        <f t="shared" si="5"/>
        <v>10865617362</v>
      </c>
      <c r="H101" s="13">
        <v>108656</v>
      </c>
      <c r="I101" s="15" t="s">
        <v>278</v>
      </c>
      <c r="J101" s="14">
        <v>62.62</v>
      </c>
      <c r="K101" s="14">
        <v>75</v>
      </c>
      <c r="L101" s="16">
        <v>65</v>
      </c>
      <c r="M101" s="8">
        <f t="shared" si="6"/>
        <v>0.165066666666667</v>
      </c>
      <c r="N101" s="8">
        <f t="shared" si="7"/>
        <v>0.0366153846153847</v>
      </c>
      <c r="O101" s="7">
        <v>1</v>
      </c>
      <c r="P101" s="2">
        <v>71.8</v>
      </c>
      <c r="Q101" s="2">
        <v>1294</v>
      </c>
      <c r="R101" s="2">
        <f t="shared" si="8"/>
        <v>-10</v>
      </c>
      <c r="S101" s="2">
        <f t="shared" si="9"/>
        <v>-6.8</v>
      </c>
      <c r="T101" s="12"/>
      <c r="U101" s="14" t="s">
        <v>28</v>
      </c>
      <c r="V101" s="12"/>
      <c r="W101" s="12"/>
    </row>
    <row r="102" spans="1:23">
      <c r="A102" s="2">
        <v>101</v>
      </c>
      <c r="B102" s="13">
        <v>17362</v>
      </c>
      <c r="C102" s="14" t="s">
        <v>167</v>
      </c>
      <c r="D102" s="14" t="s">
        <v>168</v>
      </c>
      <c r="E102" s="14" t="s">
        <v>169</v>
      </c>
      <c r="F102" s="14" t="s">
        <v>170</v>
      </c>
      <c r="G102" s="2" t="str">
        <f t="shared" si="5"/>
        <v>11718417362</v>
      </c>
      <c r="H102" s="13">
        <v>117184</v>
      </c>
      <c r="I102" s="15" t="s">
        <v>279</v>
      </c>
      <c r="J102" s="14">
        <v>62.62</v>
      </c>
      <c r="K102" s="14">
        <v>75</v>
      </c>
      <c r="L102" s="16">
        <v>65</v>
      </c>
      <c r="M102" s="8">
        <f t="shared" si="6"/>
        <v>0.165066666666667</v>
      </c>
      <c r="N102" s="8">
        <f t="shared" si="7"/>
        <v>0.0366153846153847</v>
      </c>
      <c r="O102" s="7">
        <v>1</v>
      </c>
      <c r="P102" s="2">
        <v>71.8</v>
      </c>
      <c r="Q102" s="2">
        <v>1294</v>
      </c>
      <c r="R102" s="2">
        <f t="shared" si="8"/>
        <v>-10</v>
      </c>
      <c r="S102" s="2">
        <f t="shared" si="9"/>
        <v>-6.8</v>
      </c>
      <c r="T102" s="12"/>
      <c r="U102" s="14" t="s">
        <v>28</v>
      </c>
      <c r="V102" s="12"/>
      <c r="W102" s="12"/>
    </row>
    <row r="103" spans="1:23">
      <c r="A103" s="2">
        <v>102</v>
      </c>
      <c r="B103" s="13">
        <v>17362</v>
      </c>
      <c r="C103" s="14" t="s">
        <v>167</v>
      </c>
      <c r="D103" s="14" t="s">
        <v>168</v>
      </c>
      <c r="E103" s="14" t="s">
        <v>169</v>
      </c>
      <c r="F103" s="14" t="s">
        <v>170</v>
      </c>
      <c r="G103" s="2" t="str">
        <f t="shared" si="5"/>
        <v>51717362</v>
      </c>
      <c r="H103" s="13">
        <v>517</v>
      </c>
      <c r="I103" s="15" t="s">
        <v>280</v>
      </c>
      <c r="J103" s="14">
        <v>62.62</v>
      </c>
      <c r="K103" s="14">
        <v>75</v>
      </c>
      <c r="L103" s="16">
        <v>65</v>
      </c>
      <c r="M103" s="8">
        <f t="shared" si="6"/>
        <v>0.165066666666667</v>
      </c>
      <c r="N103" s="8">
        <f t="shared" si="7"/>
        <v>0.0366153846153847</v>
      </c>
      <c r="O103" s="7">
        <v>1</v>
      </c>
      <c r="P103" s="2">
        <v>71.8</v>
      </c>
      <c r="Q103" s="2">
        <v>1294</v>
      </c>
      <c r="R103" s="2">
        <f t="shared" si="8"/>
        <v>-10</v>
      </c>
      <c r="S103" s="2">
        <f t="shared" si="9"/>
        <v>-6.8</v>
      </c>
      <c r="T103" s="12"/>
      <c r="U103" s="14" t="s">
        <v>28</v>
      </c>
      <c r="V103" s="12"/>
      <c r="W103" s="12"/>
    </row>
    <row r="104" spans="1:23">
      <c r="A104" s="2">
        <v>103</v>
      </c>
      <c r="B104" s="13">
        <v>17362</v>
      </c>
      <c r="C104" s="14" t="s">
        <v>167</v>
      </c>
      <c r="D104" s="14" t="s">
        <v>168</v>
      </c>
      <c r="E104" s="14" t="s">
        <v>169</v>
      </c>
      <c r="F104" s="14" t="s">
        <v>170</v>
      </c>
      <c r="G104" s="2" t="str">
        <f t="shared" si="5"/>
        <v>72717362</v>
      </c>
      <c r="H104" s="13">
        <v>727</v>
      </c>
      <c r="I104" s="15" t="s">
        <v>281</v>
      </c>
      <c r="J104" s="14">
        <v>62.62</v>
      </c>
      <c r="K104" s="14">
        <v>75</v>
      </c>
      <c r="L104" s="16">
        <v>65</v>
      </c>
      <c r="M104" s="8">
        <f t="shared" si="6"/>
        <v>0.165066666666667</v>
      </c>
      <c r="N104" s="8">
        <f t="shared" si="7"/>
        <v>0.0366153846153847</v>
      </c>
      <c r="O104" s="7">
        <v>1</v>
      </c>
      <c r="P104" s="2">
        <v>71.8</v>
      </c>
      <c r="Q104" s="2">
        <v>1294</v>
      </c>
      <c r="R104" s="2">
        <f t="shared" si="8"/>
        <v>-10</v>
      </c>
      <c r="S104" s="2">
        <f t="shared" si="9"/>
        <v>-6.8</v>
      </c>
      <c r="T104" s="12"/>
      <c r="U104" s="14" t="s">
        <v>28</v>
      </c>
      <c r="V104" s="12"/>
      <c r="W104" s="12"/>
    </row>
    <row r="105" spans="1:23">
      <c r="A105" s="2">
        <v>104</v>
      </c>
      <c r="B105" s="13">
        <v>17362</v>
      </c>
      <c r="C105" s="14" t="s">
        <v>167</v>
      </c>
      <c r="D105" s="14" t="s">
        <v>168</v>
      </c>
      <c r="E105" s="14" t="s">
        <v>169</v>
      </c>
      <c r="F105" s="14" t="s">
        <v>170</v>
      </c>
      <c r="G105" s="2" t="str">
        <f t="shared" si="5"/>
        <v>54917362</v>
      </c>
      <c r="H105" s="13">
        <v>549</v>
      </c>
      <c r="I105" s="15" t="s">
        <v>282</v>
      </c>
      <c r="J105" s="14">
        <v>62.62</v>
      </c>
      <c r="K105" s="14">
        <v>75</v>
      </c>
      <c r="L105" s="16">
        <v>65</v>
      </c>
      <c r="M105" s="8">
        <f t="shared" si="6"/>
        <v>0.165066666666667</v>
      </c>
      <c r="N105" s="8">
        <f t="shared" si="7"/>
        <v>0.0366153846153847</v>
      </c>
      <c r="O105" s="7">
        <v>1</v>
      </c>
      <c r="P105" s="2">
        <v>71.8</v>
      </c>
      <c r="Q105" s="2">
        <v>1294</v>
      </c>
      <c r="R105" s="2">
        <f t="shared" si="8"/>
        <v>-10</v>
      </c>
      <c r="S105" s="2">
        <f t="shared" si="9"/>
        <v>-6.8</v>
      </c>
      <c r="T105" s="12"/>
      <c r="U105" s="14" t="s">
        <v>28</v>
      </c>
      <c r="V105" s="12"/>
      <c r="W105" s="12"/>
    </row>
    <row r="106" spans="1:23">
      <c r="A106" s="2">
        <v>105</v>
      </c>
      <c r="B106" s="13">
        <v>17362</v>
      </c>
      <c r="C106" s="14" t="s">
        <v>167</v>
      </c>
      <c r="D106" s="14" t="s">
        <v>168</v>
      </c>
      <c r="E106" s="14" t="s">
        <v>169</v>
      </c>
      <c r="F106" s="14" t="s">
        <v>170</v>
      </c>
      <c r="G106" s="2" t="str">
        <f t="shared" si="5"/>
        <v>74517362</v>
      </c>
      <c r="H106" s="13">
        <v>745</v>
      </c>
      <c r="I106" s="15" t="s">
        <v>283</v>
      </c>
      <c r="J106" s="14">
        <v>62.62</v>
      </c>
      <c r="K106" s="14">
        <v>75</v>
      </c>
      <c r="L106" s="16">
        <v>65</v>
      </c>
      <c r="M106" s="8">
        <f t="shared" si="6"/>
        <v>0.165066666666667</v>
      </c>
      <c r="N106" s="8">
        <f t="shared" si="7"/>
        <v>0.0366153846153847</v>
      </c>
      <c r="O106" s="7">
        <v>1</v>
      </c>
      <c r="P106" s="2">
        <v>71.8</v>
      </c>
      <c r="Q106" s="2">
        <v>1294</v>
      </c>
      <c r="R106" s="2">
        <f t="shared" si="8"/>
        <v>-10</v>
      </c>
      <c r="S106" s="2">
        <f t="shared" si="9"/>
        <v>-6.8</v>
      </c>
      <c r="T106" s="12"/>
      <c r="U106" s="14" t="s">
        <v>28</v>
      </c>
      <c r="V106" s="12"/>
      <c r="W106" s="12"/>
    </row>
    <row r="107" spans="1:23">
      <c r="A107" s="2">
        <v>106</v>
      </c>
      <c r="B107" s="13">
        <v>17362</v>
      </c>
      <c r="C107" s="14" t="s">
        <v>167</v>
      </c>
      <c r="D107" s="14" t="s">
        <v>168</v>
      </c>
      <c r="E107" s="14" t="s">
        <v>169</v>
      </c>
      <c r="F107" s="14" t="s">
        <v>170</v>
      </c>
      <c r="G107" s="2" t="str">
        <f t="shared" si="5"/>
        <v>11484417362</v>
      </c>
      <c r="H107" s="13">
        <v>114844</v>
      </c>
      <c r="I107" s="15" t="s">
        <v>284</v>
      </c>
      <c r="J107" s="14">
        <v>62.62</v>
      </c>
      <c r="K107" s="14">
        <v>75</v>
      </c>
      <c r="L107" s="16">
        <v>65</v>
      </c>
      <c r="M107" s="8">
        <f t="shared" si="6"/>
        <v>0.165066666666667</v>
      </c>
      <c r="N107" s="8">
        <f t="shared" si="7"/>
        <v>0.0366153846153847</v>
      </c>
      <c r="O107" s="7">
        <v>1</v>
      </c>
      <c r="P107" s="2">
        <v>71.8</v>
      </c>
      <c r="Q107" s="2">
        <v>1294</v>
      </c>
      <c r="R107" s="2">
        <f t="shared" si="8"/>
        <v>-10</v>
      </c>
      <c r="S107" s="2">
        <f t="shared" si="9"/>
        <v>-6.8</v>
      </c>
      <c r="T107" s="12"/>
      <c r="U107" s="14" t="s">
        <v>28</v>
      </c>
      <c r="V107" s="12"/>
      <c r="W107" s="12"/>
    </row>
    <row r="108" spans="1:23">
      <c r="A108" s="2">
        <v>107</v>
      </c>
      <c r="B108" s="13">
        <v>17362</v>
      </c>
      <c r="C108" s="14" t="s">
        <v>167</v>
      </c>
      <c r="D108" s="14" t="s">
        <v>168</v>
      </c>
      <c r="E108" s="14" t="s">
        <v>169</v>
      </c>
      <c r="F108" s="14" t="s">
        <v>170</v>
      </c>
      <c r="G108" s="2" t="str">
        <f t="shared" si="5"/>
        <v>11241517362</v>
      </c>
      <c r="H108" s="13">
        <v>112415</v>
      </c>
      <c r="I108" s="15" t="s">
        <v>285</v>
      </c>
      <c r="J108" s="14">
        <v>62.62</v>
      </c>
      <c r="K108" s="14">
        <v>75</v>
      </c>
      <c r="L108" s="16">
        <v>65</v>
      </c>
      <c r="M108" s="8">
        <f t="shared" si="6"/>
        <v>0.165066666666667</v>
      </c>
      <c r="N108" s="8">
        <f t="shared" si="7"/>
        <v>0.0366153846153847</v>
      </c>
      <c r="O108" s="7">
        <v>1</v>
      </c>
      <c r="P108" s="2">
        <v>71.8</v>
      </c>
      <c r="Q108" s="2">
        <v>1294</v>
      </c>
      <c r="R108" s="2">
        <f t="shared" si="8"/>
        <v>-10</v>
      </c>
      <c r="S108" s="2">
        <f t="shared" si="9"/>
        <v>-6.8</v>
      </c>
      <c r="T108" s="12"/>
      <c r="U108" s="14" t="s">
        <v>28</v>
      </c>
      <c r="V108" s="12"/>
      <c r="W108" s="12"/>
    </row>
    <row r="109" spans="1:23">
      <c r="A109" s="2">
        <v>108</v>
      </c>
      <c r="B109" s="13">
        <v>17362</v>
      </c>
      <c r="C109" s="14" t="s">
        <v>167</v>
      </c>
      <c r="D109" s="14" t="s">
        <v>168</v>
      </c>
      <c r="E109" s="14" t="s">
        <v>169</v>
      </c>
      <c r="F109" s="14" t="s">
        <v>170</v>
      </c>
      <c r="G109" s="2" t="str">
        <f t="shared" si="5"/>
        <v>5217362</v>
      </c>
      <c r="H109" s="13">
        <v>52</v>
      </c>
      <c r="I109" s="15" t="s">
        <v>286</v>
      </c>
      <c r="J109" s="14">
        <v>62.62</v>
      </c>
      <c r="K109" s="14">
        <v>75</v>
      </c>
      <c r="L109" s="16">
        <v>65</v>
      </c>
      <c r="M109" s="8">
        <f t="shared" si="6"/>
        <v>0.165066666666667</v>
      </c>
      <c r="N109" s="8">
        <f t="shared" si="7"/>
        <v>0.0366153846153847</v>
      </c>
      <c r="O109" s="7">
        <v>1</v>
      </c>
      <c r="P109" s="2">
        <v>71.8</v>
      </c>
      <c r="Q109" s="2">
        <v>1294</v>
      </c>
      <c r="R109" s="2">
        <f t="shared" si="8"/>
        <v>-10</v>
      </c>
      <c r="S109" s="2">
        <f t="shared" si="9"/>
        <v>-6.8</v>
      </c>
      <c r="T109" s="12"/>
      <c r="U109" s="14" t="s">
        <v>28</v>
      </c>
      <c r="V109" s="12"/>
      <c r="W109" s="12"/>
    </row>
    <row r="110" spans="1:23">
      <c r="A110" s="2">
        <v>109</v>
      </c>
      <c r="B110" s="13">
        <v>17362</v>
      </c>
      <c r="C110" s="14" t="s">
        <v>167</v>
      </c>
      <c r="D110" s="14" t="s">
        <v>168</v>
      </c>
      <c r="E110" s="14" t="s">
        <v>169</v>
      </c>
      <c r="F110" s="14" t="s">
        <v>170</v>
      </c>
      <c r="G110" s="2" t="str">
        <f t="shared" si="5"/>
        <v>59417362</v>
      </c>
      <c r="H110" s="13">
        <v>594</v>
      </c>
      <c r="I110" s="15" t="s">
        <v>287</v>
      </c>
      <c r="J110" s="14">
        <v>62.62</v>
      </c>
      <c r="K110" s="14">
        <v>75</v>
      </c>
      <c r="L110" s="16">
        <v>65</v>
      </c>
      <c r="M110" s="8">
        <f t="shared" si="6"/>
        <v>0.165066666666667</v>
      </c>
      <c r="N110" s="8">
        <f t="shared" si="7"/>
        <v>0.0366153846153847</v>
      </c>
      <c r="O110" s="7">
        <v>1</v>
      </c>
      <c r="P110" s="2">
        <v>71.8</v>
      </c>
      <c r="Q110" s="2">
        <v>1294</v>
      </c>
      <c r="R110" s="2">
        <f t="shared" si="8"/>
        <v>-10</v>
      </c>
      <c r="S110" s="2">
        <f t="shared" si="9"/>
        <v>-6.8</v>
      </c>
      <c r="T110" s="12"/>
      <c r="U110" s="14" t="s">
        <v>28</v>
      </c>
      <c r="V110" s="12"/>
      <c r="W110" s="12"/>
    </row>
    <row r="111" spans="1:23">
      <c r="A111" s="2">
        <v>110</v>
      </c>
      <c r="B111" s="13">
        <v>17362</v>
      </c>
      <c r="C111" s="14" t="s">
        <v>167</v>
      </c>
      <c r="D111" s="14" t="s">
        <v>168</v>
      </c>
      <c r="E111" s="14" t="s">
        <v>169</v>
      </c>
      <c r="F111" s="14" t="s">
        <v>170</v>
      </c>
      <c r="G111" s="2" t="str">
        <f t="shared" si="5"/>
        <v>10648517362</v>
      </c>
      <c r="H111" s="13">
        <v>106485</v>
      </c>
      <c r="I111" s="15" t="s">
        <v>288</v>
      </c>
      <c r="J111" s="14">
        <v>62.62</v>
      </c>
      <c r="K111" s="14">
        <v>75</v>
      </c>
      <c r="L111" s="16">
        <v>65</v>
      </c>
      <c r="M111" s="8">
        <f t="shared" si="6"/>
        <v>0.165066666666667</v>
      </c>
      <c r="N111" s="8">
        <f t="shared" si="7"/>
        <v>0.0366153846153847</v>
      </c>
      <c r="O111" s="7">
        <v>1</v>
      </c>
      <c r="P111" s="2">
        <v>71.8</v>
      </c>
      <c r="Q111" s="2">
        <v>1294</v>
      </c>
      <c r="R111" s="2">
        <f t="shared" si="8"/>
        <v>-10</v>
      </c>
      <c r="S111" s="2">
        <f t="shared" si="9"/>
        <v>-6.8</v>
      </c>
      <c r="T111" s="12"/>
      <c r="U111" s="14" t="s">
        <v>28</v>
      </c>
      <c r="V111" s="12"/>
      <c r="W111" s="12"/>
    </row>
    <row r="112" spans="1:23">
      <c r="A112" s="2">
        <v>111</v>
      </c>
      <c r="B112" s="13">
        <v>17362</v>
      </c>
      <c r="C112" s="14" t="s">
        <v>167</v>
      </c>
      <c r="D112" s="14" t="s">
        <v>168</v>
      </c>
      <c r="E112" s="14" t="s">
        <v>169</v>
      </c>
      <c r="F112" s="14" t="s">
        <v>170</v>
      </c>
      <c r="G112" s="2" t="str">
        <f t="shared" si="5"/>
        <v>74317362</v>
      </c>
      <c r="H112" s="13">
        <v>743</v>
      </c>
      <c r="I112" s="15" t="s">
        <v>289</v>
      </c>
      <c r="J112" s="14">
        <v>62.62</v>
      </c>
      <c r="K112" s="14">
        <v>75</v>
      </c>
      <c r="L112" s="16">
        <v>65</v>
      </c>
      <c r="M112" s="8">
        <f t="shared" si="6"/>
        <v>0.165066666666667</v>
      </c>
      <c r="N112" s="8">
        <f t="shared" si="7"/>
        <v>0.0366153846153847</v>
      </c>
      <c r="O112" s="7">
        <v>1</v>
      </c>
      <c r="P112" s="2">
        <v>71.8</v>
      </c>
      <c r="Q112" s="2">
        <v>1294</v>
      </c>
      <c r="R112" s="2">
        <f t="shared" si="8"/>
        <v>-10</v>
      </c>
      <c r="S112" s="2">
        <f t="shared" si="9"/>
        <v>-6.8</v>
      </c>
      <c r="T112" s="12"/>
      <c r="U112" s="14" t="s">
        <v>28</v>
      </c>
      <c r="V112" s="12"/>
      <c r="W112" s="12"/>
    </row>
    <row r="113" spans="1:23">
      <c r="A113" s="2">
        <v>112</v>
      </c>
      <c r="B113" s="13">
        <v>17362</v>
      </c>
      <c r="C113" s="14" t="s">
        <v>167</v>
      </c>
      <c r="D113" s="14" t="s">
        <v>168</v>
      </c>
      <c r="E113" s="14" t="s">
        <v>169</v>
      </c>
      <c r="F113" s="14" t="s">
        <v>170</v>
      </c>
      <c r="G113" s="2" t="str">
        <f t="shared" si="5"/>
        <v>10656817362</v>
      </c>
      <c r="H113" s="13">
        <v>106568</v>
      </c>
      <c r="I113" s="15" t="s">
        <v>290</v>
      </c>
      <c r="J113" s="14">
        <v>62.62</v>
      </c>
      <c r="K113" s="14">
        <v>75</v>
      </c>
      <c r="L113" s="16">
        <v>65</v>
      </c>
      <c r="M113" s="8">
        <f t="shared" si="6"/>
        <v>0.165066666666667</v>
      </c>
      <c r="N113" s="8">
        <f t="shared" si="7"/>
        <v>0.0366153846153847</v>
      </c>
      <c r="O113" s="7">
        <v>1</v>
      </c>
      <c r="P113" s="2">
        <v>71.8</v>
      </c>
      <c r="Q113" s="2">
        <v>1294</v>
      </c>
      <c r="R113" s="2">
        <f t="shared" si="8"/>
        <v>-10</v>
      </c>
      <c r="S113" s="2">
        <f t="shared" si="9"/>
        <v>-6.8</v>
      </c>
      <c r="T113" s="12"/>
      <c r="U113" s="14" t="s">
        <v>28</v>
      </c>
      <c r="V113" s="12"/>
      <c r="W113" s="12"/>
    </row>
    <row r="114" spans="1:23">
      <c r="A114" s="2">
        <v>113</v>
      </c>
      <c r="B114" s="13">
        <v>17362</v>
      </c>
      <c r="C114" s="14" t="s">
        <v>167</v>
      </c>
      <c r="D114" s="14" t="s">
        <v>168</v>
      </c>
      <c r="E114" s="14" t="s">
        <v>169</v>
      </c>
      <c r="F114" s="14" t="s">
        <v>170</v>
      </c>
      <c r="G114" s="2" t="str">
        <f t="shared" si="5"/>
        <v>11731017362</v>
      </c>
      <c r="H114" s="13">
        <v>117310</v>
      </c>
      <c r="I114" s="15" t="s">
        <v>291</v>
      </c>
      <c r="J114" s="14">
        <v>62.62</v>
      </c>
      <c r="K114" s="14">
        <v>75</v>
      </c>
      <c r="L114" s="16">
        <v>65</v>
      </c>
      <c r="M114" s="8">
        <f t="shared" si="6"/>
        <v>0.165066666666667</v>
      </c>
      <c r="N114" s="8">
        <f t="shared" si="7"/>
        <v>0.0366153846153847</v>
      </c>
      <c r="O114" s="7">
        <v>1</v>
      </c>
      <c r="P114" s="2">
        <v>71.8</v>
      </c>
      <c r="Q114" s="2">
        <v>1294</v>
      </c>
      <c r="R114" s="2">
        <f t="shared" si="8"/>
        <v>-10</v>
      </c>
      <c r="S114" s="2">
        <f t="shared" si="9"/>
        <v>-6.8</v>
      </c>
      <c r="T114" s="12"/>
      <c r="U114" s="14" t="s">
        <v>28</v>
      </c>
      <c r="V114" s="12"/>
      <c r="W114" s="12"/>
    </row>
    <row r="115" spans="1:23">
      <c r="A115" s="2">
        <v>114</v>
      </c>
      <c r="B115" s="13">
        <v>17362</v>
      </c>
      <c r="C115" s="14" t="s">
        <v>167</v>
      </c>
      <c r="D115" s="14" t="s">
        <v>168</v>
      </c>
      <c r="E115" s="14" t="s">
        <v>169</v>
      </c>
      <c r="F115" s="14" t="s">
        <v>170</v>
      </c>
      <c r="G115" s="2" t="str">
        <f t="shared" si="5"/>
        <v>35117362</v>
      </c>
      <c r="H115" s="13">
        <v>351</v>
      </c>
      <c r="I115" s="15" t="s">
        <v>292</v>
      </c>
      <c r="J115" s="14">
        <v>62.62</v>
      </c>
      <c r="K115" s="14">
        <v>75</v>
      </c>
      <c r="L115" s="16">
        <v>65</v>
      </c>
      <c r="M115" s="8">
        <f t="shared" si="6"/>
        <v>0.165066666666667</v>
      </c>
      <c r="N115" s="8">
        <f t="shared" si="7"/>
        <v>0.0366153846153847</v>
      </c>
      <c r="O115" s="7">
        <v>1</v>
      </c>
      <c r="P115" s="2">
        <v>71.8</v>
      </c>
      <c r="Q115" s="2">
        <v>1294</v>
      </c>
      <c r="R115" s="2">
        <f t="shared" si="8"/>
        <v>-10</v>
      </c>
      <c r="S115" s="2">
        <f t="shared" si="9"/>
        <v>-6.8</v>
      </c>
      <c r="T115" s="12"/>
      <c r="U115" s="14" t="s">
        <v>28</v>
      </c>
      <c r="V115" s="12"/>
      <c r="W115" s="12"/>
    </row>
    <row r="116" spans="1:23">
      <c r="A116" s="2">
        <v>115</v>
      </c>
      <c r="B116" s="13">
        <v>17362</v>
      </c>
      <c r="C116" s="14" t="s">
        <v>167</v>
      </c>
      <c r="D116" s="14" t="s">
        <v>168</v>
      </c>
      <c r="E116" s="14" t="s">
        <v>169</v>
      </c>
      <c r="F116" s="14" t="s">
        <v>170</v>
      </c>
      <c r="G116" s="2" t="str">
        <f t="shared" si="5"/>
        <v>10686517362</v>
      </c>
      <c r="H116" s="13">
        <v>106865</v>
      </c>
      <c r="I116" s="15" t="s">
        <v>188</v>
      </c>
      <c r="J116" s="14">
        <v>62.62</v>
      </c>
      <c r="K116" s="14">
        <v>75</v>
      </c>
      <c r="L116" s="16">
        <v>65</v>
      </c>
      <c r="M116" s="8">
        <f t="shared" si="6"/>
        <v>0.165066666666667</v>
      </c>
      <c r="N116" s="8">
        <f t="shared" si="7"/>
        <v>0.0366153846153847</v>
      </c>
      <c r="O116" s="7">
        <v>1</v>
      </c>
      <c r="P116" s="2">
        <v>71.8</v>
      </c>
      <c r="Q116" s="2">
        <v>1294</v>
      </c>
      <c r="R116" s="2">
        <f t="shared" si="8"/>
        <v>-10</v>
      </c>
      <c r="S116" s="2">
        <f t="shared" si="9"/>
        <v>-6.8</v>
      </c>
      <c r="T116" s="12"/>
      <c r="U116" s="14" t="s">
        <v>28</v>
      </c>
      <c r="V116" s="12"/>
      <c r="W116" s="12"/>
    </row>
    <row r="117" spans="1:23">
      <c r="A117" s="2">
        <v>116</v>
      </c>
      <c r="B117" s="13">
        <v>17362</v>
      </c>
      <c r="C117" s="14" t="s">
        <v>167</v>
      </c>
      <c r="D117" s="14" t="s">
        <v>168</v>
      </c>
      <c r="E117" s="14" t="s">
        <v>169</v>
      </c>
      <c r="F117" s="14" t="s">
        <v>170</v>
      </c>
      <c r="G117" s="2" t="str">
        <f t="shared" si="5"/>
        <v>71017362</v>
      </c>
      <c r="H117" s="13">
        <v>710</v>
      </c>
      <c r="I117" s="15" t="s">
        <v>293</v>
      </c>
      <c r="J117" s="14">
        <v>62.62</v>
      </c>
      <c r="K117" s="14">
        <v>75</v>
      </c>
      <c r="L117" s="16">
        <v>65</v>
      </c>
      <c r="M117" s="8">
        <f t="shared" si="6"/>
        <v>0.165066666666667</v>
      </c>
      <c r="N117" s="8">
        <f t="shared" si="7"/>
        <v>0.0366153846153847</v>
      </c>
      <c r="O117" s="7">
        <v>1</v>
      </c>
      <c r="P117" s="2">
        <v>71.8</v>
      </c>
      <c r="Q117" s="2">
        <v>1294</v>
      </c>
      <c r="R117" s="2">
        <f t="shared" si="8"/>
        <v>-10</v>
      </c>
      <c r="S117" s="2">
        <f t="shared" si="9"/>
        <v>-6.8</v>
      </c>
      <c r="T117" s="12"/>
      <c r="U117" s="14" t="s">
        <v>28</v>
      </c>
      <c r="V117" s="12"/>
      <c r="W117" s="12"/>
    </row>
    <row r="118" spans="1:23">
      <c r="A118" s="2">
        <v>117</v>
      </c>
      <c r="B118" s="13">
        <v>17362</v>
      </c>
      <c r="C118" s="14" t="s">
        <v>167</v>
      </c>
      <c r="D118" s="14" t="s">
        <v>168</v>
      </c>
      <c r="E118" s="14" t="s">
        <v>169</v>
      </c>
      <c r="F118" s="14" t="s">
        <v>170</v>
      </c>
      <c r="G118" s="2" t="str">
        <f t="shared" si="5"/>
        <v>58717362</v>
      </c>
      <c r="H118" s="13">
        <v>587</v>
      </c>
      <c r="I118" s="15" t="s">
        <v>294</v>
      </c>
      <c r="J118" s="14">
        <v>62.62</v>
      </c>
      <c r="K118" s="14">
        <v>75</v>
      </c>
      <c r="L118" s="16">
        <v>65</v>
      </c>
      <c r="M118" s="8">
        <f t="shared" si="6"/>
        <v>0.165066666666667</v>
      </c>
      <c r="N118" s="8">
        <f t="shared" si="7"/>
        <v>0.0366153846153847</v>
      </c>
      <c r="O118" s="7">
        <v>1</v>
      </c>
      <c r="P118" s="2">
        <v>71.8</v>
      </c>
      <c r="Q118" s="2">
        <v>1294</v>
      </c>
      <c r="R118" s="2">
        <f t="shared" si="8"/>
        <v>-10</v>
      </c>
      <c r="S118" s="2">
        <f t="shared" si="9"/>
        <v>-6.8</v>
      </c>
      <c r="T118" s="12"/>
      <c r="U118" s="14" t="s">
        <v>28</v>
      </c>
      <c r="V118" s="12"/>
      <c r="W118" s="12"/>
    </row>
    <row r="119" spans="1:23">
      <c r="A119" s="2">
        <v>118</v>
      </c>
      <c r="B119" s="13">
        <v>17362</v>
      </c>
      <c r="C119" s="14" t="s">
        <v>167</v>
      </c>
      <c r="D119" s="14" t="s">
        <v>168</v>
      </c>
      <c r="E119" s="14" t="s">
        <v>169</v>
      </c>
      <c r="F119" s="14" t="s">
        <v>170</v>
      </c>
      <c r="G119" s="2" t="str">
        <f t="shared" si="5"/>
        <v>11428617362</v>
      </c>
      <c r="H119" s="13">
        <v>114286</v>
      </c>
      <c r="I119" s="15" t="s">
        <v>295</v>
      </c>
      <c r="J119" s="14">
        <v>62.62</v>
      </c>
      <c r="K119" s="14">
        <v>75</v>
      </c>
      <c r="L119" s="16">
        <v>65</v>
      </c>
      <c r="M119" s="8">
        <f t="shared" si="6"/>
        <v>0.165066666666667</v>
      </c>
      <c r="N119" s="8">
        <f t="shared" si="7"/>
        <v>0.0366153846153847</v>
      </c>
      <c r="O119" s="7">
        <v>1</v>
      </c>
      <c r="P119" s="2">
        <v>71.8</v>
      </c>
      <c r="Q119" s="2">
        <v>1294</v>
      </c>
      <c r="R119" s="2">
        <f t="shared" si="8"/>
        <v>-10</v>
      </c>
      <c r="S119" s="2">
        <f t="shared" si="9"/>
        <v>-6.8</v>
      </c>
      <c r="T119" s="12"/>
      <c r="U119" s="14" t="s">
        <v>28</v>
      </c>
      <c r="V119" s="12"/>
      <c r="W119" s="12"/>
    </row>
    <row r="120" spans="1:23">
      <c r="A120" s="2">
        <v>119</v>
      </c>
      <c r="B120" s="13">
        <v>17362</v>
      </c>
      <c r="C120" s="14" t="s">
        <v>167</v>
      </c>
      <c r="D120" s="14" t="s">
        <v>168</v>
      </c>
      <c r="E120" s="14" t="s">
        <v>169</v>
      </c>
      <c r="F120" s="14" t="s">
        <v>170</v>
      </c>
      <c r="G120" s="2" t="str">
        <f t="shared" si="5"/>
        <v>12300717362</v>
      </c>
      <c r="H120" s="13">
        <v>123007</v>
      </c>
      <c r="I120" s="15" t="s">
        <v>37</v>
      </c>
      <c r="J120" s="14">
        <v>62.62</v>
      </c>
      <c r="K120" s="14">
        <v>75</v>
      </c>
      <c r="L120" s="16">
        <v>65</v>
      </c>
      <c r="M120" s="8">
        <f t="shared" si="6"/>
        <v>0.165066666666667</v>
      </c>
      <c r="N120" s="8">
        <f t="shared" si="7"/>
        <v>0.0366153846153847</v>
      </c>
      <c r="O120" s="7">
        <v>1</v>
      </c>
      <c r="P120" s="2">
        <v>71.8</v>
      </c>
      <c r="Q120" s="2">
        <v>1294</v>
      </c>
      <c r="R120" s="2">
        <f t="shared" si="8"/>
        <v>-10</v>
      </c>
      <c r="S120" s="2">
        <f t="shared" si="9"/>
        <v>-6.8</v>
      </c>
      <c r="T120" s="12"/>
      <c r="U120" s="14" t="s">
        <v>28</v>
      </c>
      <c r="V120" s="12"/>
      <c r="W120" s="12"/>
    </row>
    <row r="121" spans="1:23">
      <c r="A121" s="2">
        <v>120</v>
      </c>
      <c r="B121" s="13">
        <v>17362</v>
      </c>
      <c r="C121" s="14" t="s">
        <v>167</v>
      </c>
      <c r="D121" s="14" t="s">
        <v>168</v>
      </c>
      <c r="E121" s="14" t="s">
        <v>169</v>
      </c>
      <c r="F121" s="14" t="s">
        <v>170</v>
      </c>
      <c r="G121" s="2" t="str">
        <f t="shared" si="5"/>
        <v>39917362</v>
      </c>
      <c r="H121" s="13">
        <v>399</v>
      </c>
      <c r="I121" s="15" t="s">
        <v>296</v>
      </c>
      <c r="J121" s="14">
        <v>62.62</v>
      </c>
      <c r="K121" s="14">
        <v>75</v>
      </c>
      <c r="L121" s="16">
        <v>65</v>
      </c>
      <c r="M121" s="8">
        <f t="shared" si="6"/>
        <v>0.165066666666667</v>
      </c>
      <c r="N121" s="8">
        <f t="shared" si="7"/>
        <v>0.0366153846153847</v>
      </c>
      <c r="O121" s="7">
        <v>1</v>
      </c>
      <c r="P121" s="2">
        <v>71.8</v>
      </c>
      <c r="Q121" s="2">
        <v>1294</v>
      </c>
      <c r="R121" s="2">
        <f t="shared" si="8"/>
        <v>-10</v>
      </c>
      <c r="S121" s="2">
        <f t="shared" si="9"/>
        <v>-6.8</v>
      </c>
      <c r="T121" s="12"/>
      <c r="U121" s="14" t="s">
        <v>28</v>
      </c>
      <c r="V121" s="12"/>
      <c r="W121" s="12"/>
    </row>
    <row r="122" spans="1:23">
      <c r="A122" s="2">
        <v>121</v>
      </c>
      <c r="B122" s="13">
        <v>17362</v>
      </c>
      <c r="C122" s="14" t="s">
        <v>167</v>
      </c>
      <c r="D122" s="14" t="s">
        <v>168</v>
      </c>
      <c r="E122" s="14" t="s">
        <v>169</v>
      </c>
      <c r="F122" s="14" t="s">
        <v>170</v>
      </c>
      <c r="G122" s="2" t="str">
        <f t="shared" si="5"/>
        <v>34117362</v>
      </c>
      <c r="H122" s="13">
        <v>341</v>
      </c>
      <c r="I122" s="15" t="s">
        <v>297</v>
      </c>
      <c r="J122" s="14">
        <v>62.62</v>
      </c>
      <c r="K122" s="14">
        <v>75</v>
      </c>
      <c r="L122" s="16">
        <v>65</v>
      </c>
      <c r="M122" s="8">
        <f t="shared" si="6"/>
        <v>0.165066666666667</v>
      </c>
      <c r="N122" s="8">
        <f t="shared" si="7"/>
        <v>0.0366153846153847</v>
      </c>
      <c r="O122" s="7">
        <v>1</v>
      </c>
      <c r="P122" s="2">
        <v>71.8</v>
      </c>
      <c r="Q122" s="2">
        <v>1294</v>
      </c>
      <c r="R122" s="2">
        <f t="shared" si="8"/>
        <v>-10</v>
      </c>
      <c r="S122" s="2">
        <f t="shared" si="9"/>
        <v>-6.8</v>
      </c>
      <c r="T122" s="12"/>
      <c r="U122" s="14" t="s">
        <v>28</v>
      </c>
      <c r="V122" s="12"/>
      <c r="W122" s="12"/>
    </row>
    <row r="123" spans="1:23">
      <c r="A123" s="2">
        <v>122</v>
      </c>
      <c r="B123" s="3">
        <v>154102</v>
      </c>
      <c r="C123" s="2" t="s">
        <v>298</v>
      </c>
      <c r="D123" s="2" t="s">
        <v>299</v>
      </c>
      <c r="E123" s="2" t="s">
        <v>25</v>
      </c>
      <c r="F123" s="2" t="s">
        <v>300</v>
      </c>
      <c r="G123" s="2" t="str">
        <f t="shared" si="5"/>
        <v>128640154102</v>
      </c>
      <c r="H123" s="3">
        <v>128640</v>
      </c>
      <c r="I123" s="6" t="s">
        <v>76</v>
      </c>
      <c r="J123" s="2">
        <v>34.34</v>
      </c>
      <c r="K123" s="2">
        <v>39.8</v>
      </c>
      <c r="L123" s="7">
        <v>36</v>
      </c>
      <c r="M123" s="8">
        <f t="shared" si="6"/>
        <v>0.137185929648241</v>
      </c>
      <c r="N123" s="8">
        <f t="shared" si="7"/>
        <v>0.046111111111111</v>
      </c>
      <c r="O123" s="7">
        <v>1</v>
      </c>
      <c r="P123" s="2"/>
      <c r="Q123" s="2">
        <v>373</v>
      </c>
      <c r="R123" s="2">
        <f t="shared" si="8"/>
        <v>-3.8</v>
      </c>
      <c r="S123" s="2">
        <f t="shared" si="9"/>
        <v>36</v>
      </c>
      <c r="T123" s="3">
        <v>2</v>
      </c>
      <c r="U123" s="2" t="s">
        <v>28</v>
      </c>
      <c r="V123" s="11">
        <v>45307.7875810185</v>
      </c>
      <c r="W123" s="2"/>
    </row>
    <row r="124" spans="1:23">
      <c r="A124" s="2">
        <v>123</v>
      </c>
      <c r="B124" s="3">
        <v>47245</v>
      </c>
      <c r="C124" s="2" t="s">
        <v>161</v>
      </c>
      <c r="D124" s="2" t="s">
        <v>301</v>
      </c>
      <c r="E124" s="2" t="s">
        <v>25</v>
      </c>
      <c r="F124" s="2" t="s">
        <v>163</v>
      </c>
      <c r="G124" s="2" t="str">
        <f t="shared" si="5"/>
        <v>70647245</v>
      </c>
      <c r="H124" s="3">
        <v>706</v>
      </c>
      <c r="I124" s="6" t="s">
        <v>61</v>
      </c>
      <c r="J124" s="2">
        <v>25.708</v>
      </c>
      <c r="K124" s="2">
        <v>31.5</v>
      </c>
      <c r="L124" s="7">
        <v>27</v>
      </c>
      <c r="M124" s="8">
        <f t="shared" si="6"/>
        <v>0.183873015873016</v>
      </c>
      <c r="N124" s="8">
        <f t="shared" si="7"/>
        <v>0.0478518518518519</v>
      </c>
      <c r="O124" s="7">
        <v>1</v>
      </c>
      <c r="P124" s="2"/>
      <c r="Q124" s="2">
        <v>1020</v>
      </c>
      <c r="R124" s="2">
        <f t="shared" si="8"/>
        <v>-4.5</v>
      </c>
      <c r="S124" s="2">
        <f t="shared" si="9"/>
        <v>27</v>
      </c>
      <c r="T124" s="3">
        <v>2</v>
      </c>
      <c r="U124" s="2" t="s">
        <v>28</v>
      </c>
      <c r="V124" s="11">
        <v>45304.6550810185</v>
      </c>
      <c r="W124" s="2"/>
    </row>
    <row r="125" spans="1:23">
      <c r="A125" s="2">
        <v>124</v>
      </c>
      <c r="B125" s="3">
        <v>154519</v>
      </c>
      <c r="C125" s="2" t="s">
        <v>266</v>
      </c>
      <c r="D125" s="2" t="s">
        <v>267</v>
      </c>
      <c r="E125" s="2" t="s">
        <v>25</v>
      </c>
      <c r="F125" s="2" t="s">
        <v>268</v>
      </c>
      <c r="G125" s="2" t="str">
        <f t="shared" si="5"/>
        <v>128640154519</v>
      </c>
      <c r="H125" s="3">
        <v>128640</v>
      </c>
      <c r="I125" s="6" t="s">
        <v>76</v>
      </c>
      <c r="J125" s="2">
        <v>56</v>
      </c>
      <c r="K125" s="2">
        <v>66.9</v>
      </c>
      <c r="L125" s="7">
        <v>59</v>
      </c>
      <c r="M125" s="8">
        <f t="shared" si="6"/>
        <v>0.162929745889387</v>
      </c>
      <c r="N125" s="8">
        <f t="shared" si="7"/>
        <v>0.0508474576271186</v>
      </c>
      <c r="O125" s="7">
        <v>1</v>
      </c>
      <c r="P125" s="2"/>
      <c r="Q125" s="2">
        <v>747</v>
      </c>
      <c r="R125" s="2">
        <f t="shared" si="8"/>
        <v>-7.90000000000001</v>
      </c>
      <c r="S125" s="2">
        <f t="shared" si="9"/>
        <v>59</v>
      </c>
      <c r="T125" s="3">
        <v>2</v>
      </c>
      <c r="U125" s="2" t="s">
        <v>28</v>
      </c>
      <c r="V125" s="11">
        <v>45307.7877662037</v>
      </c>
      <c r="W125" s="2"/>
    </row>
    <row r="126" spans="1:23">
      <c r="A126" s="2">
        <v>125</v>
      </c>
      <c r="B126" s="13">
        <v>17362</v>
      </c>
      <c r="C126" s="14" t="s">
        <v>167</v>
      </c>
      <c r="D126" s="14" t="s">
        <v>168</v>
      </c>
      <c r="E126" s="14" t="s">
        <v>169</v>
      </c>
      <c r="F126" s="14" t="s">
        <v>170</v>
      </c>
      <c r="G126" s="2" t="str">
        <f t="shared" si="5"/>
        <v>11329817362</v>
      </c>
      <c r="H126" s="13">
        <v>113298</v>
      </c>
      <c r="I126" s="15" t="s">
        <v>54</v>
      </c>
      <c r="J126" s="14">
        <v>62.62</v>
      </c>
      <c r="K126" s="14">
        <v>75</v>
      </c>
      <c r="L126" s="16">
        <v>66</v>
      </c>
      <c r="M126" s="8">
        <f t="shared" si="6"/>
        <v>0.165066666666667</v>
      </c>
      <c r="N126" s="8">
        <f t="shared" si="7"/>
        <v>0.0512121212121213</v>
      </c>
      <c r="O126" s="7">
        <v>2</v>
      </c>
      <c r="P126" s="2">
        <v>71.8</v>
      </c>
      <c r="Q126" s="2">
        <v>1294</v>
      </c>
      <c r="R126" s="2">
        <f t="shared" si="8"/>
        <v>-9</v>
      </c>
      <c r="S126" s="2">
        <f t="shared" si="9"/>
        <v>-5.8</v>
      </c>
      <c r="T126" s="12"/>
      <c r="U126" s="14" t="s">
        <v>28</v>
      </c>
      <c r="V126" s="12"/>
      <c r="W126" s="12"/>
    </row>
    <row r="127" spans="1:23">
      <c r="A127" s="2">
        <v>126</v>
      </c>
      <c r="B127" s="13">
        <v>17362</v>
      </c>
      <c r="C127" s="14" t="s">
        <v>167</v>
      </c>
      <c r="D127" s="14" t="s">
        <v>168</v>
      </c>
      <c r="E127" s="14" t="s">
        <v>169</v>
      </c>
      <c r="F127" s="14" t="s">
        <v>170</v>
      </c>
      <c r="G127" s="2" t="str">
        <f t="shared" si="5"/>
        <v>72417362</v>
      </c>
      <c r="H127" s="13">
        <v>724</v>
      </c>
      <c r="I127" s="15" t="s">
        <v>302</v>
      </c>
      <c r="J127" s="14">
        <v>62.62</v>
      </c>
      <c r="K127" s="14">
        <v>75</v>
      </c>
      <c r="L127" s="16">
        <v>66</v>
      </c>
      <c r="M127" s="8">
        <f t="shared" si="6"/>
        <v>0.165066666666667</v>
      </c>
      <c r="N127" s="8">
        <f t="shared" si="7"/>
        <v>0.0512121212121213</v>
      </c>
      <c r="O127" s="7">
        <v>2</v>
      </c>
      <c r="P127" s="2">
        <v>71.8</v>
      </c>
      <c r="Q127" s="2">
        <v>1294</v>
      </c>
      <c r="R127" s="2">
        <f t="shared" si="8"/>
        <v>-9</v>
      </c>
      <c r="S127" s="2">
        <f t="shared" si="9"/>
        <v>-5.8</v>
      </c>
      <c r="T127" s="12"/>
      <c r="U127" s="14" t="s">
        <v>28</v>
      </c>
      <c r="V127" s="12"/>
      <c r="W127" s="12"/>
    </row>
    <row r="128" spans="1:23">
      <c r="A128" s="2">
        <v>127</v>
      </c>
      <c r="B128" s="13">
        <v>17362</v>
      </c>
      <c r="C128" s="14" t="s">
        <v>167</v>
      </c>
      <c r="D128" s="14" t="s">
        <v>168</v>
      </c>
      <c r="E128" s="14" t="s">
        <v>169</v>
      </c>
      <c r="F128" s="14" t="s">
        <v>170</v>
      </c>
      <c r="G128" s="2" t="str">
        <f t="shared" si="5"/>
        <v>73817362</v>
      </c>
      <c r="H128" s="13">
        <v>738</v>
      </c>
      <c r="I128" s="15" t="s">
        <v>303</v>
      </c>
      <c r="J128" s="14">
        <v>62.62</v>
      </c>
      <c r="K128" s="14">
        <v>75</v>
      </c>
      <c r="L128" s="16">
        <v>66</v>
      </c>
      <c r="M128" s="8">
        <f t="shared" si="6"/>
        <v>0.165066666666667</v>
      </c>
      <c r="N128" s="8">
        <f t="shared" si="7"/>
        <v>0.0512121212121213</v>
      </c>
      <c r="O128" s="7">
        <v>2</v>
      </c>
      <c r="P128" s="2">
        <v>71.8</v>
      </c>
      <c r="Q128" s="2">
        <v>1294</v>
      </c>
      <c r="R128" s="2">
        <f t="shared" si="8"/>
        <v>-9</v>
      </c>
      <c r="S128" s="2">
        <f t="shared" si="9"/>
        <v>-5.8</v>
      </c>
      <c r="T128" s="12"/>
      <c r="U128" s="14" t="s">
        <v>28</v>
      </c>
      <c r="V128" s="12"/>
      <c r="W128" s="12"/>
    </row>
    <row r="129" spans="1:23">
      <c r="A129" s="2">
        <v>128</v>
      </c>
      <c r="B129" s="13">
        <v>17362</v>
      </c>
      <c r="C129" s="14" t="s">
        <v>167</v>
      </c>
      <c r="D129" s="14" t="s">
        <v>168</v>
      </c>
      <c r="E129" s="14" t="s">
        <v>169</v>
      </c>
      <c r="F129" s="14" t="s">
        <v>170</v>
      </c>
      <c r="G129" s="2" t="str">
        <f t="shared" si="5"/>
        <v>33917362</v>
      </c>
      <c r="H129" s="13">
        <v>339</v>
      </c>
      <c r="I129" s="15" t="s">
        <v>304</v>
      </c>
      <c r="J129" s="14">
        <v>62.62</v>
      </c>
      <c r="K129" s="14">
        <v>75</v>
      </c>
      <c r="L129" s="16">
        <v>66</v>
      </c>
      <c r="M129" s="8">
        <f t="shared" si="6"/>
        <v>0.165066666666667</v>
      </c>
      <c r="N129" s="8">
        <f t="shared" si="7"/>
        <v>0.0512121212121213</v>
      </c>
      <c r="O129" s="7">
        <v>2</v>
      </c>
      <c r="P129" s="2">
        <v>71.8</v>
      </c>
      <c r="Q129" s="2">
        <v>1294</v>
      </c>
      <c r="R129" s="2">
        <f t="shared" si="8"/>
        <v>-9</v>
      </c>
      <c r="S129" s="2">
        <f t="shared" si="9"/>
        <v>-5.8</v>
      </c>
      <c r="T129" s="12"/>
      <c r="U129" s="14" t="s">
        <v>28</v>
      </c>
      <c r="V129" s="12"/>
      <c r="W129" s="12"/>
    </row>
    <row r="130" spans="1:23">
      <c r="A130" s="2">
        <v>129</v>
      </c>
      <c r="B130" s="13">
        <v>17362</v>
      </c>
      <c r="C130" s="14" t="s">
        <v>167</v>
      </c>
      <c r="D130" s="14" t="s">
        <v>168</v>
      </c>
      <c r="E130" s="14" t="s">
        <v>169</v>
      </c>
      <c r="F130" s="14" t="s">
        <v>170</v>
      </c>
      <c r="G130" s="2" t="str">
        <f t="shared" ref="G130:G193" si="10">H130&amp;B130</f>
        <v>10293417362</v>
      </c>
      <c r="H130" s="13">
        <v>102934</v>
      </c>
      <c r="I130" s="15" t="s">
        <v>305</v>
      </c>
      <c r="J130" s="14">
        <v>62.62</v>
      </c>
      <c r="K130" s="14">
        <v>75</v>
      </c>
      <c r="L130" s="16">
        <v>66</v>
      </c>
      <c r="M130" s="8">
        <f t="shared" ref="M130:M193" si="11">(K130-J130)/K130</f>
        <v>0.165066666666667</v>
      </c>
      <c r="N130" s="8">
        <f t="shared" ref="N130:N193" si="12">(L130-J130)/L130</f>
        <v>0.0512121212121213</v>
      </c>
      <c r="O130" s="7">
        <v>2</v>
      </c>
      <c r="P130" s="2">
        <v>71.8</v>
      </c>
      <c r="Q130" s="2">
        <v>1294</v>
      </c>
      <c r="R130" s="2">
        <f t="shared" ref="R130:R193" si="13">L130-K130</f>
        <v>-9</v>
      </c>
      <c r="S130" s="2">
        <f t="shared" ref="S130:S193" si="14">L130-P130</f>
        <v>-5.8</v>
      </c>
      <c r="T130" s="12"/>
      <c r="U130" s="14" t="s">
        <v>28</v>
      </c>
      <c r="V130" s="12"/>
      <c r="W130" s="12"/>
    </row>
    <row r="131" spans="1:23">
      <c r="A131" s="2">
        <v>130</v>
      </c>
      <c r="B131" s="13">
        <v>17362</v>
      </c>
      <c r="C131" s="14" t="s">
        <v>167</v>
      </c>
      <c r="D131" s="14" t="s">
        <v>168</v>
      </c>
      <c r="E131" s="14" t="s">
        <v>169</v>
      </c>
      <c r="F131" s="14" t="s">
        <v>170</v>
      </c>
      <c r="G131" s="2" t="str">
        <f t="shared" si="10"/>
        <v>32917362</v>
      </c>
      <c r="H131" s="13">
        <v>329</v>
      </c>
      <c r="I131" s="15" t="s">
        <v>306</v>
      </c>
      <c r="J131" s="14">
        <v>62.62</v>
      </c>
      <c r="K131" s="14">
        <v>75</v>
      </c>
      <c r="L131" s="16">
        <v>66</v>
      </c>
      <c r="M131" s="8">
        <f t="shared" si="11"/>
        <v>0.165066666666667</v>
      </c>
      <c r="N131" s="8">
        <f t="shared" si="12"/>
        <v>0.0512121212121213</v>
      </c>
      <c r="O131" s="7">
        <v>2</v>
      </c>
      <c r="P131" s="2">
        <v>71.8</v>
      </c>
      <c r="Q131" s="2">
        <v>1294</v>
      </c>
      <c r="R131" s="2">
        <f t="shared" si="13"/>
        <v>-9</v>
      </c>
      <c r="S131" s="2">
        <f t="shared" si="14"/>
        <v>-5.8</v>
      </c>
      <c r="T131" s="12"/>
      <c r="U131" s="14" t="s">
        <v>28</v>
      </c>
      <c r="V131" s="12"/>
      <c r="W131" s="12"/>
    </row>
    <row r="132" spans="1:23">
      <c r="A132" s="2">
        <v>131</v>
      </c>
      <c r="B132" s="13">
        <v>17362</v>
      </c>
      <c r="C132" s="14" t="s">
        <v>167</v>
      </c>
      <c r="D132" s="14" t="s">
        <v>168</v>
      </c>
      <c r="E132" s="14" t="s">
        <v>169</v>
      </c>
      <c r="F132" s="14" t="s">
        <v>170</v>
      </c>
      <c r="G132" s="2" t="str">
        <f t="shared" si="10"/>
        <v>38717362</v>
      </c>
      <c r="H132" s="13">
        <v>387</v>
      </c>
      <c r="I132" s="15" t="s">
        <v>307</v>
      </c>
      <c r="J132" s="14">
        <v>62.62</v>
      </c>
      <c r="K132" s="14">
        <v>75</v>
      </c>
      <c r="L132" s="16">
        <v>66</v>
      </c>
      <c r="M132" s="8">
        <f t="shared" si="11"/>
        <v>0.165066666666667</v>
      </c>
      <c r="N132" s="8">
        <f t="shared" si="12"/>
        <v>0.0512121212121213</v>
      </c>
      <c r="O132" s="7">
        <v>2</v>
      </c>
      <c r="P132" s="2">
        <v>71.8</v>
      </c>
      <c r="Q132" s="2">
        <v>1294</v>
      </c>
      <c r="R132" s="2">
        <f t="shared" si="13"/>
        <v>-9</v>
      </c>
      <c r="S132" s="2">
        <f t="shared" si="14"/>
        <v>-5.8</v>
      </c>
      <c r="T132" s="12"/>
      <c r="U132" s="14" t="s">
        <v>28</v>
      </c>
      <c r="V132" s="12"/>
      <c r="W132" s="12"/>
    </row>
    <row r="133" spans="1:23">
      <c r="A133" s="2">
        <v>132</v>
      </c>
      <c r="B133" s="13">
        <v>17362</v>
      </c>
      <c r="C133" s="14" t="s">
        <v>167</v>
      </c>
      <c r="D133" s="14" t="s">
        <v>168</v>
      </c>
      <c r="E133" s="14" t="s">
        <v>169</v>
      </c>
      <c r="F133" s="14" t="s">
        <v>170</v>
      </c>
      <c r="G133" s="2" t="str">
        <f t="shared" si="10"/>
        <v>11677317362</v>
      </c>
      <c r="H133" s="13">
        <v>116773</v>
      </c>
      <c r="I133" s="15" t="s">
        <v>308</v>
      </c>
      <c r="J133" s="14">
        <v>62.62</v>
      </c>
      <c r="K133" s="14">
        <v>75</v>
      </c>
      <c r="L133" s="16">
        <v>66</v>
      </c>
      <c r="M133" s="8">
        <f t="shared" si="11"/>
        <v>0.165066666666667</v>
      </c>
      <c r="N133" s="8">
        <f t="shared" si="12"/>
        <v>0.0512121212121213</v>
      </c>
      <c r="O133" s="7">
        <v>2</v>
      </c>
      <c r="P133" s="2">
        <v>71.8</v>
      </c>
      <c r="Q133" s="2">
        <v>1294</v>
      </c>
      <c r="R133" s="2">
        <f t="shared" si="13"/>
        <v>-9</v>
      </c>
      <c r="S133" s="2">
        <f t="shared" si="14"/>
        <v>-5.8</v>
      </c>
      <c r="T133" s="12"/>
      <c r="U133" s="14" t="s">
        <v>28</v>
      </c>
      <c r="V133" s="12"/>
      <c r="W133" s="12"/>
    </row>
    <row r="134" spans="1:23">
      <c r="A134" s="2">
        <v>133</v>
      </c>
      <c r="B134" s="13">
        <v>17362</v>
      </c>
      <c r="C134" s="14" t="s">
        <v>167</v>
      </c>
      <c r="D134" s="14" t="s">
        <v>168</v>
      </c>
      <c r="E134" s="14" t="s">
        <v>169</v>
      </c>
      <c r="F134" s="14" t="s">
        <v>170</v>
      </c>
      <c r="G134" s="2" t="str">
        <f t="shared" si="10"/>
        <v>35517362</v>
      </c>
      <c r="H134" s="13">
        <v>355</v>
      </c>
      <c r="I134" s="15" t="s">
        <v>309</v>
      </c>
      <c r="J134" s="14">
        <v>62.62</v>
      </c>
      <c r="K134" s="14">
        <v>75</v>
      </c>
      <c r="L134" s="16">
        <v>66</v>
      </c>
      <c r="M134" s="8">
        <f t="shared" si="11"/>
        <v>0.165066666666667</v>
      </c>
      <c r="N134" s="8">
        <f t="shared" si="12"/>
        <v>0.0512121212121213</v>
      </c>
      <c r="O134" s="7">
        <v>2</v>
      </c>
      <c r="P134" s="2">
        <v>71.8</v>
      </c>
      <c r="Q134" s="2">
        <v>1294</v>
      </c>
      <c r="R134" s="2">
        <f t="shared" si="13"/>
        <v>-9</v>
      </c>
      <c r="S134" s="2">
        <f t="shared" si="14"/>
        <v>-5.8</v>
      </c>
      <c r="T134" s="12"/>
      <c r="U134" s="14" t="s">
        <v>28</v>
      </c>
      <c r="V134" s="12"/>
      <c r="W134" s="12"/>
    </row>
    <row r="135" spans="1:23">
      <c r="A135" s="2">
        <v>134</v>
      </c>
      <c r="B135" s="13">
        <v>17362</v>
      </c>
      <c r="C135" s="14" t="s">
        <v>167</v>
      </c>
      <c r="D135" s="14" t="s">
        <v>168</v>
      </c>
      <c r="E135" s="14" t="s">
        <v>169</v>
      </c>
      <c r="F135" s="14" t="s">
        <v>170</v>
      </c>
      <c r="G135" s="2" t="str">
        <f t="shared" si="10"/>
        <v>10639917362</v>
      </c>
      <c r="H135" s="13">
        <v>106399</v>
      </c>
      <c r="I135" s="15" t="s">
        <v>310</v>
      </c>
      <c r="J135" s="14">
        <v>62.62</v>
      </c>
      <c r="K135" s="14">
        <v>75</v>
      </c>
      <c r="L135" s="16">
        <v>66</v>
      </c>
      <c r="M135" s="8">
        <f t="shared" si="11"/>
        <v>0.165066666666667</v>
      </c>
      <c r="N135" s="8">
        <f t="shared" si="12"/>
        <v>0.0512121212121213</v>
      </c>
      <c r="O135" s="7">
        <v>2</v>
      </c>
      <c r="P135" s="2">
        <v>71.8</v>
      </c>
      <c r="Q135" s="2">
        <v>1294</v>
      </c>
      <c r="R135" s="2">
        <f t="shared" si="13"/>
        <v>-9</v>
      </c>
      <c r="S135" s="2">
        <f t="shared" si="14"/>
        <v>-5.8</v>
      </c>
      <c r="T135" s="12"/>
      <c r="U135" s="14" t="s">
        <v>28</v>
      </c>
      <c r="V135" s="12"/>
      <c r="W135" s="12"/>
    </row>
    <row r="136" spans="1:23">
      <c r="A136" s="2">
        <v>135</v>
      </c>
      <c r="B136" s="13">
        <v>17362</v>
      </c>
      <c r="C136" s="14" t="s">
        <v>167</v>
      </c>
      <c r="D136" s="14" t="s">
        <v>168</v>
      </c>
      <c r="E136" s="14" t="s">
        <v>169</v>
      </c>
      <c r="F136" s="14" t="s">
        <v>170</v>
      </c>
      <c r="G136" s="2" t="str">
        <f t="shared" si="10"/>
        <v>37917362</v>
      </c>
      <c r="H136" s="13">
        <v>379</v>
      </c>
      <c r="I136" s="15" t="s">
        <v>311</v>
      </c>
      <c r="J136" s="14">
        <v>62.62</v>
      </c>
      <c r="K136" s="14">
        <v>75</v>
      </c>
      <c r="L136" s="16">
        <v>66</v>
      </c>
      <c r="M136" s="8">
        <f t="shared" si="11"/>
        <v>0.165066666666667</v>
      </c>
      <c r="N136" s="8">
        <f t="shared" si="12"/>
        <v>0.0512121212121213</v>
      </c>
      <c r="O136" s="7">
        <v>2</v>
      </c>
      <c r="P136" s="2">
        <v>71.8</v>
      </c>
      <c r="Q136" s="2">
        <v>1294</v>
      </c>
      <c r="R136" s="2">
        <f t="shared" si="13"/>
        <v>-9</v>
      </c>
      <c r="S136" s="2">
        <f t="shared" si="14"/>
        <v>-5.8</v>
      </c>
      <c r="T136" s="12"/>
      <c r="U136" s="14" t="s">
        <v>28</v>
      </c>
      <c r="V136" s="12"/>
      <c r="W136" s="12"/>
    </row>
    <row r="137" spans="1:23">
      <c r="A137" s="2">
        <v>136</v>
      </c>
      <c r="B137" s="13">
        <v>17362</v>
      </c>
      <c r="C137" s="14" t="s">
        <v>167</v>
      </c>
      <c r="D137" s="14" t="s">
        <v>168</v>
      </c>
      <c r="E137" s="14" t="s">
        <v>169</v>
      </c>
      <c r="F137" s="14" t="s">
        <v>170</v>
      </c>
      <c r="G137" s="2" t="str">
        <f t="shared" si="10"/>
        <v>10256517362</v>
      </c>
      <c r="H137" s="13">
        <v>102565</v>
      </c>
      <c r="I137" s="15" t="s">
        <v>312</v>
      </c>
      <c r="J137" s="14">
        <v>62.62</v>
      </c>
      <c r="K137" s="14">
        <v>75</v>
      </c>
      <c r="L137" s="16">
        <v>66</v>
      </c>
      <c r="M137" s="8">
        <f t="shared" si="11"/>
        <v>0.165066666666667</v>
      </c>
      <c r="N137" s="8">
        <f t="shared" si="12"/>
        <v>0.0512121212121213</v>
      </c>
      <c r="O137" s="7">
        <v>2</v>
      </c>
      <c r="P137" s="2">
        <v>71.8</v>
      </c>
      <c r="Q137" s="2">
        <v>1294</v>
      </c>
      <c r="R137" s="2">
        <f t="shared" si="13"/>
        <v>-9</v>
      </c>
      <c r="S137" s="2">
        <f t="shared" si="14"/>
        <v>-5.8</v>
      </c>
      <c r="T137" s="12"/>
      <c r="U137" s="14" t="s">
        <v>28</v>
      </c>
      <c r="V137" s="12"/>
      <c r="W137" s="12"/>
    </row>
    <row r="138" spans="1:23">
      <c r="A138" s="2">
        <v>137</v>
      </c>
      <c r="B138" s="13">
        <v>17362</v>
      </c>
      <c r="C138" s="14" t="s">
        <v>167</v>
      </c>
      <c r="D138" s="14" t="s">
        <v>168</v>
      </c>
      <c r="E138" s="14" t="s">
        <v>169</v>
      </c>
      <c r="F138" s="14" t="s">
        <v>170</v>
      </c>
      <c r="G138" s="2" t="str">
        <f t="shared" si="10"/>
        <v>58117362</v>
      </c>
      <c r="H138" s="13">
        <v>581</v>
      </c>
      <c r="I138" s="15" t="s">
        <v>313</v>
      </c>
      <c r="J138" s="14">
        <v>62.62</v>
      </c>
      <c r="K138" s="14">
        <v>75</v>
      </c>
      <c r="L138" s="16">
        <v>66</v>
      </c>
      <c r="M138" s="8">
        <f t="shared" si="11"/>
        <v>0.165066666666667</v>
      </c>
      <c r="N138" s="8">
        <f t="shared" si="12"/>
        <v>0.0512121212121213</v>
      </c>
      <c r="O138" s="7">
        <v>2</v>
      </c>
      <c r="P138" s="2">
        <v>71.8</v>
      </c>
      <c r="Q138" s="2">
        <v>1294</v>
      </c>
      <c r="R138" s="2">
        <f t="shared" si="13"/>
        <v>-9</v>
      </c>
      <c r="S138" s="2">
        <f t="shared" si="14"/>
        <v>-5.8</v>
      </c>
      <c r="T138" s="12"/>
      <c r="U138" s="14" t="s">
        <v>28</v>
      </c>
      <c r="V138" s="12"/>
      <c r="W138" s="12"/>
    </row>
    <row r="139" spans="1:23">
      <c r="A139" s="2">
        <v>138</v>
      </c>
      <c r="B139" s="13">
        <v>17362</v>
      </c>
      <c r="C139" s="14" t="s">
        <v>167</v>
      </c>
      <c r="D139" s="14" t="s">
        <v>168</v>
      </c>
      <c r="E139" s="14" t="s">
        <v>169</v>
      </c>
      <c r="F139" s="14" t="s">
        <v>170</v>
      </c>
      <c r="G139" s="2" t="str">
        <f t="shared" si="10"/>
        <v>11875817362</v>
      </c>
      <c r="H139" s="13">
        <v>118758</v>
      </c>
      <c r="I139" s="15" t="s">
        <v>314</v>
      </c>
      <c r="J139" s="14">
        <v>62.62</v>
      </c>
      <c r="K139" s="14">
        <v>75</v>
      </c>
      <c r="L139" s="16">
        <v>66</v>
      </c>
      <c r="M139" s="8">
        <f t="shared" si="11"/>
        <v>0.165066666666667</v>
      </c>
      <c r="N139" s="8">
        <f t="shared" si="12"/>
        <v>0.0512121212121213</v>
      </c>
      <c r="O139" s="7">
        <v>2</v>
      </c>
      <c r="P139" s="2">
        <v>71.8</v>
      </c>
      <c r="Q139" s="2">
        <v>1294</v>
      </c>
      <c r="R139" s="2">
        <f t="shared" si="13"/>
        <v>-9</v>
      </c>
      <c r="S139" s="2">
        <f t="shared" si="14"/>
        <v>-5.8</v>
      </c>
      <c r="T139" s="12"/>
      <c r="U139" s="14" t="s">
        <v>28</v>
      </c>
      <c r="V139" s="12"/>
      <c r="W139" s="12"/>
    </row>
    <row r="140" spans="1:23">
      <c r="A140" s="2">
        <v>139</v>
      </c>
      <c r="B140" s="13">
        <v>17362</v>
      </c>
      <c r="C140" s="14" t="s">
        <v>167</v>
      </c>
      <c r="D140" s="14" t="s">
        <v>168</v>
      </c>
      <c r="E140" s="14" t="s">
        <v>169</v>
      </c>
      <c r="F140" s="14" t="s">
        <v>170</v>
      </c>
      <c r="G140" s="2" t="str">
        <f t="shared" si="10"/>
        <v>10442917362</v>
      </c>
      <c r="H140" s="13">
        <v>104429</v>
      </c>
      <c r="I140" s="15" t="s">
        <v>315</v>
      </c>
      <c r="J140" s="14">
        <v>62.62</v>
      </c>
      <c r="K140" s="14">
        <v>75</v>
      </c>
      <c r="L140" s="16">
        <v>66</v>
      </c>
      <c r="M140" s="8">
        <f t="shared" si="11"/>
        <v>0.165066666666667</v>
      </c>
      <c r="N140" s="8">
        <f t="shared" si="12"/>
        <v>0.0512121212121213</v>
      </c>
      <c r="O140" s="7">
        <v>2</v>
      </c>
      <c r="P140" s="2">
        <v>71.8</v>
      </c>
      <c r="Q140" s="2">
        <v>1294</v>
      </c>
      <c r="R140" s="2">
        <f t="shared" si="13"/>
        <v>-9</v>
      </c>
      <c r="S140" s="2">
        <f t="shared" si="14"/>
        <v>-5.8</v>
      </c>
      <c r="T140" s="12"/>
      <c r="U140" s="14" t="s">
        <v>28</v>
      </c>
      <c r="V140" s="12"/>
      <c r="W140" s="12"/>
    </row>
    <row r="141" spans="1:23">
      <c r="A141" s="2">
        <v>140</v>
      </c>
      <c r="B141" s="13">
        <v>17362</v>
      </c>
      <c r="C141" s="14" t="s">
        <v>167</v>
      </c>
      <c r="D141" s="14" t="s">
        <v>168</v>
      </c>
      <c r="E141" s="14" t="s">
        <v>169</v>
      </c>
      <c r="F141" s="14" t="s">
        <v>170</v>
      </c>
      <c r="G141" s="2" t="str">
        <f t="shared" si="10"/>
        <v>11597117362</v>
      </c>
      <c r="H141" s="13">
        <v>115971</v>
      </c>
      <c r="I141" s="15" t="s">
        <v>316</v>
      </c>
      <c r="J141" s="14">
        <v>62.62</v>
      </c>
      <c r="K141" s="14">
        <v>75</v>
      </c>
      <c r="L141" s="16">
        <v>66</v>
      </c>
      <c r="M141" s="8">
        <f t="shared" si="11"/>
        <v>0.165066666666667</v>
      </c>
      <c r="N141" s="8">
        <f t="shared" si="12"/>
        <v>0.0512121212121213</v>
      </c>
      <c r="O141" s="7">
        <v>2</v>
      </c>
      <c r="P141" s="2">
        <v>71.8</v>
      </c>
      <c r="Q141" s="2">
        <v>1294</v>
      </c>
      <c r="R141" s="2">
        <f t="shared" si="13"/>
        <v>-9</v>
      </c>
      <c r="S141" s="2">
        <f t="shared" si="14"/>
        <v>-5.8</v>
      </c>
      <c r="T141" s="12"/>
      <c r="U141" s="14" t="s">
        <v>28</v>
      </c>
      <c r="V141" s="12"/>
      <c r="W141" s="12"/>
    </row>
    <row r="142" spans="1:23">
      <c r="A142" s="2">
        <v>141</v>
      </c>
      <c r="B142" s="13">
        <v>17362</v>
      </c>
      <c r="C142" s="14" t="s">
        <v>167</v>
      </c>
      <c r="D142" s="14" t="s">
        <v>168</v>
      </c>
      <c r="E142" s="14" t="s">
        <v>169</v>
      </c>
      <c r="F142" s="14" t="s">
        <v>170</v>
      </c>
      <c r="G142" s="2" t="str">
        <f t="shared" si="10"/>
        <v>51417362</v>
      </c>
      <c r="H142" s="13">
        <v>514</v>
      </c>
      <c r="I142" s="15" t="s">
        <v>317</v>
      </c>
      <c r="J142" s="14">
        <v>62.62</v>
      </c>
      <c r="K142" s="14">
        <v>75</v>
      </c>
      <c r="L142" s="16">
        <v>66</v>
      </c>
      <c r="M142" s="8">
        <f t="shared" si="11"/>
        <v>0.165066666666667</v>
      </c>
      <c r="N142" s="8">
        <f t="shared" si="12"/>
        <v>0.0512121212121213</v>
      </c>
      <c r="O142" s="7">
        <v>2</v>
      </c>
      <c r="P142" s="2">
        <v>71.8</v>
      </c>
      <c r="Q142" s="2">
        <v>1294</v>
      </c>
      <c r="R142" s="2">
        <f t="shared" si="13"/>
        <v>-9</v>
      </c>
      <c r="S142" s="2">
        <f t="shared" si="14"/>
        <v>-5.8</v>
      </c>
      <c r="T142" s="12"/>
      <c r="U142" s="14" t="s">
        <v>28</v>
      </c>
      <c r="V142" s="12"/>
      <c r="W142" s="12"/>
    </row>
    <row r="143" spans="1:23">
      <c r="A143" s="2">
        <v>142</v>
      </c>
      <c r="B143" s="13">
        <v>17362</v>
      </c>
      <c r="C143" s="14" t="s">
        <v>167</v>
      </c>
      <c r="D143" s="14" t="s">
        <v>168</v>
      </c>
      <c r="E143" s="14" t="s">
        <v>169</v>
      </c>
      <c r="F143" s="14" t="s">
        <v>170</v>
      </c>
      <c r="G143" s="2" t="str">
        <f t="shared" si="10"/>
        <v>11926217362</v>
      </c>
      <c r="H143" s="13">
        <v>119262</v>
      </c>
      <c r="I143" s="15" t="s">
        <v>318</v>
      </c>
      <c r="J143" s="14">
        <v>62.62</v>
      </c>
      <c r="K143" s="14">
        <v>75</v>
      </c>
      <c r="L143" s="16">
        <v>66</v>
      </c>
      <c r="M143" s="8">
        <f t="shared" si="11"/>
        <v>0.165066666666667</v>
      </c>
      <c r="N143" s="8">
        <f t="shared" si="12"/>
        <v>0.0512121212121213</v>
      </c>
      <c r="O143" s="7">
        <v>2</v>
      </c>
      <c r="P143" s="2">
        <v>71.8</v>
      </c>
      <c r="Q143" s="2">
        <v>1294</v>
      </c>
      <c r="R143" s="2">
        <f t="shared" si="13"/>
        <v>-9</v>
      </c>
      <c r="S143" s="2">
        <f t="shared" si="14"/>
        <v>-5.8</v>
      </c>
      <c r="T143" s="12"/>
      <c r="U143" s="14" t="s">
        <v>28</v>
      </c>
      <c r="V143" s="12"/>
      <c r="W143" s="12"/>
    </row>
    <row r="144" spans="1:23">
      <c r="A144" s="2">
        <v>143</v>
      </c>
      <c r="B144" s="13">
        <v>17362</v>
      </c>
      <c r="C144" s="14" t="s">
        <v>167</v>
      </c>
      <c r="D144" s="14" t="s">
        <v>168</v>
      </c>
      <c r="E144" s="14" t="s">
        <v>169</v>
      </c>
      <c r="F144" s="14" t="s">
        <v>170</v>
      </c>
      <c r="G144" s="2" t="str">
        <f t="shared" si="10"/>
        <v>75417362</v>
      </c>
      <c r="H144" s="13">
        <v>754</v>
      </c>
      <c r="I144" s="15" t="s">
        <v>319</v>
      </c>
      <c r="J144" s="14">
        <v>62.62</v>
      </c>
      <c r="K144" s="14">
        <v>75</v>
      </c>
      <c r="L144" s="16">
        <v>66</v>
      </c>
      <c r="M144" s="8">
        <f t="shared" si="11"/>
        <v>0.165066666666667</v>
      </c>
      <c r="N144" s="8">
        <f t="shared" si="12"/>
        <v>0.0512121212121213</v>
      </c>
      <c r="O144" s="7">
        <v>2</v>
      </c>
      <c r="P144" s="2">
        <v>71.8</v>
      </c>
      <c r="Q144" s="2">
        <v>1294</v>
      </c>
      <c r="R144" s="2">
        <f t="shared" si="13"/>
        <v>-9</v>
      </c>
      <c r="S144" s="2">
        <f t="shared" si="14"/>
        <v>-5.8</v>
      </c>
      <c r="T144" s="12"/>
      <c r="U144" s="14" t="s">
        <v>28</v>
      </c>
      <c r="V144" s="12"/>
      <c r="W144" s="12"/>
    </row>
    <row r="145" spans="1:23">
      <c r="A145" s="2">
        <v>144</v>
      </c>
      <c r="B145" s="13">
        <v>17362</v>
      </c>
      <c r="C145" s="14" t="s">
        <v>167</v>
      </c>
      <c r="D145" s="14" t="s">
        <v>168</v>
      </c>
      <c r="E145" s="14" t="s">
        <v>169</v>
      </c>
      <c r="F145" s="14" t="s">
        <v>170</v>
      </c>
      <c r="G145" s="2" t="str">
        <f t="shared" si="10"/>
        <v>74017362</v>
      </c>
      <c r="H145" s="13">
        <v>740</v>
      </c>
      <c r="I145" s="15" t="s">
        <v>320</v>
      </c>
      <c r="J145" s="14">
        <v>62.62</v>
      </c>
      <c r="K145" s="14">
        <v>75</v>
      </c>
      <c r="L145" s="16">
        <v>66</v>
      </c>
      <c r="M145" s="8">
        <f t="shared" si="11"/>
        <v>0.165066666666667</v>
      </c>
      <c r="N145" s="8">
        <f t="shared" si="12"/>
        <v>0.0512121212121213</v>
      </c>
      <c r="O145" s="7">
        <v>2</v>
      </c>
      <c r="P145" s="2">
        <v>71.8</v>
      </c>
      <c r="Q145" s="2">
        <v>1294</v>
      </c>
      <c r="R145" s="2">
        <f t="shared" si="13"/>
        <v>-9</v>
      </c>
      <c r="S145" s="2">
        <f t="shared" si="14"/>
        <v>-5.8</v>
      </c>
      <c r="T145" s="12"/>
      <c r="U145" s="14" t="s">
        <v>28</v>
      </c>
      <c r="V145" s="12"/>
      <c r="W145" s="12"/>
    </row>
    <row r="146" spans="1:23">
      <c r="A146" s="2">
        <v>145</v>
      </c>
      <c r="B146" s="13">
        <v>17362</v>
      </c>
      <c r="C146" s="14" t="s">
        <v>167</v>
      </c>
      <c r="D146" s="14" t="s">
        <v>168</v>
      </c>
      <c r="E146" s="14" t="s">
        <v>169</v>
      </c>
      <c r="F146" s="14" t="s">
        <v>170</v>
      </c>
      <c r="G146" s="2" t="str">
        <f t="shared" si="10"/>
        <v>33717362</v>
      </c>
      <c r="H146" s="13">
        <v>337</v>
      </c>
      <c r="I146" s="15" t="s">
        <v>321</v>
      </c>
      <c r="J146" s="14">
        <v>62.62</v>
      </c>
      <c r="K146" s="14">
        <v>75</v>
      </c>
      <c r="L146" s="16">
        <v>66</v>
      </c>
      <c r="M146" s="8">
        <f t="shared" si="11"/>
        <v>0.165066666666667</v>
      </c>
      <c r="N146" s="8">
        <f t="shared" si="12"/>
        <v>0.0512121212121213</v>
      </c>
      <c r="O146" s="7">
        <v>2</v>
      </c>
      <c r="P146" s="2">
        <v>71.8</v>
      </c>
      <c r="Q146" s="2">
        <v>1294</v>
      </c>
      <c r="R146" s="2">
        <f t="shared" si="13"/>
        <v>-9</v>
      </c>
      <c r="S146" s="2">
        <f t="shared" si="14"/>
        <v>-5.8</v>
      </c>
      <c r="T146" s="12"/>
      <c r="U146" s="14" t="s">
        <v>28</v>
      </c>
      <c r="V146" s="12"/>
      <c r="W146" s="12"/>
    </row>
    <row r="147" spans="1:23">
      <c r="A147" s="2">
        <v>146</v>
      </c>
      <c r="B147" s="13">
        <v>17362</v>
      </c>
      <c r="C147" s="14" t="s">
        <v>167</v>
      </c>
      <c r="D147" s="14" t="s">
        <v>168</v>
      </c>
      <c r="E147" s="14" t="s">
        <v>169</v>
      </c>
      <c r="F147" s="14" t="s">
        <v>170</v>
      </c>
      <c r="G147" s="2" t="str">
        <f t="shared" si="10"/>
        <v>57017362</v>
      </c>
      <c r="H147" s="13">
        <v>570</v>
      </c>
      <c r="I147" s="15" t="s">
        <v>322</v>
      </c>
      <c r="J147" s="14">
        <v>62.62</v>
      </c>
      <c r="K147" s="14">
        <v>75</v>
      </c>
      <c r="L147" s="16">
        <v>66</v>
      </c>
      <c r="M147" s="8">
        <f t="shared" si="11"/>
        <v>0.165066666666667</v>
      </c>
      <c r="N147" s="8">
        <f t="shared" si="12"/>
        <v>0.0512121212121213</v>
      </c>
      <c r="O147" s="7">
        <v>2</v>
      </c>
      <c r="P147" s="2">
        <v>71.8</v>
      </c>
      <c r="Q147" s="2">
        <v>1294</v>
      </c>
      <c r="R147" s="2">
        <f t="shared" si="13"/>
        <v>-9</v>
      </c>
      <c r="S147" s="2">
        <f t="shared" si="14"/>
        <v>-5.8</v>
      </c>
      <c r="T147" s="12"/>
      <c r="U147" s="14" t="s">
        <v>28</v>
      </c>
      <c r="V147" s="12"/>
      <c r="W147" s="12"/>
    </row>
    <row r="148" spans="1:23">
      <c r="A148" s="2">
        <v>147</v>
      </c>
      <c r="B148" s="13">
        <v>17362</v>
      </c>
      <c r="C148" s="14" t="s">
        <v>167</v>
      </c>
      <c r="D148" s="14" t="s">
        <v>168</v>
      </c>
      <c r="E148" s="14" t="s">
        <v>169</v>
      </c>
      <c r="F148" s="14" t="s">
        <v>170</v>
      </c>
      <c r="G148" s="2" t="str">
        <f t="shared" si="10"/>
        <v>10483817362</v>
      </c>
      <c r="H148" s="13">
        <v>104838</v>
      </c>
      <c r="I148" s="15" t="s">
        <v>323</v>
      </c>
      <c r="J148" s="14">
        <v>62.62</v>
      </c>
      <c r="K148" s="14">
        <v>75</v>
      </c>
      <c r="L148" s="16">
        <v>66</v>
      </c>
      <c r="M148" s="8">
        <f t="shared" si="11"/>
        <v>0.165066666666667</v>
      </c>
      <c r="N148" s="8">
        <f t="shared" si="12"/>
        <v>0.0512121212121213</v>
      </c>
      <c r="O148" s="7">
        <v>2</v>
      </c>
      <c r="P148" s="2">
        <v>71.8</v>
      </c>
      <c r="Q148" s="2">
        <v>1294</v>
      </c>
      <c r="R148" s="2">
        <f t="shared" si="13"/>
        <v>-9</v>
      </c>
      <c r="S148" s="2">
        <f t="shared" si="14"/>
        <v>-5.8</v>
      </c>
      <c r="T148" s="12"/>
      <c r="U148" s="14" t="s">
        <v>28</v>
      </c>
      <c r="V148" s="12"/>
      <c r="W148" s="12"/>
    </row>
    <row r="149" spans="1:23">
      <c r="A149" s="2">
        <v>148</v>
      </c>
      <c r="B149" s="13">
        <v>17362</v>
      </c>
      <c r="C149" s="14" t="s">
        <v>167</v>
      </c>
      <c r="D149" s="14" t="s">
        <v>168</v>
      </c>
      <c r="E149" s="14" t="s">
        <v>169</v>
      </c>
      <c r="F149" s="14" t="s">
        <v>170</v>
      </c>
      <c r="G149" s="2" t="str">
        <f t="shared" si="10"/>
        <v>75217362</v>
      </c>
      <c r="H149" s="13">
        <v>752</v>
      </c>
      <c r="I149" s="15" t="s">
        <v>324</v>
      </c>
      <c r="J149" s="14">
        <v>62.62</v>
      </c>
      <c r="K149" s="14">
        <v>75</v>
      </c>
      <c r="L149" s="16">
        <v>66</v>
      </c>
      <c r="M149" s="8">
        <f t="shared" si="11"/>
        <v>0.165066666666667</v>
      </c>
      <c r="N149" s="8">
        <f t="shared" si="12"/>
        <v>0.0512121212121213</v>
      </c>
      <c r="O149" s="7">
        <v>2</v>
      </c>
      <c r="P149" s="2">
        <v>71.8</v>
      </c>
      <c r="Q149" s="2">
        <v>1294</v>
      </c>
      <c r="R149" s="2">
        <f t="shared" si="13"/>
        <v>-9</v>
      </c>
      <c r="S149" s="2">
        <f t="shared" si="14"/>
        <v>-5.8</v>
      </c>
      <c r="T149" s="12"/>
      <c r="U149" s="14" t="s">
        <v>28</v>
      </c>
      <c r="V149" s="12"/>
      <c r="W149" s="12"/>
    </row>
    <row r="150" spans="1:23">
      <c r="A150" s="2">
        <v>149</v>
      </c>
      <c r="B150" s="13">
        <v>17362</v>
      </c>
      <c r="C150" s="14" t="s">
        <v>167</v>
      </c>
      <c r="D150" s="14" t="s">
        <v>168</v>
      </c>
      <c r="E150" s="14" t="s">
        <v>169</v>
      </c>
      <c r="F150" s="14" t="s">
        <v>170</v>
      </c>
      <c r="G150" s="2" t="str">
        <f t="shared" si="10"/>
        <v>10256717362</v>
      </c>
      <c r="H150" s="13">
        <v>102567</v>
      </c>
      <c r="I150" s="15" t="s">
        <v>325</v>
      </c>
      <c r="J150" s="14">
        <v>62.62</v>
      </c>
      <c r="K150" s="14">
        <v>75</v>
      </c>
      <c r="L150" s="16">
        <v>66</v>
      </c>
      <c r="M150" s="8">
        <f t="shared" si="11"/>
        <v>0.165066666666667</v>
      </c>
      <c r="N150" s="8">
        <f t="shared" si="12"/>
        <v>0.0512121212121213</v>
      </c>
      <c r="O150" s="7">
        <v>2</v>
      </c>
      <c r="P150" s="2">
        <v>71.8</v>
      </c>
      <c r="Q150" s="2">
        <v>1294</v>
      </c>
      <c r="R150" s="2">
        <f t="shared" si="13"/>
        <v>-9</v>
      </c>
      <c r="S150" s="2">
        <f t="shared" si="14"/>
        <v>-5.8</v>
      </c>
      <c r="T150" s="12"/>
      <c r="U150" s="14" t="s">
        <v>28</v>
      </c>
      <c r="V150" s="12"/>
      <c r="W150" s="12"/>
    </row>
    <row r="151" spans="1:23">
      <c r="A151" s="2">
        <v>150</v>
      </c>
      <c r="B151" s="13">
        <v>17362</v>
      </c>
      <c r="C151" s="14" t="s">
        <v>167</v>
      </c>
      <c r="D151" s="14" t="s">
        <v>168</v>
      </c>
      <c r="E151" s="14" t="s">
        <v>169</v>
      </c>
      <c r="F151" s="14" t="s">
        <v>170</v>
      </c>
      <c r="G151" s="2" t="str">
        <f t="shared" si="10"/>
        <v>11691917362</v>
      </c>
      <c r="H151" s="13">
        <v>116919</v>
      </c>
      <c r="I151" s="15" t="s">
        <v>326</v>
      </c>
      <c r="J151" s="14">
        <v>62.62</v>
      </c>
      <c r="K151" s="14">
        <v>75</v>
      </c>
      <c r="L151" s="16">
        <v>66</v>
      </c>
      <c r="M151" s="8">
        <f t="shared" si="11"/>
        <v>0.165066666666667</v>
      </c>
      <c r="N151" s="8">
        <f t="shared" si="12"/>
        <v>0.0512121212121213</v>
      </c>
      <c r="O151" s="7">
        <v>2</v>
      </c>
      <c r="P151" s="2">
        <v>71.8</v>
      </c>
      <c r="Q151" s="2">
        <v>1294</v>
      </c>
      <c r="R151" s="2">
        <f t="shared" si="13"/>
        <v>-9</v>
      </c>
      <c r="S151" s="2">
        <f t="shared" si="14"/>
        <v>-5.8</v>
      </c>
      <c r="T151" s="12"/>
      <c r="U151" s="14" t="s">
        <v>28</v>
      </c>
      <c r="V151" s="12"/>
      <c r="W151" s="12"/>
    </row>
    <row r="152" spans="1:23">
      <c r="A152" s="2">
        <v>151</v>
      </c>
      <c r="B152" s="13">
        <v>17362</v>
      </c>
      <c r="C152" s="14" t="s">
        <v>167</v>
      </c>
      <c r="D152" s="14" t="s">
        <v>168</v>
      </c>
      <c r="E152" s="14" t="s">
        <v>169</v>
      </c>
      <c r="F152" s="14" t="s">
        <v>170</v>
      </c>
      <c r="G152" s="2" t="str">
        <f t="shared" si="10"/>
        <v>37117362</v>
      </c>
      <c r="H152" s="13">
        <v>371</v>
      </c>
      <c r="I152" s="15" t="s">
        <v>327</v>
      </c>
      <c r="J152" s="14">
        <v>62.62</v>
      </c>
      <c r="K152" s="14">
        <v>75</v>
      </c>
      <c r="L152" s="16">
        <v>66</v>
      </c>
      <c r="M152" s="8">
        <f t="shared" si="11"/>
        <v>0.165066666666667</v>
      </c>
      <c r="N152" s="8">
        <f t="shared" si="12"/>
        <v>0.0512121212121213</v>
      </c>
      <c r="O152" s="7">
        <v>2</v>
      </c>
      <c r="P152" s="2">
        <v>71.8</v>
      </c>
      <c r="Q152" s="2">
        <v>1294</v>
      </c>
      <c r="R152" s="2">
        <f t="shared" si="13"/>
        <v>-9</v>
      </c>
      <c r="S152" s="2">
        <f t="shared" si="14"/>
        <v>-5.8</v>
      </c>
      <c r="T152" s="12"/>
      <c r="U152" s="14" t="s">
        <v>28</v>
      </c>
      <c r="V152" s="12"/>
      <c r="W152" s="12"/>
    </row>
    <row r="153" spans="1:23">
      <c r="A153" s="2">
        <v>152</v>
      </c>
      <c r="B153" s="13">
        <v>17362</v>
      </c>
      <c r="C153" s="14" t="s">
        <v>167</v>
      </c>
      <c r="D153" s="14" t="s">
        <v>168</v>
      </c>
      <c r="E153" s="14" t="s">
        <v>169</v>
      </c>
      <c r="F153" s="14" t="s">
        <v>170</v>
      </c>
      <c r="G153" s="2" t="str">
        <f t="shared" si="10"/>
        <v>11037817362</v>
      </c>
      <c r="H153" s="13">
        <v>110378</v>
      </c>
      <c r="I153" s="15" t="s">
        <v>328</v>
      </c>
      <c r="J153" s="14">
        <v>62.62</v>
      </c>
      <c r="K153" s="14">
        <v>75</v>
      </c>
      <c r="L153" s="16">
        <v>66</v>
      </c>
      <c r="M153" s="8">
        <f t="shared" si="11"/>
        <v>0.165066666666667</v>
      </c>
      <c r="N153" s="8">
        <f t="shared" si="12"/>
        <v>0.0512121212121213</v>
      </c>
      <c r="O153" s="7">
        <v>2</v>
      </c>
      <c r="P153" s="2">
        <v>71.8</v>
      </c>
      <c r="Q153" s="2">
        <v>1294</v>
      </c>
      <c r="R153" s="2">
        <f t="shared" si="13"/>
        <v>-9</v>
      </c>
      <c r="S153" s="2">
        <f t="shared" si="14"/>
        <v>-5.8</v>
      </c>
      <c r="T153" s="12"/>
      <c r="U153" s="14" t="s">
        <v>28</v>
      </c>
      <c r="V153" s="12"/>
      <c r="W153" s="12"/>
    </row>
    <row r="154" spans="1:23">
      <c r="A154" s="2">
        <v>153</v>
      </c>
      <c r="B154" s="13">
        <v>17362</v>
      </c>
      <c r="C154" s="14" t="s">
        <v>167</v>
      </c>
      <c r="D154" s="14" t="s">
        <v>168</v>
      </c>
      <c r="E154" s="14" t="s">
        <v>169</v>
      </c>
      <c r="F154" s="14" t="s">
        <v>170</v>
      </c>
      <c r="G154" s="2" t="str">
        <f t="shared" si="10"/>
        <v>36517362</v>
      </c>
      <c r="H154" s="13">
        <v>365</v>
      </c>
      <c r="I154" s="15" t="s">
        <v>329</v>
      </c>
      <c r="J154" s="14">
        <v>62.62</v>
      </c>
      <c r="K154" s="14">
        <v>75</v>
      </c>
      <c r="L154" s="16">
        <v>66</v>
      </c>
      <c r="M154" s="8">
        <f t="shared" si="11"/>
        <v>0.165066666666667</v>
      </c>
      <c r="N154" s="8">
        <f t="shared" si="12"/>
        <v>0.0512121212121213</v>
      </c>
      <c r="O154" s="7">
        <v>2</v>
      </c>
      <c r="P154" s="2">
        <v>71.8</v>
      </c>
      <c r="Q154" s="2">
        <v>1294</v>
      </c>
      <c r="R154" s="2">
        <f t="shared" si="13"/>
        <v>-9</v>
      </c>
      <c r="S154" s="2">
        <f t="shared" si="14"/>
        <v>-5.8</v>
      </c>
      <c r="T154" s="12"/>
      <c r="U154" s="14" t="s">
        <v>28</v>
      </c>
      <c r="V154" s="12"/>
      <c r="W154" s="12"/>
    </row>
    <row r="155" spans="1:23">
      <c r="A155" s="2">
        <v>154</v>
      </c>
      <c r="B155" s="13">
        <v>17362</v>
      </c>
      <c r="C155" s="14" t="s">
        <v>167</v>
      </c>
      <c r="D155" s="14" t="s">
        <v>168</v>
      </c>
      <c r="E155" s="14" t="s">
        <v>169</v>
      </c>
      <c r="F155" s="14" t="s">
        <v>170</v>
      </c>
      <c r="G155" s="2" t="str">
        <f t="shared" si="10"/>
        <v>73717362</v>
      </c>
      <c r="H155" s="13">
        <v>737</v>
      </c>
      <c r="I155" s="15" t="s">
        <v>330</v>
      </c>
      <c r="J155" s="14">
        <v>62.62</v>
      </c>
      <c r="K155" s="14">
        <v>75</v>
      </c>
      <c r="L155" s="16">
        <v>66</v>
      </c>
      <c r="M155" s="8">
        <f t="shared" si="11"/>
        <v>0.165066666666667</v>
      </c>
      <c r="N155" s="8">
        <f t="shared" si="12"/>
        <v>0.0512121212121213</v>
      </c>
      <c r="O155" s="7">
        <v>2</v>
      </c>
      <c r="P155" s="2">
        <v>71.8</v>
      </c>
      <c r="Q155" s="2">
        <v>1294</v>
      </c>
      <c r="R155" s="2">
        <f t="shared" si="13"/>
        <v>-9</v>
      </c>
      <c r="S155" s="2">
        <f t="shared" si="14"/>
        <v>-5.8</v>
      </c>
      <c r="T155" s="12"/>
      <c r="U155" s="14" t="s">
        <v>28</v>
      </c>
      <c r="V155" s="12"/>
      <c r="W155" s="12"/>
    </row>
    <row r="156" spans="1:23">
      <c r="A156" s="2">
        <v>155</v>
      </c>
      <c r="B156" s="13">
        <v>17362</v>
      </c>
      <c r="C156" s="14" t="s">
        <v>167</v>
      </c>
      <c r="D156" s="14" t="s">
        <v>168</v>
      </c>
      <c r="E156" s="14" t="s">
        <v>169</v>
      </c>
      <c r="F156" s="14" t="s">
        <v>170</v>
      </c>
      <c r="G156" s="2" t="str">
        <f t="shared" si="10"/>
        <v>12219817362</v>
      </c>
      <c r="H156" s="13">
        <v>122198</v>
      </c>
      <c r="I156" s="15" t="s">
        <v>331</v>
      </c>
      <c r="J156" s="14">
        <v>62.62</v>
      </c>
      <c r="K156" s="14">
        <v>75</v>
      </c>
      <c r="L156" s="16">
        <v>66</v>
      </c>
      <c r="M156" s="8">
        <f t="shared" si="11"/>
        <v>0.165066666666667</v>
      </c>
      <c r="N156" s="8">
        <f t="shared" si="12"/>
        <v>0.0512121212121213</v>
      </c>
      <c r="O156" s="7">
        <v>2</v>
      </c>
      <c r="P156" s="2">
        <v>71.8</v>
      </c>
      <c r="Q156" s="2">
        <v>1294</v>
      </c>
      <c r="R156" s="2">
        <f t="shared" si="13"/>
        <v>-9</v>
      </c>
      <c r="S156" s="2">
        <f t="shared" si="14"/>
        <v>-5.8</v>
      </c>
      <c r="T156" s="12"/>
      <c r="U156" s="14" t="s">
        <v>28</v>
      </c>
      <c r="V156" s="12"/>
      <c r="W156" s="12"/>
    </row>
    <row r="157" spans="1:23">
      <c r="A157" s="2">
        <v>156</v>
      </c>
      <c r="B157" s="13">
        <v>17362</v>
      </c>
      <c r="C157" s="14" t="s">
        <v>167</v>
      </c>
      <c r="D157" s="14" t="s">
        <v>168</v>
      </c>
      <c r="E157" s="14" t="s">
        <v>169</v>
      </c>
      <c r="F157" s="14" t="s">
        <v>170</v>
      </c>
      <c r="G157" s="2" t="str">
        <f t="shared" si="10"/>
        <v>11462217362</v>
      </c>
      <c r="H157" s="13">
        <v>114622</v>
      </c>
      <c r="I157" s="15" t="s">
        <v>332</v>
      </c>
      <c r="J157" s="14">
        <v>62.62</v>
      </c>
      <c r="K157" s="14">
        <v>75</v>
      </c>
      <c r="L157" s="16">
        <v>66</v>
      </c>
      <c r="M157" s="8">
        <f t="shared" si="11"/>
        <v>0.165066666666667</v>
      </c>
      <c r="N157" s="8">
        <f t="shared" si="12"/>
        <v>0.0512121212121213</v>
      </c>
      <c r="O157" s="7">
        <v>2</v>
      </c>
      <c r="P157" s="2">
        <v>71.8</v>
      </c>
      <c r="Q157" s="2">
        <v>1294</v>
      </c>
      <c r="R157" s="2">
        <f t="shared" si="13"/>
        <v>-9</v>
      </c>
      <c r="S157" s="2">
        <f t="shared" si="14"/>
        <v>-5.8</v>
      </c>
      <c r="T157" s="12"/>
      <c r="U157" s="14" t="s">
        <v>28</v>
      </c>
      <c r="V157" s="12"/>
      <c r="W157" s="12"/>
    </row>
    <row r="158" spans="1:23">
      <c r="A158" s="2">
        <v>157</v>
      </c>
      <c r="B158" s="13">
        <v>17362</v>
      </c>
      <c r="C158" s="14" t="s">
        <v>167</v>
      </c>
      <c r="D158" s="14" t="s">
        <v>168</v>
      </c>
      <c r="E158" s="14" t="s">
        <v>169</v>
      </c>
      <c r="F158" s="14" t="s">
        <v>170</v>
      </c>
      <c r="G158" s="2" t="str">
        <f t="shared" si="10"/>
        <v>38517362</v>
      </c>
      <c r="H158" s="13">
        <v>385</v>
      </c>
      <c r="I158" s="15" t="s">
        <v>333</v>
      </c>
      <c r="J158" s="14">
        <v>62.62</v>
      </c>
      <c r="K158" s="14">
        <v>75</v>
      </c>
      <c r="L158" s="16">
        <v>66</v>
      </c>
      <c r="M158" s="8">
        <f t="shared" si="11"/>
        <v>0.165066666666667</v>
      </c>
      <c r="N158" s="8">
        <f t="shared" si="12"/>
        <v>0.0512121212121213</v>
      </c>
      <c r="O158" s="7">
        <v>2</v>
      </c>
      <c r="P158" s="2">
        <v>71.8</v>
      </c>
      <c r="Q158" s="2">
        <v>1294</v>
      </c>
      <c r="R158" s="2">
        <f t="shared" si="13"/>
        <v>-9</v>
      </c>
      <c r="S158" s="2">
        <f t="shared" si="14"/>
        <v>-5.8</v>
      </c>
      <c r="T158" s="12"/>
      <c r="U158" s="14" t="s">
        <v>28</v>
      </c>
      <c r="V158" s="12"/>
      <c r="W158" s="12"/>
    </row>
    <row r="159" spans="1:23">
      <c r="A159" s="2">
        <v>158</v>
      </c>
      <c r="B159" s="13">
        <v>17362</v>
      </c>
      <c r="C159" s="14" t="s">
        <v>167</v>
      </c>
      <c r="D159" s="14" t="s">
        <v>168</v>
      </c>
      <c r="E159" s="14" t="s">
        <v>169</v>
      </c>
      <c r="F159" s="14" t="s">
        <v>170</v>
      </c>
      <c r="G159" s="2" t="str">
        <f t="shared" si="10"/>
        <v>11962217362</v>
      </c>
      <c r="H159" s="13">
        <v>119622</v>
      </c>
      <c r="I159" s="15" t="s">
        <v>334</v>
      </c>
      <c r="J159" s="14">
        <v>62.62</v>
      </c>
      <c r="K159" s="14">
        <v>75</v>
      </c>
      <c r="L159" s="16">
        <v>66</v>
      </c>
      <c r="M159" s="8">
        <f t="shared" si="11"/>
        <v>0.165066666666667</v>
      </c>
      <c r="N159" s="8">
        <f t="shared" si="12"/>
        <v>0.0512121212121213</v>
      </c>
      <c r="O159" s="7">
        <v>2</v>
      </c>
      <c r="P159" s="2">
        <v>71.8</v>
      </c>
      <c r="Q159" s="2">
        <v>1294</v>
      </c>
      <c r="R159" s="2">
        <f t="shared" si="13"/>
        <v>-9</v>
      </c>
      <c r="S159" s="2">
        <f t="shared" si="14"/>
        <v>-5.8</v>
      </c>
      <c r="T159" s="12"/>
      <c r="U159" s="14" t="s">
        <v>28</v>
      </c>
      <c r="V159" s="12"/>
      <c r="W159" s="12"/>
    </row>
    <row r="160" spans="1:23">
      <c r="A160" s="2">
        <v>159</v>
      </c>
      <c r="B160" s="13">
        <v>17362</v>
      </c>
      <c r="C160" s="14" t="s">
        <v>167</v>
      </c>
      <c r="D160" s="14" t="s">
        <v>168</v>
      </c>
      <c r="E160" s="14" t="s">
        <v>169</v>
      </c>
      <c r="F160" s="14" t="s">
        <v>170</v>
      </c>
      <c r="G160" s="2" t="str">
        <f t="shared" si="10"/>
        <v>72617362</v>
      </c>
      <c r="H160" s="13">
        <v>726</v>
      </c>
      <c r="I160" s="15" t="s">
        <v>335</v>
      </c>
      <c r="J160" s="14">
        <v>62.62</v>
      </c>
      <c r="K160" s="14">
        <v>75</v>
      </c>
      <c r="L160" s="16">
        <v>66</v>
      </c>
      <c r="M160" s="8">
        <f t="shared" si="11"/>
        <v>0.165066666666667</v>
      </c>
      <c r="N160" s="8">
        <f t="shared" si="12"/>
        <v>0.0512121212121213</v>
      </c>
      <c r="O160" s="7">
        <v>2</v>
      </c>
      <c r="P160" s="2">
        <v>71.8</v>
      </c>
      <c r="Q160" s="2">
        <v>1294</v>
      </c>
      <c r="R160" s="2">
        <f t="shared" si="13"/>
        <v>-9</v>
      </c>
      <c r="S160" s="2">
        <f t="shared" si="14"/>
        <v>-5.8</v>
      </c>
      <c r="T160" s="12"/>
      <c r="U160" s="14" t="s">
        <v>28</v>
      </c>
      <c r="V160" s="12"/>
      <c r="W160" s="12"/>
    </row>
    <row r="161" spans="1:23">
      <c r="A161" s="2">
        <v>160</v>
      </c>
      <c r="B161" s="13">
        <v>17362</v>
      </c>
      <c r="C161" s="14" t="s">
        <v>167</v>
      </c>
      <c r="D161" s="14" t="s">
        <v>168</v>
      </c>
      <c r="E161" s="14" t="s">
        <v>169</v>
      </c>
      <c r="F161" s="14" t="s">
        <v>170</v>
      </c>
      <c r="G161" s="2" t="str">
        <f t="shared" si="10"/>
        <v>29786317362</v>
      </c>
      <c r="H161" s="13">
        <v>297863</v>
      </c>
      <c r="I161" s="15" t="s">
        <v>336</v>
      </c>
      <c r="J161" s="14">
        <v>62.62</v>
      </c>
      <c r="K161" s="14">
        <v>75</v>
      </c>
      <c r="L161" s="16">
        <v>66</v>
      </c>
      <c r="M161" s="8">
        <f t="shared" si="11"/>
        <v>0.165066666666667</v>
      </c>
      <c r="N161" s="8">
        <f t="shared" si="12"/>
        <v>0.0512121212121213</v>
      </c>
      <c r="O161" s="7">
        <v>2</v>
      </c>
      <c r="P161" s="2">
        <v>71.8</v>
      </c>
      <c r="Q161" s="2">
        <v>1294</v>
      </c>
      <c r="R161" s="2">
        <f t="shared" si="13"/>
        <v>-9</v>
      </c>
      <c r="S161" s="2">
        <f t="shared" si="14"/>
        <v>-5.8</v>
      </c>
      <c r="T161" s="12"/>
      <c r="U161" s="14" t="s">
        <v>28</v>
      </c>
      <c r="V161" s="12"/>
      <c r="W161" s="12"/>
    </row>
    <row r="162" spans="1:23">
      <c r="A162" s="2">
        <v>161</v>
      </c>
      <c r="B162" s="13">
        <v>17362</v>
      </c>
      <c r="C162" s="14" t="s">
        <v>167</v>
      </c>
      <c r="D162" s="14" t="s">
        <v>168</v>
      </c>
      <c r="E162" s="14" t="s">
        <v>169</v>
      </c>
      <c r="F162" s="14" t="s">
        <v>170</v>
      </c>
      <c r="G162" s="2" t="str">
        <f t="shared" si="10"/>
        <v>11484817362</v>
      </c>
      <c r="H162" s="13">
        <v>114848</v>
      </c>
      <c r="I162" s="15" t="s">
        <v>337</v>
      </c>
      <c r="J162" s="14">
        <v>62.62</v>
      </c>
      <c r="K162" s="14">
        <v>75</v>
      </c>
      <c r="L162" s="16">
        <v>66</v>
      </c>
      <c r="M162" s="8">
        <f t="shared" si="11"/>
        <v>0.165066666666667</v>
      </c>
      <c r="N162" s="8">
        <f t="shared" si="12"/>
        <v>0.0512121212121213</v>
      </c>
      <c r="O162" s="7">
        <v>2</v>
      </c>
      <c r="P162" s="2">
        <v>71.8</v>
      </c>
      <c r="Q162" s="2">
        <v>1294</v>
      </c>
      <c r="R162" s="2">
        <f t="shared" si="13"/>
        <v>-9</v>
      </c>
      <c r="S162" s="2">
        <f t="shared" si="14"/>
        <v>-5.8</v>
      </c>
      <c r="T162" s="12"/>
      <c r="U162" s="14" t="s">
        <v>28</v>
      </c>
      <c r="V162" s="12"/>
      <c r="W162" s="12"/>
    </row>
    <row r="163" spans="1:23">
      <c r="A163" s="2">
        <v>162</v>
      </c>
      <c r="B163" s="13">
        <v>17362</v>
      </c>
      <c r="C163" s="14" t="s">
        <v>167</v>
      </c>
      <c r="D163" s="14" t="s">
        <v>168</v>
      </c>
      <c r="E163" s="14" t="s">
        <v>169</v>
      </c>
      <c r="F163" s="14" t="s">
        <v>170</v>
      </c>
      <c r="G163" s="2" t="str">
        <f t="shared" si="10"/>
        <v>10772817362</v>
      </c>
      <c r="H163" s="13">
        <v>107728</v>
      </c>
      <c r="I163" s="15" t="s">
        <v>338</v>
      </c>
      <c r="J163" s="14">
        <v>62.62</v>
      </c>
      <c r="K163" s="14">
        <v>75</v>
      </c>
      <c r="L163" s="16">
        <v>66</v>
      </c>
      <c r="M163" s="8">
        <f t="shared" si="11"/>
        <v>0.165066666666667</v>
      </c>
      <c r="N163" s="8">
        <f t="shared" si="12"/>
        <v>0.0512121212121213</v>
      </c>
      <c r="O163" s="7">
        <v>2</v>
      </c>
      <c r="P163" s="2">
        <v>71.8</v>
      </c>
      <c r="Q163" s="2">
        <v>1294</v>
      </c>
      <c r="R163" s="2">
        <f t="shared" si="13"/>
        <v>-9</v>
      </c>
      <c r="S163" s="2">
        <f t="shared" si="14"/>
        <v>-5.8</v>
      </c>
      <c r="T163" s="12"/>
      <c r="U163" s="14" t="s">
        <v>28</v>
      </c>
      <c r="V163" s="12"/>
      <c r="W163" s="12"/>
    </row>
    <row r="164" spans="1:23">
      <c r="A164" s="2">
        <v>163</v>
      </c>
      <c r="B164" s="13">
        <v>17362</v>
      </c>
      <c r="C164" s="14" t="s">
        <v>167</v>
      </c>
      <c r="D164" s="14" t="s">
        <v>168</v>
      </c>
      <c r="E164" s="14" t="s">
        <v>169</v>
      </c>
      <c r="F164" s="14" t="s">
        <v>170</v>
      </c>
      <c r="G164" s="2" t="str">
        <f t="shared" si="10"/>
        <v>11815117362</v>
      </c>
      <c r="H164" s="13">
        <v>118151</v>
      </c>
      <c r="I164" s="15" t="s">
        <v>152</v>
      </c>
      <c r="J164" s="14">
        <v>62.62</v>
      </c>
      <c r="K164" s="14">
        <v>75</v>
      </c>
      <c r="L164" s="16">
        <v>66</v>
      </c>
      <c r="M164" s="8">
        <f t="shared" si="11"/>
        <v>0.165066666666667</v>
      </c>
      <c r="N164" s="8">
        <f t="shared" si="12"/>
        <v>0.0512121212121213</v>
      </c>
      <c r="O164" s="7">
        <v>2</v>
      </c>
      <c r="P164" s="2">
        <v>71.8</v>
      </c>
      <c r="Q164" s="2">
        <v>1294</v>
      </c>
      <c r="R164" s="2">
        <f t="shared" si="13"/>
        <v>-9</v>
      </c>
      <c r="S164" s="2">
        <f t="shared" si="14"/>
        <v>-5.8</v>
      </c>
      <c r="T164" s="12"/>
      <c r="U164" s="14" t="s">
        <v>28</v>
      </c>
      <c r="V164" s="12"/>
      <c r="W164" s="12"/>
    </row>
    <row r="165" spans="1:23">
      <c r="A165" s="2">
        <v>164</v>
      </c>
      <c r="B165" s="13">
        <v>17362</v>
      </c>
      <c r="C165" s="14" t="s">
        <v>167</v>
      </c>
      <c r="D165" s="14" t="s">
        <v>168</v>
      </c>
      <c r="E165" s="14" t="s">
        <v>169</v>
      </c>
      <c r="F165" s="14" t="s">
        <v>170</v>
      </c>
      <c r="G165" s="2" t="str">
        <f t="shared" si="10"/>
        <v>11749117362</v>
      </c>
      <c r="H165" s="13">
        <v>117491</v>
      </c>
      <c r="I165" s="15" t="s">
        <v>339</v>
      </c>
      <c r="J165" s="14">
        <v>62.62</v>
      </c>
      <c r="K165" s="14">
        <v>75</v>
      </c>
      <c r="L165" s="16">
        <v>66</v>
      </c>
      <c r="M165" s="8">
        <f t="shared" si="11"/>
        <v>0.165066666666667</v>
      </c>
      <c r="N165" s="8">
        <f t="shared" si="12"/>
        <v>0.0512121212121213</v>
      </c>
      <c r="O165" s="7">
        <v>2</v>
      </c>
      <c r="P165" s="2">
        <v>71.8</v>
      </c>
      <c r="Q165" s="2">
        <v>1294</v>
      </c>
      <c r="R165" s="2">
        <f t="shared" si="13"/>
        <v>-9</v>
      </c>
      <c r="S165" s="2">
        <f t="shared" si="14"/>
        <v>-5.8</v>
      </c>
      <c r="T165" s="12"/>
      <c r="U165" s="14" t="s">
        <v>28</v>
      </c>
      <c r="V165" s="12"/>
      <c r="W165" s="12"/>
    </row>
    <row r="166" spans="1:23">
      <c r="A166" s="2">
        <v>165</v>
      </c>
      <c r="B166" s="13">
        <v>17362</v>
      </c>
      <c r="C166" s="14" t="s">
        <v>167</v>
      </c>
      <c r="D166" s="14" t="s">
        <v>168</v>
      </c>
      <c r="E166" s="14" t="s">
        <v>169</v>
      </c>
      <c r="F166" s="14" t="s">
        <v>170</v>
      </c>
      <c r="G166" s="2" t="str">
        <f t="shared" si="10"/>
        <v>51317362</v>
      </c>
      <c r="H166" s="13">
        <v>513</v>
      </c>
      <c r="I166" s="15" t="s">
        <v>340</v>
      </c>
      <c r="J166" s="14">
        <v>62.62</v>
      </c>
      <c r="K166" s="14">
        <v>75</v>
      </c>
      <c r="L166" s="16">
        <v>66</v>
      </c>
      <c r="M166" s="8">
        <f t="shared" si="11"/>
        <v>0.165066666666667</v>
      </c>
      <c r="N166" s="8">
        <f t="shared" si="12"/>
        <v>0.0512121212121213</v>
      </c>
      <c r="O166" s="7">
        <v>2</v>
      </c>
      <c r="P166" s="2">
        <v>71.8</v>
      </c>
      <c r="Q166" s="2">
        <v>1294</v>
      </c>
      <c r="R166" s="2">
        <f t="shared" si="13"/>
        <v>-9</v>
      </c>
      <c r="S166" s="2">
        <f t="shared" si="14"/>
        <v>-5.8</v>
      </c>
      <c r="T166" s="12"/>
      <c r="U166" s="14" t="s">
        <v>28</v>
      </c>
      <c r="V166" s="12"/>
      <c r="W166" s="12"/>
    </row>
    <row r="167" spans="1:23">
      <c r="A167" s="2">
        <v>166</v>
      </c>
      <c r="B167" s="3">
        <v>47732</v>
      </c>
      <c r="C167" s="2" t="s">
        <v>341</v>
      </c>
      <c r="D167" s="2" t="s">
        <v>342</v>
      </c>
      <c r="E167" s="2" t="s">
        <v>25</v>
      </c>
      <c r="F167" s="2" t="s">
        <v>343</v>
      </c>
      <c r="G167" s="2" t="str">
        <f t="shared" si="10"/>
        <v>74847732</v>
      </c>
      <c r="H167" s="3">
        <v>748</v>
      </c>
      <c r="I167" s="6" t="s">
        <v>27</v>
      </c>
      <c r="J167" s="2">
        <v>58.5</v>
      </c>
      <c r="K167" s="2">
        <v>68</v>
      </c>
      <c r="L167" s="7">
        <v>62</v>
      </c>
      <c r="M167" s="8">
        <f t="shared" si="11"/>
        <v>0.139705882352941</v>
      </c>
      <c r="N167" s="8">
        <f t="shared" si="12"/>
        <v>0.0564516129032258</v>
      </c>
      <c r="O167" s="7">
        <v>2</v>
      </c>
      <c r="P167" s="2">
        <v>64.8</v>
      </c>
      <c r="Q167" s="2">
        <v>324</v>
      </c>
      <c r="R167" s="2">
        <f t="shared" si="13"/>
        <v>-6</v>
      </c>
      <c r="S167" s="2">
        <f t="shared" si="14"/>
        <v>-2.8</v>
      </c>
      <c r="T167" s="6"/>
      <c r="U167" s="2" t="s">
        <v>28</v>
      </c>
      <c r="V167" s="11">
        <v>45296.7288773148</v>
      </c>
      <c r="W167" s="2"/>
    </row>
    <row r="168" spans="1:23">
      <c r="A168" s="2">
        <v>167</v>
      </c>
      <c r="B168" s="3">
        <v>63459</v>
      </c>
      <c r="C168" s="2" t="s">
        <v>344</v>
      </c>
      <c r="D168" s="2" t="s">
        <v>345</v>
      </c>
      <c r="E168" s="2" t="s">
        <v>67</v>
      </c>
      <c r="F168" s="2" t="s">
        <v>346</v>
      </c>
      <c r="G168" s="2" t="str">
        <f t="shared" si="10"/>
        <v>12864063459</v>
      </c>
      <c r="H168" s="3">
        <v>128640</v>
      </c>
      <c r="I168" s="6" t="s">
        <v>76</v>
      </c>
      <c r="J168" s="2">
        <v>42.42</v>
      </c>
      <c r="K168" s="2">
        <v>49</v>
      </c>
      <c r="L168" s="7">
        <v>45</v>
      </c>
      <c r="M168" s="8">
        <f t="shared" si="11"/>
        <v>0.134285714285714</v>
      </c>
      <c r="N168" s="8">
        <f t="shared" si="12"/>
        <v>0.0573333333333333</v>
      </c>
      <c r="O168" s="7">
        <v>2</v>
      </c>
      <c r="P168" s="2"/>
      <c r="Q168" s="2">
        <v>201</v>
      </c>
      <c r="R168" s="2">
        <f t="shared" si="13"/>
        <v>-4</v>
      </c>
      <c r="S168" s="2">
        <f t="shared" si="14"/>
        <v>45</v>
      </c>
      <c r="T168" s="3">
        <v>2</v>
      </c>
      <c r="U168" s="2" t="s">
        <v>28</v>
      </c>
      <c r="V168" s="11">
        <v>45307.7793981481</v>
      </c>
      <c r="W168" s="2"/>
    </row>
    <row r="169" spans="1:23">
      <c r="A169" s="2">
        <v>168</v>
      </c>
      <c r="B169" s="3">
        <v>1239</v>
      </c>
      <c r="C169" s="2" t="s">
        <v>257</v>
      </c>
      <c r="D169" s="2" t="s">
        <v>258</v>
      </c>
      <c r="E169" s="2" t="s">
        <v>25</v>
      </c>
      <c r="F169" s="2" t="s">
        <v>259</v>
      </c>
      <c r="G169" s="2" t="str">
        <f t="shared" si="10"/>
        <v>7061239</v>
      </c>
      <c r="H169" s="3">
        <v>706</v>
      </c>
      <c r="I169" s="6" t="s">
        <v>61</v>
      </c>
      <c r="J169" s="2">
        <v>25.34</v>
      </c>
      <c r="K169" s="2">
        <v>28</v>
      </c>
      <c r="L169" s="7">
        <v>27</v>
      </c>
      <c r="M169" s="8">
        <f t="shared" si="11"/>
        <v>0.095</v>
      </c>
      <c r="N169" s="8">
        <f t="shared" si="12"/>
        <v>0.0614814814814815</v>
      </c>
      <c r="O169" s="7">
        <v>2</v>
      </c>
      <c r="P169" s="2"/>
      <c r="Q169" s="2">
        <v>910</v>
      </c>
      <c r="R169" s="2">
        <f t="shared" si="13"/>
        <v>-1</v>
      </c>
      <c r="S169" s="2">
        <f t="shared" si="14"/>
        <v>27</v>
      </c>
      <c r="T169" s="3">
        <v>3</v>
      </c>
      <c r="U169" s="2" t="s">
        <v>28</v>
      </c>
      <c r="V169" s="11">
        <v>45304.6570138889</v>
      </c>
      <c r="W169" s="2"/>
    </row>
    <row r="170" spans="1:23">
      <c r="A170" s="2">
        <v>169</v>
      </c>
      <c r="B170" s="3">
        <v>63764</v>
      </c>
      <c r="C170" s="2" t="s">
        <v>347</v>
      </c>
      <c r="D170" s="2" t="s">
        <v>348</v>
      </c>
      <c r="E170" s="2" t="s">
        <v>25</v>
      </c>
      <c r="F170" s="2" t="s">
        <v>349</v>
      </c>
      <c r="G170" s="2" t="str">
        <f t="shared" si="10"/>
        <v>11300863764</v>
      </c>
      <c r="H170" s="3">
        <v>113008</v>
      </c>
      <c r="I170" s="6" t="s">
        <v>212</v>
      </c>
      <c r="J170" s="2">
        <v>103.14</v>
      </c>
      <c r="K170" s="2">
        <v>138</v>
      </c>
      <c r="L170" s="7">
        <v>110</v>
      </c>
      <c r="M170" s="8">
        <f t="shared" si="11"/>
        <v>0.252608695652174</v>
      </c>
      <c r="N170" s="8">
        <f t="shared" si="12"/>
        <v>0.0623636363636364</v>
      </c>
      <c r="O170" s="7">
        <v>1</v>
      </c>
      <c r="P170" s="2"/>
      <c r="Q170" s="2">
        <v>619</v>
      </c>
      <c r="R170" s="2">
        <f t="shared" si="13"/>
        <v>-28</v>
      </c>
      <c r="S170" s="2">
        <f t="shared" si="14"/>
        <v>110</v>
      </c>
      <c r="T170" s="3">
        <v>2</v>
      </c>
      <c r="U170" s="2" t="s">
        <v>28</v>
      </c>
      <c r="V170" s="11">
        <v>45299.3923958333</v>
      </c>
      <c r="W170" s="2"/>
    </row>
    <row r="171" spans="1:23">
      <c r="A171" s="2">
        <v>170</v>
      </c>
      <c r="B171" s="3">
        <v>155274</v>
      </c>
      <c r="C171" s="2" t="s">
        <v>350</v>
      </c>
      <c r="D171" s="2" t="s">
        <v>351</v>
      </c>
      <c r="E171" s="2" t="s">
        <v>25</v>
      </c>
      <c r="F171" s="2" t="s">
        <v>352</v>
      </c>
      <c r="G171" s="2" t="str">
        <f t="shared" si="10"/>
        <v>128640155274</v>
      </c>
      <c r="H171" s="3">
        <v>128640</v>
      </c>
      <c r="I171" s="6" t="s">
        <v>76</v>
      </c>
      <c r="J171" s="2">
        <v>58.04</v>
      </c>
      <c r="K171" s="2">
        <v>68</v>
      </c>
      <c r="L171" s="7">
        <v>62</v>
      </c>
      <c r="M171" s="8">
        <f t="shared" si="11"/>
        <v>0.146470588235294</v>
      </c>
      <c r="N171" s="8">
        <f t="shared" si="12"/>
        <v>0.0638709677419355</v>
      </c>
      <c r="O171" s="7">
        <v>2</v>
      </c>
      <c r="P171" s="2">
        <v>66</v>
      </c>
      <c r="Q171" s="2">
        <v>417</v>
      </c>
      <c r="R171" s="2">
        <f t="shared" si="13"/>
        <v>-6</v>
      </c>
      <c r="S171" s="2">
        <f t="shared" si="14"/>
        <v>-4</v>
      </c>
      <c r="T171" s="6"/>
      <c r="U171" s="2" t="s">
        <v>28</v>
      </c>
      <c r="V171" s="11">
        <v>45307.8128009259</v>
      </c>
      <c r="W171" s="2"/>
    </row>
    <row r="172" spans="1:23">
      <c r="A172" s="2">
        <v>171</v>
      </c>
      <c r="B172" s="3">
        <v>17362</v>
      </c>
      <c r="C172" s="2" t="s">
        <v>167</v>
      </c>
      <c r="D172" s="2" t="s">
        <v>168</v>
      </c>
      <c r="E172" s="2" t="s">
        <v>169</v>
      </c>
      <c r="F172" s="2" t="s">
        <v>170</v>
      </c>
      <c r="G172" s="2" t="str">
        <f t="shared" si="10"/>
        <v>10591017362</v>
      </c>
      <c r="H172" s="3">
        <v>105910</v>
      </c>
      <c r="I172" s="6" t="s">
        <v>194</v>
      </c>
      <c r="J172" s="2">
        <v>60.18</v>
      </c>
      <c r="K172" s="2">
        <v>75</v>
      </c>
      <c r="L172" s="7">
        <v>65</v>
      </c>
      <c r="M172" s="8">
        <f t="shared" si="11"/>
        <v>0.1976</v>
      </c>
      <c r="N172" s="8">
        <f t="shared" si="12"/>
        <v>0.0741538461538462</v>
      </c>
      <c r="O172" s="7">
        <v>2</v>
      </c>
      <c r="P172" s="2">
        <v>71.8</v>
      </c>
      <c r="Q172" s="2">
        <v>1294</v>
      </c>
      <c r="R172" s="2">
        <f t="shared" si="13"/>
        <v>-10</v>
      </c>
      <c r="S172" s="2">
        <f t="shared" si="14"/>
        <v>-6.8</v>
      </c>
      <c r="T172" s="3">
        <v>3</v>
      </c>
      <c r="U172" s="2" t="s">
        <v>28</v>
      </c>
      <c r="V172" s="11">
        <v>45304.7017708333</v>
      </c>
      <c r="W172" s="2"/>
    </row>
    <row r="173" spans="1:23">
      <c r="A173" s="2">
        <v>172</v>
      </c>
      <c r="B173" s="3">
        <v>17362</v>
      </c>
      <c r="C173" s="2" t="s">
        <v>167</v>
      </c>
      <c r="D173" s="2" t="s">
        <v>168</v>
      </c>
      <c r="E173" s="2" t="s">
        <v>169</v>
      </c>
      <c r="F173" s="2" t="s">
        <v>170</v>
      </c>
      <c r="G173" s="2" t="str">
        <f t="shared" si="10"/>
        <v>11300817362</v>
      </c>
      <c r="H173" s="3">
        <v>113008</v>
      </c>
      <c r="I173" s="6" t="s">
        <v>212</v>
      </c>
      <c r="J173" s="2">
        <v>60.18</v>
      </c>
      <c r="K173" s="2">
        <v>75</v>
      </c>
      <c r="L173" s="7">
        <v>65</v>
      </c>
      <c r="M173" s="8">
        <f t="shared" si="11"/>
        <v>0.1976</v>
      </c>
      <c r="N173" s="8">
        <f t="shared" si="12"/>
        <v>0.0741538461538462</v>
      </c>
      <c r="O173" s="7">
        <v>2</v>
      </c>
      <c r="P173" s="2">
        <v>71.8</v>
      </c>
      <c r="Q173" s="2">
        <v>1294</v>
      </c>
      <c r="R173" s="2">
        <f t="shared" si="13"/>
        <v>-10</v>
      </c>
      <c r="S173" s="2">
        <f t="shared" si="14"/>
        <v>-6.8</v>
      </c>
      <c r="T173" s="6"/>
      <c r="U173" s="2" t="s">
        <v>28</v>
      </c>
      <c r="V173" s="11">
        <v>45299.3821064815</v>
      </c>
      <c r="W173" s="2"/>
    </row>
    <row r="174" spans="1:23">
      <c r="A174" s="2">
        <v>173</v>
      </c>
      <c r="B174" s="3">
        <v>17362</v>
      </c>
      <c r="C174" s="2" t="s">
        <v>167</v>
      </c>
      <c r="D174" s="2" t="s">
        <v>168</v>
      </c>
      <c r="E174" s="2" t="s">
        <v>169</v>
      </c>
      <c r="F174" s="2" t="s">
        <v>170</v>
      </c>
      <c r="G174" s="2" t="str">
        <f t="shared" si="10"/>
        <v>53917362</v>
      </c>
      <c r="H174" s="3">
        <v>539</v>
      </c>
      <c r="I174" s="6" t="s">
        <v>41</v>
      </c>
      <c r="J174" s="2">
        <v>60.18</v>
      </c>
      <c r="K174" s="2">
        <v>75</v>
      </c>
      <c r="L174" s="7">
        <v>65</v>
      </c>
      <c r="M174" s="8">
        <f t="shared" si="11"/>
        <v>0.1976</v>
      </c>
      <c r="N174" s="8">
        <f t="shared" si="12"/>
        <v>0.0741538461538462</v>
      </c>
      <c r="O174" s="7">
        <v>2</v>
      </c>
      <c r="P174" s="2">
        <v>71.8</v>
      </c>
      <c r="Q174" s="2">
        <v>1294</v>
      </c>
      <c r="R174" s="2">
        <f t="shared" si="13"/>
        <v>-10</v>
      </c>
      <c r="S174" s="2">
        <f t="shared" si="14"/>
        <v>-6.8</v>
      </c>
      <c r="T174" s="3">
        <v>1</v>
      </c>
      <c r="U174" s="2" t="s">
        <v>28</v>
      </c>
      <c r="V174" s="11">
        <v>45302.457025463</v>
      </c>
      <c r="W174" s="2"/>
    </row>
    <row r="175" spans="1:23">
      <c r="A175" s="2">
        <v>174</v>
      </c>
      <c r="B175" s="3">
        <v>17362</v>
      </c>
      <c r="C175" s="2" t="s">
        <v>167</v>
      </c>
      <c r="D175" s="2" t="s">
        <v>168</v>
      </c>
      <c r="E175" s="2" t="s">
        <v>169</v>
      </c>
      <c r="F175" s="2" t="s">
        <v>170</v>
      </c>
      <c r="G175" s="2" t="str">
        <f t="shared" si="10"/>
        <v>57117362</v>
      </c>
      <c r="H175" s="3">
        <v>571</v>
      </c>
      <c r="I175" s="6" t="s">
        <v>100</v>
      </c>
      <c r="J175" s="2">
        <v>60.18</v>
      </c>
      <c r="K175" s="2">
        <v>75</v>
      </c>
      <c r="L175" s="7">
        <v>65</v>
      </c>
      <c r="M175" s="8">
        <f t="shared" si="11"/>
        <v>0.1976</v>
      </c>
      <c r="N175" s="8">
        <f t="shared" si="12"/>
        <v>0.0741538461538462</v>
      </c>
      <c r="O175" s="7">
        <v>2</v>
      </c>
      <c r="P175" s="2">
        <v>71.8</v>
      </c>
      <c r="Q175" s="2">
        <v>1294</v>
      </c>
      <c r="R175" s="2">
        <f t="shared" si="13"/>
        <v>-10</v>
      </c>
      <c r="S175" s="2">
        <f t="shared" si="14"/>
        <v>-6.8</v>
      </c>
      <c r="T175" s="3">
        <v>3</v>
      </c>
      <c r="U175" s="2" t="s">
        <v>28</v>
      </c>
      <c r="V175" s="11">
        <v>45301.4789814815</v>
      </c>
      <c r="W175" s="2"/>
    </row>
    <row r="176" spans="1:23">
      <c r="A176" s="2">
        <v>175</v>
      </c>
      <c r="B176" s="3">
        <v>17362</v>
      </c>
      <c r="C176" s="2" t="s">
        <v>167</v>
      </c>
      <c r="D176" s="2" t="s">
        <v>168</v>
      </c>
      <c r="E176" s="2" t="s">
        <v>169</v>
      </c>
      <c r="F176" s="2" t="s">
        <v>170</v>
      </c>
      <c r="G176" s="2" t="str">
        <f t="shared" si="10"/>
        <v>73017362</v>
      </c>
      <c r="H176" s="3">
        <v>730</v>
      </c>
      <c r="I176" s="6" t="s">
        <v>151</v>
      </c>
      <c r="J176" s="2">
        <v>60.18</v>
      </c>
      <c r="K176" s="2">
        <v>75</v>
      </c>
      <c r="L176" s="7">
        <v>65</v>
      </c>
      <c r="M176" s="8">
        <f t="shared" si="11"/>
        <v>0.1976</v>
      </c>
      <c r="N176" s="8">
        <f t="shared" si="12"/>
        <v>0.0741538461538462</v>
      </c>
      <c r="O176" s="7">
        <v>2</v>
      </c>
      <c r="P176" s="2">
        <v>71.8</v>
      </c>
      <c r="Q176" s="2">
        <v>1294</v>
      </c>
      <c r="R176" s="2">
        <f t="shared" si="13"/>
        <v>-10</v>
      </c>
      <c r="S176" s="2">
        <f t="shared" si="14"/>
        <v>-6.8</v>
      </c>
      <c r="T176" s="6"/>
      <c r="U176" s="2" t="s">
        <v>28</v>
      </c>
      <c r="V176" s="11">
        <v>45305.4208564815</v>
      </c>
      <c r="W176" s="2"/>
    </row>
    <row r="177" spans="1:23">
      <c r="A177" s="2">
        <v>176</v>
      </c>
      <c r="B177" s="3">
        <v>17362</v>
      </c>
      <c r="C177" s="2" t="s">
        <v>167</v>
      </c>
      <c r="D177" s="2" t="s">
        <v>168</v>
      </c>
      <c r="E177" s="2" t="s">
        <v>169</v>
      </c>
      <c r="F177" s="2" t="s">
        <v>170</v>
      </c>
      <c r="G177" s="2" t="str">
        <f t="shared" si="10"/>
        <v>74817362</v>
      </c>
      <c r="H177" s="3">
        <v>748</v>
      </c>
      <c r="I177" s="6" t="s">
        <v>27</v>
      </c>
      <c r="J177" s="2">
        <v>60.18</v>
      </c>
      <c r="K177" s="2">
        <v>75</v>
      </c>
      <c r="L177" s="7">
        <v>65</v>
      </c>
      <c r="M177" s="8">
        <f t="shared" si="11"/>
        <v>0.1976</v>
      </c>
      <c r="N177" s="8">
        <f t="shared" si="12"/>
        <v>0.0741538461538462</v>
      </c>
      <c r="O177" s="7">
        <v>2</v>
      </c>
      <c r="P177" s="2">
        <v>71.8</v>
      </c>
      <c r="Q177" s="2">
        <v>1294</v>
      </c>
      <c r="R177" s="2">
        <f t="shared" si="13"/>
        <v>-10</v>
      </c>
      <c r="S177" s="2">
        <f t="shared" si="14"/>
        <v>-6.8</v>
      </c>
      <c r="T177" s="3">
        <v>5</v>
      </c>
      <c r="U177" s="2" t="s">
        <v>28</v>
      </c>
      <c r="V177" s="11">
        <v>45296.7609606481</v>
      </c>
      <c r="W177" s="2"/>
    </row>
    <row r="178" spans="1:23">
      <c r="A178" s="2">
        <v>177</v>
      </c>
      <c r="B178" s="3">
        <v>241030</v>
      </c>
      <c r="C178" s="2" t="s">
        <v>353</v>
      </c>
      <c r="D178" s="2" t="s">
        <v>354</v>
      </c>
      <c r="E178" s="2" t="s">
        <v>25</v>
      </c>
      <c r="F178" s="2" t="s">
        <v>355</v>
      </c>
      <c r="G178" s="2" t="str">
        <f t="shared" si="10"/>
        <v>113299241030</v>
      </c>
      <c r="H178" s="3">
        <v>113299</v>
      </c>
      <c r="I178" s="6" t="s">
        <v>356</v>
      </c>
      <c r="J178" s="2">
        <v>46.04</v>
      </c>
      <c r="K178" s="2">
        <v>53.5</v>
      </c>
      <c r="L178" s="7">
        <v>49.8</v>
      </c>
      <c r="M178" s="8">
        <f t="shared" si="11"/>
        <v>0.139439252336449</v>
      </c>
      <c r="N178" s="8">
        <f t="shared" si="12"/>
        <v>0.0755020080321285</v>
      </c>
      <c r="O178" s="7">
        <v>2</v>
      </c>
      <c r="P178" s="2"/>
      <c r="Q178" s="2">
        <v>1673</v>
      </c>
      <c r="R178" s="2">
        <f t="shared" si="13"/>
        <v>-3.7</v>
      </c>
      <c r="S178" s="2">
        <f t="shared" si="14"/>
        <v>49.8</v>
      </c>
      <c r="T178" s="3">
        <v>1</v>
      </c>
      <c r="U178" s="2" t="s">
        <v>28</v>
      </c>
      <c r="V178" s="11">
        <v>45306.8247222222</v>
      </c>
      <c r="W178" s="2"/>
    </row>
    <row r="179" spans="1:23">
      <c r="A179" s="2">
        <v>178</v>
      </c>
      <c r="B179" s="13">
        <v>17362</v>
      </c>
      <c r="C179" s="14" t="s">
        <v>167</v>
      </c>
      <c r="D179" s="14" t="s">
        <v>168</v>
      </c>
      <c r="E179" s="14" t="s">
        <v>169</v>
      </c>
      <c r="F179" s="14" t="s">
        <v>170</v>
      </c>
      <c r="G179" s="2" t="str">
        <f t="shared" si="10"/>
        <v>5417362</v>
      </c>
      <c r="H179" s="13">
        <v>54</v>
      </c>
      <c r="I179" s="15" t="s">
        <v>357</v>
      </c>
      <c r="J179" s="14">
        <v>62.62</v>
      </c>
      <c r="K179" s="14">
        <v>75</v>
      </c>
      <c r="L179" s="16">
        <v>67.8</v>
      </c>
      <c r="M179" s="8">
        <f t="shared" si="11"/>
        <v>0.165066666666667</v>
      </c>
      <c r="N179" s="8">
        <f t="shared" si="12"/>
        <v>0.076401179941003</v>
      </c>
      <c r="O179" s="7">
        <v>2</v>
      </c>
      <c r="P179" s="2">
        <v>71.8</v>
      </c>
      <c r="Q179" s="2">
        <v>1294</v>
      </c>
      <c r="R179" s="2">
        <f t="shared" si="13"/>
        <v>-7.2</v>
      </c>
      <c r="S179" s="2">
        <f t="shared" si="14"/>
        <v>-4</v>
      </c>
      <c r="T179" s="12"/>
      <c r="U179" s="14" t="s">
        <v>28</v>
      </c>
      <c r="V179" s="12"/>
      <c r="W179" s="12"/>
    </row>
    <row r="180" spans="1:23">
      <c r="A180" s="2">
        <v>179</v>
      </c>
      <c r="B180" s="3">
        <v>98603</v>
      </c>
      <c r="C180" s="2" t="s">
        <v>358</v>
      </c>
      <c r="D180" s="2" t="s">
        <v>359</v>
      </c>
      <c r="E180" s="2" t="s">
        <v>25</v>
      </c>
      <c r="F180" s="2" t="s">
        <v>360</v>
      </c>
      <c r="G180" s="2" t="str">
        <f t="shared" si="10"/>
        <v>13820298603</v>
      </c>
      <c r="H180" s="3">
        <v>138202</v>
      </c>
      <c r="I180" s="6" t="s">
        <v>32</v>
      </c>
      <c r="J180" s="2">
        <v>24.45</v>
      </c>
      <c r="K180" s="2">
        <v>49</v>
      </c>
      <c r="L180" s="7">
        <v>26.5</v>
      </c>
      <c r="M180" s="8">
        <f t="shared" si="11"/>
        <v>0.501020408163265</v>
      </c>
      <c r="N180" s="8">
        <f t="shared" si="12"/>
        <v>0.0773584905660378</v>
      </c>
      <c r="O180" s="7">
        <v>2</v>
      </c>
      <c r="P180" s="2"/>
      <c r="Q180" s="2">
        <v>74</v>
      </c>
      <c r="R180" s="2">
        <f t="shared" si="13"/>
        <v>-22.5</v>
      </c>
      <c r="S180" s="2">
        <f t="shared" si="14"/>
        <v>26.5</v>
      </c>
      <c r="T180" s="3">
        <v>12</v>
      </c>
      <c r="U180" s="2" t="s">
        <v>157</v>
      </c>
      <c r="V180" s="11">
        <v>45299.6572453704</v>
      </c>
      <c r="W180" s="2"/>
    </row>
    <row r="181" spans="1:23">
      <c r="A181" s="2">
        <v>180</v>
      </c>
      <c r="B181" s="3">
        <v>9917</v>
      </c>
      <c r="C181" s="2" t="s">
        <v>361</v>
      </c>
      <c r="D181" s="2" t="s">
        <v>362</v>
      </c>
      <c r="E181" s="2" t="s">
        <v>25</v>
      </c>
      <c r="F181" s="2" t="s">
        <v>363</v>
      </c>
      <c r="G181" s="2" t="str">
        <f t="shared" si="10"/>
        <v>1181519917</v>
      </c>
      <c r="H181" s="3">
        <v>118151</v>
      </c>
      <c r="I181" s="6" t="s">
        <v>152</v>
      </c>
      <c r="J181" s="2">
        <v>8.3</v>
      </c>
      <c r="K181" s="2">
        <v>10</v>
      </c>
      <c r="L181" s="7">
        <v>9</v>
      </c>
      <c r="M181" s="8">
        <f t="shared" si="11"/>
        <v>0.17</v>
      </c>
      <c r="N181" s="8">
        <f t="shared" si="12"/>
        <v>0.0777777777777777</v>
      </c>
      <c r="O181" s="7">
        <v>2</v>
      </c>
      <c r="P181" s="2"/>
      <c r="Q181" s="2">
        <v>147</v>
      </c>
      <c r="R181" s="2">
        <f t="shared" si="13"/>
        <v>-1</v>
      </c>
      <c r="S181" s="2">
        <f t="shared" si="14"/>
        <v>9</v>
      </c>
      <c r="T181" s="3">
        <v>2</v>
      </c>
      <c r="U181" s="2" t="s">
        <v>28</v>
      </c>
      <c r="V181" s="11">
        <v>45295.5406481481</v>
      </c>
      <c r="W181" s="2"/>
    </row>
    <row r="182" spans="1:23">
      <c r="A182" s="2">
        <v>181</v>
      </c>
      <c r="B182" s="13">
        <v>17362</v>
      </c>
      <c r="C182" s="14" t="s">
        <v>167</v>
      </c>
      <c r="D182" s="14" t="s">
        <v>168</v>
      </c>
      <c r="E182" s="14" t="s">
        <v>169</v>
      </c>
      <c r="F182" s="14" t="s">
        <v>170</v>
      </c>
      <c r="G182" s="2" t="str">
        <f t="shared" si="10"/>
        <v>58517362</v>
      </c>
      <c r="H182" s="13">
        <v>585</v>
      </c>
      <c r="I182" s="15" t="s">
        <v>364</v>
      </c>
      <c r="J182" s="14">
        <v>62.62</v>
      </c>
      <c r="K182" s="14">
        <v>75</v>
      </c>
      <c r="L182" s="16">
        <v>68</v>
      </c>
      <c r="M182" s="8">
        <f t="shared" si="11"/>
        <v>0.165066666666667</v>
      </c>
      <c r="N182" s="8">
        <f t="shared" si="12"/>
        <v>0.0791176470588236</v>
      </c>
      <c r="O182" s="7">
        <v>2</v>
      </c>
      <c r="P182" s="2">
        <v>71.8</v>
      </c>
      <c r="Q182" s="2">
        <v>1294</v>
      </c>
      <c r="R182" s="2">
        <f t="shared" si="13"/>
        <v>-7</v>
      </c>
      <c r="S182" s="2">
        <f t="shared" si="14"/>
        <v>-3.8</v>
      </c>
      <c r="T182" s="12"/>
      <c r="U182" s="14" t="s">
        <v>28</v>
      </c>
      <c r="V182" s="12"/>
      <c r="W182" s="12"/>
    </row>
    <row r="183" spans="1:23">
      <c r="A183" s="2">
        <v>182</v>
      </c>
      <c r="B183" s="13">
        <v>17362</v>
      </c>
      <c r="C183" s="14" t="s">
        <v>167</v>
      </c>
      <c r="D183" s="14" t="s">
        <v>168</v>
      </c>
      <c r="E183" s="14" t="s">
        <v>169</v>
      </c>
      <c r="F183" s="14" t="s">
        <v>170</v>
      </c>
      <c r="G183" s="2" t="str">
        <f t="shared" si="10"/>
        <v>39117362</v>
      </c>
      <c r="H183" s="13">
        <v>391</v>
      </c>
      <c r="I183" s="15" t="s">
        <v>365</v>
      </c>
      <c r="J183" s="14">
        <v>62.62</v>
      </c>
      <c r="K183" s="14">
        <v>75</v>
      </c>
      <c r="L183" s="16">
        <v>68</v>
      </c>
      <c r="M183" s="8">
        <f t="shared" si="11"/>
        <v>0.165066666666667</v>
      </c>
      <c r="N183" s="8">
        <f t="shared" si="12"/>
        <v>0.0791176470588236</v>
      </c>
      <c r="O183" s="7">
        <v>2</v>
      </c>
      <c r="P183" s="2">
        <v>71.8</v>
      </c>
      <c r="Q183" s="2">
        <v>1294</v>
      </c>
      <c r="R183" s="2">
        <f t="shared" si="13"/>
        <v>-7</v>
      </c>
      <c r="S183" s="2">
        <f t="shared" si="14"/>
        <v>-3.8</v>
      </c>
      <c r="T183" s="12"/>
      <c r="U183" s="14" t="s">
        <v>28</v>
      </c>
      <c r="V183" s="12"/>
      <c r="W183" s="12"/>
    </row>
    <row r="184" spans="1:23">
      <c r="A184" s="2">
        <v>183</v>
      </c>
      <c r="B184" s="13">
        <v>17362</v>
      </c>
      <c r="C184" s="14" t="s">
        <v>167</v>
      </c>
      <c r="D184" s="14" t="s">
        <v>168</v>
      </c>
      <c r="E184" s="14" t="s">
        <v>169</v>
      </c>
      <c r="F184" s="14" t="s">
        <v>170</v>
      </c>
      <c r="G184" s="2" t="str">
        <f t="shared" si="10"/>
        <v>74417362</v>
      </c>
      <c r="H184" s="13">
        <v>744</v>
      </c>
      <c r="I184" s="15" t="s">
        <v>366</v>
      </c>
      <c r="J184" s="14">
        <v>62.62</v>
      </c>
      <c r="K184" s="14">
        <v>75</v>
      </c>
      <c r="L184" s="16">
        <v>68</v>
      </c>
      <c r="M184" s="8">
        <f t="shared" si="11"/>
        <v>0.165066666666667</v>
      </c>
      <c r="N184" s="8">
        <f t="shared" si="12"/>
        <v>0.0791176470588236</v>
      </c>
      <c r="O184" s="7">
        <v>2</v>
      </c>
      <c r="P184" s="2">
        <v>71.8</v>
      </c>
      <c r="Q184" s="2">
        <v>1294</v>
      </c>
      <c r="R184" s="2">
        <f t="shared" si="13"/>
        <v>-7</v>
      </c>
      <c r="S184" s="2">
        <f t="shared" si="14"/>
        <v>-3.8</v>
      </c>
      <c r="T184" s="12"/>
      <c r="U184" s="14" t="s">
        <v>28</v>
      </c>
      <c r="V184" s="12"/>
      <c r="W184" s="12"/>
    </row>
    <row r="185" spans="1:23">
      <c r="A185" s="2">
        <v>184</v>
      </c>
      <c r="B185" s="13">
        <v>17362</v>
      </c>
      <c r="C185" s="14" t="s">
        <v>167</v>
      </c>
      <c r="D185" s="14" t="s">
        <v>168</v>
      </c>
      <c r="E185" s="14" t="s">
        <v>169</v>
      </c>
      <c r="F185" s="14" t="s">
        <v>170</v>
      </c>
      <c r="G185" s="2" t="str">
        <f t="shared" si="10"/>
        <v>11302517362</v>
      </c>
      <c r="H185" s="13">
        <v>113025</v>
      </c>
      <c r="I185" s="15" t="s">
        <v>367</v>
      </c>
      <c r="J185" s="14">
        <v>62.62</v>
      </c>
      <c r="K185" s="14">
        <v>75</v>
      </c>
      <c r="L185" s="16">
        <v>68</v>
      </c>
      <c r="M185" s="8">
        <f t="shared" si="11"/>
        <v>0.165066666666667</v>
      </c>
      <c r="N185" s="8">
        <f t="shared" si="12"/>
        <v>0.0791176470588236</v>
      </c>
      <c r="O185" s="7">
        <v>2</v>
      </c>
      <c r="P185" s="2">
        <v>71.8</v>
      </c>
      <c r="Q185" s="2">
        <v>1294</v>
      </c>
      <c r="R185" s="2">
        <f t="shared" si="13"/>
        <v>-7</v>
      </c>
      <c r="S185" s="2">
        <f t="shared" si="14"/>
        <v>-3.8</v>
      </c>
      <c r="T185" s="12"/>
      <c r="U185" s="14" t="s">
        <v>28</v>
      </c>
      <c r="V185" s="12"/>
      <c r="W185" s="12"/>
    </row>
    <row r="186" spans="1:23">
      <c r="A186" s="2">
        <v>185</v>
      </c>
      <c r="B186" s="13">
        <v>17362</v>
      </c>
      <c r="C186" s="14" t="s">
        <v>167</v>
      </c>
      <c r="D186" s="14" t="s">
        <v>168</v>
      </c>
      <c r="E186" s="14" t="s">
        <v>169</v>
      </c>
      <c r="F186" s="14" t="s">
        <v>170</v>
      </c>
      <c r="G186" s="2" t="str">
        <f t="shared" si="10"/>
        <v>71717362</v>
      </c>
      <c r="H186" s="13">
        <v>717</v>
      </c>
      <c r="I186" s="15" t="s">
        <v>368</v>
      </c>
      <c r="J186" s="14">
        <v>62.62</v>
      </c>
      <c r="K186" s="14">
        <v>75</v>
      </c>
      <c r="L186" s="16">
        <v>68</v>
      </c>
      <c r="M186" s="8">
        <f t="shared" si="11"/>
        <v>0.165066666666667</v>
      </c>
      <c r="N186" s="8">
        <f t="shared" si="12"/>
        <v>0.0791176470588236</v>
      </c>
      <c r="O186" s="7">
        <v>2</v>
      </c>
      <c r="P186" s="2">
        <v>71.8</v>
      </c>
      <c r="Q186" s="2">
        <v>1294</v>
      </c>
      <c r="R186" s="2">
        <f t="shared" si="13"/>
        <v>-7</v>
      </c>
      <c r="S186" s="2">
        <f t="shared" si="14"/>
        <v>-3.8</v>
      </c>
      <c r="T186" s="12"/>
      <c r="U186" s="14" t="s">
        <v>28</v>
      </c>
      <c r="V186" s="12"/>
      <c r="W186" s="12"/>
    </row>
    <row r="187" spans="1:23">
      <c r="A187" s="2">
        <v>186</v>
      </c>
      <c r="B187" s="13">
        <v>17362</v>
      </c>
      <c r="C187" s="14" t="s">
        <v>167</v>
      </c>
      <c r="D187" s="14" t="s">
        <v>168</v>
      </c>
      <c r="E187" s="14" t="s">
        <v>169</v>
      </c>
      <c r="F187" s="14" t="s">
        <v>170</v>
      </c>
      <c r="G187" s="2" t="str">
        <f t="shared" si="10"/>
        <v>57817362</v>
      </c>
      <c r="H187" s="13">
        <v>578</v>
      </c>
      <c r="I187" s="15" t="s">
        <v>369</v>
      </c>
      <c r="J187" s="14">
        <v>62.62</v>
      </c>
      <c r="K187" s="14">
        <v>75</v>
      </c>
      <c r="L187" s="16">
        <v>68</v>
      </c>
      <c r="M187" s="8">
        <f t="shared" si="11"/>
        <v>0.165066666666667</v>
      </c>
      <c r="N187" s="8">
        <f t="shared" si="12"/>
        <v>0.0791176470588236</v>
      </c>
      <c r="O187" s="7">
        <v>2</v>
      </c>
      <c r="P187" s="2">
        <v>71.8</v>
      </c>
      <c r="Q187" s="2">
        <v>1294</v>
      </c>
      <c r="R187" s="2">
        <f t="shared" si="13"/>
        <v>-7</v>
      </c>
      <c r="S187" s="2">
        <f t="shared" si="14"/>
        <v>-3.8</v>
      </c>
      <c r="T187" s="12"/>
      <c r="U187" s="14" t="s">
        <v>28</v>
      </c>
      <c r="V187" s="12"/>
      <c r="W187" s="12"/>
    </row>
    <row r="188" spans="1:23">
      <c r="A188" s="2">
        <v>187</v>
      </c>
      <c r="B188" s="13">
        <v>17362</v>
      </c>
      <c r="C188" s="14" t="s">
        <v>167</v>
      </c>
      <c r="D188" s="14" t="s">
        <v>168</v>
      </c>
      <c r="E188" s="14" t="s">
        <v>169</v>
      </c>
      <c r="F188" s="14" t="s">
        <v>170</v>
      </c>
      <c r="G188" s="2" t="str">
        <f t="shared" si="10"/>
        <v>74717362</v>
      </c>
      <c r="H188" s="13">
        <v>747</v>
      </c>
      <c r="I188" s="15" t="s">
        <v>370</v>
      </c>
      <c r="J188" s="14">
        <v>62.62</v>
      </c>
      <c r="K188" s="14">
        <v>75</v>
      </c>
      <c r="L188" s="16">
        <v>68</v>
      </c>
      <c r="M188" s="8">
        <f t="shared" si="11"/>
        <v>0.165066666666667</v>
      </c>
      <c r="N188" s="8">
        <f t="shared" si="12"/>
        <v>0.0791176470588236</v>
      </c>
      <c r="O188" s="7">
        <v>2</v>
      </c>
      <c r="P188" s="2">
        <v>71.8</v>
      </c>
      <c r="Q188" s="2">
        <v>1294</v>
      </c>
      <c r="R188" s="2">
        <f t="shared" si="13"/>
        <v>-7</v>
      </c>
      <c r="S188" s="2">
        <f t="shared" si="14"/>
        <v>-3.8</v>
      </c>
      <c r="T188" s="12"/>
      <c r="U188" s="14" t="s">
        <v>28</v>
      </c>
      <c r="V188" s="12"/>
      <c r="W188" s="12"/>
    </row>
    <row r="189" spans="1:23">
      <c r="A189" s="2">
        <v>188</v>
      </c>
      <c r="B189" s="13">
        <v>17362</v>
      </c>
      <c r="C189" s="14" t="s">
        <v>167</v>
      </c>
      <c r="D189" s="14" t="s">
        <v>168</v>
      </c>
      <c r="E189" s="14" t="s">
        <v>169</v>
      </c>
      <c r="F189" s="14" t="s">
        <v>170</v>
      </c>
      <c r="G189" s="2" t="str">
        <f t="shared" si="10"/>
        <v>57217362</v>
      </c>
      <c r="H189" s="13">
        <v>572</v>
      </c>
      <c r="I189" s="15" t="s">
        <v>371</v>
      </c>
      <c r="J189" s="14">
        <v>62.62</v>
      </c>
      <c r="K189" s="14">
        <v>75</v>
      </c>
      <c r="L189" s="16">
        <v>68</v>
      </c>
      <c r="M189" s="8">
        <f t="shared" si="11"/>
        <v>0.165066666666667</v>
      </c>
      <c r="N189" s="8">
        <f t="shared" si="12"/>
        <v>0.0791176470588236</v>
      </c>
      <c r="O189" s="7">
        <v>2</v>
      </c>
      <c r="P189" s="2">
        <v>71.8</v>
      </c>
      <c r="Q189" s="2">
        <v>1294</v>
      </c>
      <c r="R189" s="2">
        <f t="shared" si="13"/>
        <v>-7</v>
      </c>
      <c r="S189" s="2">
        <f t="shared" si="14"/>
        <v>-3.8</v>
      </c>
      <c r="T189" s="12"/>
      <c r="U189" s="14" t="s">
        <v>28</v>
      </c>
      <c r="V189" s="12"/>
      <c r="W189" s="12"/>
    </row>
    <row r="190" spans="1:23">
      <c r="A190" s="2">
        <v>189</v>
      </c>
      <c r="B190" s="13">
        <v>17362</v>
      </c>
      <c r="C190" s="14" t="s">
        <v>167</v>
      </c>
      <c r="D190" s="14" t="s">
        <v>168</v>
      </c>
      <c r="E190" s="14" t="s">
        <v>169</v>
      </c>
      <c r="F190" s="14" t="s">
        <v>170</v>
      </c>
      <c r="G190" s="2" t="str">
        <f t="shared" si="10"/>
        <v>12271817362</v>
      </c>
      <c r="H190" s="13">
        <v>122718</v>
      </c>
      <c r="I190" s="15" t="s">
        <v>372</v>
      </c>
      <c r="J190" s="14">
        <v>62.62</v>
      </c>
      <c r="K190" s="14">
        <v>75</v>
      </c>
      <c r="L190" s="16">
        <v>68</v>
      </c>
      <c r="M190" s="8">
        <f t="shared" si="11"/>
        <v>0.165066666666667</v>
      </c>
      <c r="N190" s="8">
        <f t="shared" si="12"/>
        <v>0.0791176470588236</v>
      </c>
      <c r="O190" s="7">
        <v>2</v>
      </c>
      <c r="P190" s="2">
        <v>71.8</v>
      </c>
      <c r="Q190" s="2">
        <v>1294</v>
      </c>
      <c r="R190" s="2">
        <f t="shared" si="13"/>
        <v>-7</v>
      </c>
      <c r="S190" s="2">
        <f t="shared" si="14"/>
        <v>-3.8</v>
      </c>
      <c r="T190" s="12"/>
      <c r="U190" s="14" t="s">
        <v>28</v>
      </c>
      <c r="V190" s="12"/>
      <c r="W190" s="12"/>
    </row>
    <row r="191" spans="1:23">
      <c r="A191" s="2">
        <v>190</v>
      </c>
      <c r="B191" s="13">
        <v>17362</v>
      </c>
      <c r="C191" s="14" t="s">
        <v>167</v>
      </c>
      <c r="D191" s="14" t="s">
        <v>168</v>
      </c>
      <c r="E191" s="14" t="s">
        <v>169</v>
      </c>
      <c r="F191" s="14" t="s">
        <v>170</v>
      </c>
      <c r="G191" s="2" t="str">
        <f t="shared" si="10"/>
        <v>10453317362</v>
      </c>
      <c r="H191" s="13">
        <v>104533</v>
      </c>
      <c r="I191" s="15" t="s">
        <v>373</v>
      </c>
      <c r="J191" s="14">
        <v>62.62</v>
      </c>
      <c r="K191" s="14">
        <v>75</v>
      </c>
      <c r="L191" s="16">
        <v>68</v>
      </c>
      <c r="M191" s="8">
        <f t="shared" si="11"/>
        <v>0.165066666666667</v>
      </c>
      <c r="N191" s="8">
        <f t="shared" si="12"/>
        <v>0.0791176470588236</v>
      </c>
      <c r="O191" s="7">
        <v>2</v>
      </c>
      <c r="P191" s="2">
        <v>71.8</v>
      </c>
      <c r="Q191" s="2">
        <v>1294</v>
      </c>
      <c r="R191" s="2">
        <f t="shared" si="13"/>
        <v>-7</v>
      </c>
      <c r="S191" s="2">
        <f t="shared" si="14"/>
        <v>-3.8</v>
      </c>
      <c r="T191" s="12"/>
      <c r="U191" s="14" t="s">
        <v>28</v>
      </c>
      <c r="V191" s="12"/>
      <c r="W191" s="12"/>
    </row>
    <row r="192" spans="1:23">
      <c r="A192" s="2">
        <v>191</v>
      </c>
      <c r="B192" s="3">
        <v>22944</v>
      </c>
      <c r="C192" s="2" t="s">
        <v>374</v>
      </c>
      <c r="D192" s="2" t="s">
        <v>375</v>
      </c>
      <c r="E192" s="2" t="s">
        <v>25</v>
      </c>
      <c r="F192" s="2" t="s">
        <v>376</v>
      </c>
      <c r="G192" s="2" t="str">
        <f t="shared" si="10"/>
        <v>12864022944</v>
      </c>
      <c r="H192" s="3">
        <v>128640</v>
      </c>
      <c r="I192" s="6" t="s">
        <v>76</v>
      </c>
      <c r="J192" s="2">
        <v>87.37</v>
      </c>
      <c r="K192" s="2">
        <v>123.5</v>
      </c>
      <c r="L192" s="7">
        <v>95</v>
      </c>
      <c r="M192" s="8">
        <f t="shared" si="11"/>
        <v>0.292550607287449</v>
      </c>
      <c r="N192" s="8">
        <f t="shared" si="12"/>
        <v>0.0803157894736842</v>
      </c>
      <c r="O192" s="7">
        <v>1</v>
      </c>
      <c r="P192" s="2">
        <v>103.5</v>
      </c>
      <c r="Q192" s="2">
        <v>689</v>
      </c>
      <c r="R192" s="2">
        <f t="shared" si="13"/>
        <v>-28.5</v>
      </c>
      <c r="S192" s="2">
        <f t="shared" si="14"/>
        <v>-8.5</v>
      </c>
      <c r="T192" s="3">
        <v>3</v>
      </c>
      <c r="U192" s="2" t="s">
        <v>28</v>
      </c>
      <c r="V192" s="11">
        <v>45307.8048032407</v>
      </c>
      <c r="W192" s="2"/>
    </row>
    <row r="193" spans="1:23">
      <c r="A193" s="2">
        <v>192</v>
      </c>
      <c r="B193" s="3">
        <v>180965</v>
      </c>
      <c r="C193" s="2" t="s">
        <v>377</v>
      </c>
      <c r="D193" s="2" t="s">
        <v>246</v>
      </c>
      <c r="E193" s="2" t="s">
        <v>25</v>
      </c>
      <c r="F193" s="2" t="s">
        <v>378</v>
      </c>
      <c r="G193" s="2" t="str">
        <f t="shared" si="10"/>
        <v>105910180965</v>
      </c>
      <c r="H193" s="3">
        <v>105910</v>
      </c>
      <c r="I193" s="6" t="s">
        <v>194</v>
      </c>
      <c r="J193" s="2">
        <v>32.18</v>
      </c>
      <c r="K193" s="2">
        <v>39.9</v>
      </c>
      <c r="L193" s="7">
        <v>35</v>
      </c>
      <c r="M193" s="8">
        <f t="shared" si="11"/>
        <v>0.193483709273183</v>
      </c>
      <c r="N193" s="8">
        <f t="shared" si="12"/>
        <v>0.0805714285714286</v>
      </c>
      <c r="O193" s="7">
        <v>2</v>
      </c>
      <c r="P193" s="2"/>
      <c r="Q193" s="2">
        <v>2207</v>
      </c>
      <c r="R193" s="2">
        <f t="shared" si="13"/>
        <v>-4.9</v>
      </c>
      <c r="S193" s="2">
        <f t="shared" si="14"/>
        <v>35</v>
      </c>
      <c r="T193" s="3">
        <v>11</v>
      </c>
      <c r="U193" s="2" t="s">
        <v>28</v>
      </c>
      <c r="V193" s="11">
        <v>45304.7234953704</v>
      </c>
      <c r="W193" s="2"/>
    </row>
    <row r="194" spans="1:23">
      <c r="A194" s="2">
        <v>193</v>
      </c>
      <c r="B194" s="3">
        <v>154519</v>
      </c>
      <c r="C194" s="2" t="s">
        <v>266</v>
      </c>
      <c r="D194" s="2" t="s">
        <v>267</v>
      </c>
      <c r="E194" s="2" t="s">
        <v>25</v>
      </c>
      <c r="F194" s="2" t="s">
        <v>268</v>
      </c>
      <c r="G194" s="2" t="str">
        <f t="shared" ref="G194:G257" si="15">H194&amp;B194</f>
        <v>105910154519</v>
      </c>
      <c r="H194" s="3">
        <v>105910</v>
      </c>
      <c r="I194" s="6" t="s">
        <v>194</v>
      </c>
      <c r="J194" s="2">
        <v>56</v>
      </c>
      <c r="K194" s="2">
        <v>66.9</v>
      </c>
      <c r="L194" s="7">
        <v>61.5</v>
      </c>
      <c r="M194" s="8">
        <f t="shared" ref="M194:M257" si="16">(K194-J194)/K194</f>
        <v>0.162929745889387</v>
      </c>
      <c r="N194" s="8">
        <f t="shared" ref="N194:N257" si="17">(L194-J194)/L194</f>
        <v>0.0894308943089431</v>
      </c>
      <c r="O194" s="7">
        <v>2</v>
      </c>
      <c r="P194" s="2"/>
      <c r="Q194" s="2">
        <v>747</v>
      </c>
      <c r="R194" s="2">
        <f t="shared" ref="R194:R257" si="18">L194-K194</f>
        <v>-5.40000000000001</v>
      </c>
      <c r="S194" s="2">
        <f t="shared" ref="S194:S257" si="19">L194-P194</f>
        <v>61.5</v>
      </c>
      <c r="T194" s="3">
        <v>4</v>
      </c>
      <c r="U194" s="2" t="s">
        <v>28</v>
      </c>
      <c r="V194" s="11">
        <v>45304.7202893519</v>
      </c>
      <c r="W194" s="2"/>
    </row>
    <row r="195" spans="1:23">
      <c r="A195" s="2">
        <v>194</v>
      </c>
      <c r="B195" s="13">
        <v>17362</v>
      </c>
      <c r="C195" s="14" t="s">
        <v>167</v>
      </c>
      <c r="D195" s="14" t="s">
        <v>168</v>
      </c>
      <c r="E195" s="14" t="s">
        <v>169</v>
      </c>
      <c r="F195" s="14" t="s">
        <v>170</v>
      </c>
      <c r="G195" s="2" t="str">
        <f t="shared" si="15"/>
        <v>10606617362</v>
      </c>
      <c r="H195" s="13">
        <v>106066</v>
      </c>
      <c r="I195" s="15" t="s">
        <v>379</v>
      </c>
      <c r="J195" s="14">
        <v>62.62</v>
      </c>
      <c r="K195" s="14">
        <v>75</v>
      </c>
      <c r="L195" s="16">
        <v>68.8</v>
      </c>
      <c r="M195" s="8">
        <f t="shared" si="16"/>
        <v>0.165066666666667</v>
      </c>
      <c r="N195" s="8">
        <f t="shared" si="17"/>
        <v>0.0898255813953488</v>
      </c>
      <c r="O195" s="7">
        <v>2</v>
      </c>
      <c r="P195" s="2">
        <v>71.8</v>
      </c>
      <c r="Q195" s="2">
        <v>1294</v>
      </c>
      <c r="R195" s="2">
        <f t="shared" si="18"/>
        <v>-6.2</v>
      </c>
      <c r="S195" s="2">
        <f t="shared" si="19"/>
        <v>-3</v>
      </c>
      <c r="T195" s="12"/>
      <c r="U195" s="14" t="s">
        <v>28</v>
      </c>
      <c r="V195" s="12"/>
      <c r="W195" s="12"/>
    </row>
    <row r="196" spans="1:23">
      <c r="A196" s="2">
        <v>195</v>
      </c>
      <c r="B196" s="13">
        <v>17362</v>
      </c>
      <c r="C196" s="14" t="s">
        <v>167</v>
      </c>
      <c r="D196" s="14" t="s">
        <v>168</v>
      </c>
      <c r="E196" s="14" t="s">
        <v>169</v>
      </c>
      <c r="F196" s="14" t="s">
        <v>170</v>
      </c>
      <c r="G196" s="2" t="str">
        <f t="shared" si="15"/>
        <v>10293517362</v>
      </c>
      <c r="H196" s="13">
        <v>102935</v>
      </c>
      <c r="I196" s="15" t="s">
        <v>380</v>
      </c>
      <c r="J196" s="14">
        <v>62.62</v>
      </c>
      <c r="K196" s="14">
        <v>75</v>
      </c>
      <c r="L196" s="16">
        <v>68.8</v>
      </c>
      <c r="M196" s="8">
        <f t="shared" si="16"/>
        <v>0.165066666666667</v>
      </c>
      <c r="N196" s="8">
        <f t="shared" si="17"/>
        <v>0.0898255813953488</v>
      </c>
      <c r="O196" s="7">
        <v>2</v>
      </c>
      <c r="P196" s="2">
        <v>71.8</v>
      </c>
      <c r="Q196" s="2">
        <v>1294</v>
      </c>
      <c r="R196" s="2">
        <f t="shared" si="18"/>
        <v>-6.2</v>
      </c>
      <c r="S196" s="2">
        <f t="shared" si="19"/>
        <v>-3</v>
      </c>
      <c r="T196" s="12"/>
      <c r="U196" s="14" t="s">
        <v>28</v>
      </c>
      <c r="V196" s="12"/>
      <c r="W196" s="12"/>
    </row>
    <row r="197" spans="1:23">
      <c r="A197" s="2">
        <v>196</v>
      </c>
      <c r="B197" s="3">
        <v>39495</v>
      </c>
      <c r="C197" s="2" t="s">
        <v>233</v>
      </c>
      <c r="D197" s="2" t="s">
        <v>234</v>
      </c>
      <c r="E197" s="2" t="s">
        <v>25</v>
      </c>
      <c r="F197" s="2" t="s">
        <v>235</v>
      </c>
      <c r="G197" s="2" t="str">
        <f t="shared" si="15"/>
        <v>57139495</v>
      </c>
      <c r="H197" s="3">
        <v>571</v>
      </c>
      <c r="I197" s="6" t="s">
        <v>100</v>
      </c>
      <c r="J197" s="2">
        <v>97.4964</v>
      </c>
      <c r="K197" s="2">
        <v>118</v>
      </c>
      <c r="L197" s="7">
        <v>108</v>
      </c>
      <c r="M197" s="8">
        <f t="shared" si="16"/>
        <v>0.173759322033898</v>
      </c>
      <c r="N197" s="8">
        <f t="shared" si="17"/>
        <v>0.0972555555555556</v>
      </c>
      <c r="O197" s="7">
        <v>2</v>
      </c>
      <c r="P197" s="2"/>
      <c r="Q197" s="2">
        <v>690</v>
      </c>
      <c r="R197" s="2">
        <f t="shared" si="18"/>
        <v>-10</v>
      </c>
      <c r="S197" s="2">
        <f t="shared" si="19"/>
        <v>108</v>
      </c>
      <c r="T197" s="3">
        <v>6</v>
      </c>
      <c r="U197" s="2" t="s">
        <v>28</v>
      </c>
      <c r="V197" s="11">
        <v>45301.5615509259</v>
      </c>
      <c r="W197" s="2"/>
    </row>
    <row r="198" spans="1:23">
      <c r="A198" s="2">
        <v>197</v>
      </c>
      <c r="B198" s="3">
        <v>40929</v>
      </c>
      <c r="C198" s="2" t="s">
        <v>87</v>
      </c>
      <c r="D198" s="2" t="s">
        <v>206</v>
      </c>
      <c r="E198" s="2" t="s">
        <v>25</v>
      </c>
      <c r="F198" s="2" t="s">
        <v>207</v>
      </c>
      <c r="G198" s="2" t="str">
        <f t="shared" si="15"/>
        <v>57140929</v>
      </c>
      <c r="H198" s="3">
        <v>571</v>
      </c>
      <c r="I198" s="6" t="s">
        <v>100</v>
      </c>
      <c r="J198" s="2">
        <v>47.01</v>
      </c>
      <c r="K198" s="2">
        <v>58</v>
      </c>
      <c r="L198" s="7">
        <v>52.2</v>
      </c>
      <c r="M198" s="8">
        <f t="shared" si="16"/>
        <v>0.18948275862069</v>
      </c>
      <c r="N198" s="8">
        <f t="shared" si="17"/>
        <v>0.0994252873563219</v>
      </c>
      <c r="O198" s="7">
        <v>2</v>
      </c>
      <c r="P198" s="2"/>
      <c r="Q198" s="2">
        <v>107</v>
      </c>
      <c r="R198" s="2">
        <f t="shared" si="18"/>
        <v>-5.8</v>
      </c>
      <c r="S198" s="2">
        <f t="shared" si="19"/>
        <v>52.2</v>
      </c>
      <c r="T198" s="3">
        <v>1</v>
      </c>
      <c r="U198" s="2" t="s">
        <v>28</v>
      </c>
      <c r="V198" s="11">
        <v>45301.5620833333</v>
      </c>
      <c r="W198" s="2"/>
    </row>
    <row r="199" spans="1:23">
      <c r="A199" s="2">
        <v>198</v>
      </c>
      <c r="B199" s="3">
        <v>44460</v>
      </c>
      <c r="C199" s="2" t="s">
        <v>233</v>
      </c>
      <c r="D199" s="2" t="s">
        <v>381</v>
      </c>
      <c r="E199" s="2" t="s">
        <v>25</v>
      </c>
      <c r="F199" s="2" t="s">
        <v>235</v>
      </c>
      <c r="G199" s="2" t="str">
        <f t="shared" si="15"/>
        <v>12864044460</v>
      </c>
      <c r="H199" s="3">
        <v>128640</v>
      </c>
      <c r="I199" s="6" t="s">
        <v>76</v>
      </c>
      <c r="J199" s="2">
        <v>57.3475</v>
      </c>
      <c r="K199" s="2">
        <v>65</v>
      </c>
      <c r="L199" s="7">
        <v>64</v>
      </c>
      <c r="M199" s="8">
        <f t="shared" si="16"/>
        <v>0.117730769230769</v>
      </c>
      <c r="N199" s="8">
        <f t="shared" si="17"/>
        <v>0.1039453125</v>
      </c>
      <c r="O199" s="7">
        <v>1</v>
      </c>
      <c r="P199" s="2"/>
      <c r="Q199" s="2">
        <v>584</v>
      </c>
      <c r="R199" s="2">
        <f t="shared" si="18"/>
        <v>-1</v>
      </c>
      <c r="S199" s="2">
        <f t="shared" si="19"/>
        <v>64</v>
      </c>
      <c r="T199" s="3">
        <v>3</v>
      </c>
      <c r="U199" s="2" t="s">
        <v>28</v>
      </c>
      <c r="V199" s="11">
        <v>45307.8112152778</v>
      </c>
      <c r="W199" s="2"/>
    </row>
    <row r="200" spans="1:23">
      <c r="A200" s="2">
        <v>199</v>
      </c>
      <c r="B200" s="13">
        <v>17362</v>
      </c>
      <c r="C200" s="14" t="s">
        <v>167</v>
      </c>
      <c r="D200" s="14" t="s">
        <v>168</v>
      </c>
      <c r="E200" s="14" t="s">
        <v>169</v>
      </c>
      <c r="F200" s="14" t="s">
        <v>170</v>
      </c>
      <c r="G200" s="2" t="str">
        <f t="shared" si="15"/>
        <v>11329917362</v>
      </c>
      <c r="H200" s="13">
        <v>113299</v>
      </c>
      <c r="I200" s="15" t="s">
        <v>356</v>
      </c>
      <c r="J200" s="14">
        <v>62.62</v>
      </c>
      <c r="K200" s="14">
        <v>75</v>
      </c>
      <c r="L200" s="16">
        <v>70</v>
      </c>
      <c r="M200" s="8">
        <f t="shared" si="16"/>
        <v>0.165066666666667</v>
      </c>
      <c r="N200" s="8">
        <f t="shared" si="17"/>
        <v>0.105428571428571</v>
      </c>
      <c r="O200" s="7">
        <v>2</v>
      </c>
      <c r="P200" s="2">
        <v>71.8</v>
      </c>
      <c r="Q200" s="2">
        <v>1294</v>
      </c>
      <c r="R200" s="2">
        <f t="shared" si="18"/>
        <v>-5</v>
      </c>
      <c r="S200" s="2">
        <f t="shared" si="19"/>
        <v>-1.8</v>
      </c>
      <c r="T200" s="12"/>
      <c r="U200" s="14" t="s">
        <v>28</v>
      </c>
      <c r="V200" s="12"/>
      <c r="W200" s="12"/>
    </row>
    <row r="201" spans="1:23">
      <c r="A201" s="2">
        <v>200</v>
      </c>
      <c r="B201" s="3">
        <v>167445</v>
      </c>
      <c r="C201" s="2" t="s">
        <v>382</v>
      </c>
      <c r="D201" s="2" t="s">
        <v>383</v>
      </c>
      <c r="E201" s="2" t="s">
        <v>67</v>
      </c>
      <c r="F201" s="2" t="s">
        <v>384</v>
      </c>
      <c r="G201" s="2" t="str">
        <f t="shared" si="15"/>
        <v>308167445</v>
      </c>
      <c r="H201" s="3">
        <v>308</v>
      </c>
      <c r="I201" s="6" t="s">
        <v>86</v>
      </c>
      <c r="J201" s="2">
        <v>410.8</v>
      </c>
      <c r="K201" s="2">
        <v>478</v>
      </c>
      <c r="L201" s="7">
        <v>460</v>
      </c>
      <c r="M201" s="8">
        <f t="shared" si="16"/>
        <v>0.140585774058577</v>
      </c>
      <c r="N201" s="8">
        <f t="shared" si="17"/>
        <v>0.10695652173913</v>
      </c>
      <c r="O201" s="7">
        <v>2</v>
      </c>
      <c r="P201" s="2"/>
      <c r="Q201" s="2">
        <v>99</v>
      </c>
      <c r="R201" s="2">
        <f t="shared" si="18"/>
        <v>-18</v>
      </c>
      <c r="S201" s="2">
        <f t="shared" si="19"/>
        <v>460</v>
      </c>
      <c r="T201" s="6"/>
      <c r="U201" s="2" t="s">
        <v>28</v>
      </c>
      <c r="V201" s="11">
        <v>45301.610787037</v>
      </c>
      <c r="W201" s="2"/>
    </row>
    <row r="202" spans="1:23">
      <c r="A202" s="2">
        <v>201</v>
      </c>
      <c r="B202" s="3">
        <v>124822</v>
      </c>
      <c r="C202" s="2" t="s">
        <v>385</v>
      </c>
      <c r="D202" s="2" t="s">
        <v>386</v>
      </c>
      <c r="E202" s="2" t="s">
        <v>25</v>
      </c>
      <c r="F202" s="2" t="s">
        <v>387</v>
      </c>
      <c r="G202" s="2" t="str">
        <f t="shared" si="15"/>
        <v>128640124822</v>
      </c>
      <c r="H202" s="3">
        <v>128640</v>
      </c>
      <c r="I202" s="6" t="s">
        <v>76</v>
      </c>
      <c r="J202" s="2">
        <v>28.57</v>
      </c>
      <c r="K202" s="2">
        <v>39.8</v>
      </c>
      <c r="L202" s="7">
        <v>32</v>
      </c>
      <c r="M202" s="8">
        <f t="shared" si="16"/>
        <v>0.2821608040201</v>
      </c>
      <c r="N202" s="8">
        <f t="shared" si="17"/>
        <v>0.1071875</v>
      </c>
      <c r="O202" s="7">
        <v>1</v>
      </c>
      <c r="P202" s="2"/>
      <c r="Q202" s="2">
        <v>234</v>
      </c>
      <c r="R202" s="2">
        <f t="shared" si="18"/>
        <v>-7.8</v>
      </c>
      <c r="S202" s="2">
        <f t="shared" si="19"/>
        <v>32</v>
      </c>
      <c r="T202" s="3">
        <v>2</v>
      </c>
      <c r="U202" s="2" t="s">
        <v>28</v>
      </c>
      <c r="V202" s="11">
        <v>45307.7762615741</v>
      </c>
      <c r="W202" s="2"/>
    </row>
    <row r="203" spans="1:23">
      <c r="A203" s="2">
        <v>202</v>
      </c>
      <c r="B203" s="3">
        <v>11203</v>
      </c>
      <c r="C203" s="2" t="s">
        <v>388</v>
      </c>
      <c r="D203" s="2" t="s">
        <v>389</v>
      </c>
      <c r="E203" s="2" t="s">
        <v>67</v>
      </c>
      <c r="F203" s="2" t="s">
        <v>114</v>
      </c>
      <c r="G203" s="2" t="str">
        <f t="shared" si="15"/>
        <v>12864011203</v>
      </c>
      <c r="H203" s="3">
        <v>128640</v>
      </c>
      <c r="I203" s="6" t="s">
        <v>76</v>
      </c>
      <c r="J203" s="2">
        <v>57.83</v>
      </c>
      <c r="K203" s="2">
        <v>73</v>
      </c>
      <c r="L203" s="7">
        <v>65</v>
      </c>
      <c r="M203" s="8">
        <f t="shared" si="16"/>
        <v>0.207808219178082</v>
      </c>
      <c r="N203" s="8">
        <f t="shared" si="17"/>
        <v>0.110307692307692</v>
      </c>
      <c r="O203" s="7">
        <v>2</v>
      </c>
      <c r="P203" s="2"/>
      <c r="Q203" s="2">
        <v>479</v>
      </c>
      <c r="R203" s="2">
        <f t="shared" si="18"/>
        <v>-8</v>
      </c>
      <c r="S203" s="2">
        <f t="shared" si="19"/>
        <v>65</v>
      </c>
      <c r="T203" s="3">
        <v>2</v>
      </c>
      <c r="U203" s="2" t="s">
        <v>28</v>
      </c>
      <c r="V203" s="11">
        <v>45307.7783217593</v>
      </c>
      <c r="W203" s="2"/>
    </row>
    <row r="204" spans="1:23">
      <c r="A204" s="2">
        <v>203</v>
      </c>
      <c r="B204" s="3">
        <v>17362</v>
      </c>
      <c r="C204" s="2" t="s">
        <v>167</v>
      </c>
      <c r="D204" s="2" t="s">
        <v>168</v>
      </c>
      <c r="E204" s="2" t="s">
        <v>169</v>
      </c>
      <c r="F204" s="2" t="s">
        <v>170</v>
      </c>
      <c r="G204" s="2" t="str">
        <f t="shared" si="15"/>
        <v>11792317362</v>
      </c>
      <c r="H204" s="3">
        <v>117923</v>
      </c>
      <c r="I204" s="6" t="s">
        <v>69</v>
      </c>
      <c r="J204" s="2">
        <v>60.18</v>
      </c>
      <c r="K204" s="2">
        <v>75</v>
      </c>
      <c r="L204" s="7">
        <v>68</v>
      </c>
      <c r="M204" s="8">
        <f t="shared" si="16"/>
        <v>0.1976</v>
      </c>
      <c r="N204" s="8">
        <f t="shared" si="17"/>
        <v>0.115</v>
      </c>
      <c r="O204" s="7">
        <v>2</v>
      </c>
      <c r="P204" s="2">
        <v>71.8</v>
      </c>
      <c r="Q204" s="2">
        <v>1294</v>
      </c>
      <c r="R204" s="2">
        <f t="shared" si="18"/>
        <v>-7</v>
      </c>
      <c r="S204" s="2">
        <f t="shared" si="19"/>
        <v>-3.8</v>
      </c>
      <c r="T204" s="3">
        <v>3</v>
      </c>
      <c r="U204" s="2" t="s">
        <v>28</v>
      </c>
      <c r="V204" s="11">
        <v>45307.6331018519</v>
      </c>
      <c r="W204" s="2"/>
    </row>
    <row r="205" spans="1:23">
      <c r="A205" s="2">
        <v>204</v>
      </c>
      <c r="B205" s="3">
        <v>17362</v>
      </c>
      <c r="C205" s="2" t="s">
        <v>167</v>
      </c>
      <c r="D205" s="2" t="s">
        <v>168</v>
      </c>
      <c r="E205" s="2" t="s">
        <v>169</v>
      </c>
      <c r="F205" s="2" t="s">
        <v>170</v>
      </c>
      <c r="G205" s="2" t="str">
        <f t="shared" si="15"/>
        <v>12268617362</v>
      </c>
      <c r="H205" s="3">
        <v>122686</v>
      </c>
      <c r="I205" s="6" t="s">
        <v>390</v>
      </c>
      <c r="J205" s="2">
        <v>60.18</v>
      </c>
      <c r="K205" s="2">
        <v>75</v>
      </c>
      <c r="L205" s="7">
        <v>68</v>
      </c>
      <c r="M205" s="8">
        <f t="shared" si="16"/>
        <v>0.1976</v>
      </c>
      <c r="N205" s="8">
        <f t="shared" si="17"/>
        <v>0.115</v>
      </c>
      <c r="O205" s="7">
        <v>2</v>
      </c>
      <c r="P205" s="2">
        <v>71.8</v>
      </c>
      <c r="Q205" s="2">
        <v>1294</v>
      </c>
      <c r="R205" s="2">
        <f t="shared" si="18"/>
        <v>-7</v>
      </c>
      <c r="S205" s="2">
        <f t="shared" si="19"/>
        <v>-3.8</v>
      </c>
      <c r="T205" s="6"/>
      <c r="U205" s="2" t="s">
        <v>28</v>
      </c>
      <c r="V205" s="11">
        <v>45301.4003240741</v>
      </c>
      <c r="W205" s="2"/>
    </row>
    <row r="206" spans="1:23">
      <c r="A206" s="2">
        <v>205</v>
      </c>
      <c r="B206" s="3">
        <v>17362</v>
      </c>
      <c r="C206" s="2" t="s">
        <v>167</v>
      </c>
      <c r="D206" s="2" t="s">
        <v>168</v>
      </c>
      <c r="E206" s="2" t="s">
        <v>169</v>
      </c>
      <c r="F206" s="2" t="s">
        <v>170</v>
      </c>
      <c r="G206" s="2" t="str">
        <f t="shared" si="15"/>
        <v>30817362</v>
      </c>
      <c r="H206" s="3">
        <v>308</v>
      </c>
      <c r="I206" s="6" t="s">
        <v>86</v>
      </c>
      <c r="J206" s="2">
        <v>60.18</v>
      </c>
      <c r="K206" s="2">
        <v>75</v>
      </c>
      <c r="L206" s="7">
        <v>68</v>
      </c>
      <c r="M206" s="8">
        <f t="shared" si="16"/>
        <v>0.1976</v>
      </c>
      <c r="N206" s="8">
        <f t="shared" si="17"/>
        <v>0.115</v>
      </c>
      <c r="O206" s="7">
        <v>2</v>
      </c>
      <c r="P206" s="2">
        <v>71.8</v>
      </c>
      <c r="Q206" s="2">
        <v>1294</v>
      </c>
      <c r="R206" s="2">
        <f t="shared" si="18"/>
        <v>-7</v>
      </c>
      <c r="S206" s="2">
        <f t="shared" si="19"/>
        <v>-3.8</v>
      </c>
      <c r="T206" s="3">
        <v>2</v>
      </c>
      <c r="U206" s="2" t="s">
        <v>28</v>
      </c>
      <c r="V206" s="11">
        <v>45298.5066203704</v>
      </c>
      <c r="W206" s="2"/>
    </row>
    <row r="207" spans="1:23">
      <c r="A207" s="2">
        <v>206</v>
      </c>
      <c r="B207" s="3">
        <v>17362</v>
      </c>
      <c r="C207" s="2" t="s">
        <v>167</v>
      </c>
      <c r="D207" s="2" t="s">
        <v>168</v>
      </c>
      <c r="E207" s="2" t="s">
        <v>169</v>
      </c>
      <c r="F207" s="2" t="s">
        <v>170</v>
      </c>
      <c r="G207" s="2" t="str">
        <f t="shared" si="15"/>
        <v>70617362</v>
      </c>
      <c r="H207" s="3">
        <v>706</v>
      </c>
      <c r="I207" s="6" t="s">
        <v>61</v>
      </c>
      <c r="J207" s="2">
        <v>60.18</v>
      </c>
      <c r="K207" s="2">
        <v>75</v>
      </c>
      <c r="L207" s="7">
        <v>68</v>
      </c>
      <c r="M207" s="8">
        <f t="shared" si="16"/>
        <v>0.1976</v>
      </c>
      <c r="N207" s="8">
        <f t="shared" si="17"/>
        <v>0.115</v>
      </c>
      <c r="O207" s="7">
        <v>2</v>
      </c>
      <c r="P207" s="2">
        <v>71.8</v>
      </c>
      <c r="Q207" s="2">
        <v>1294</v>
      </c>
      <c r="R207" s="2">
        <f t="shared" si="18"/>
        <v>-7</v>
      </c>
      <c r="S207" s="2">
        <f t="shared" si="19"/>
        <v>-3.8</v>
      </c>
      <c r="T207" s="3">
        <v>2</v>
      </c>
      <c r="U207" s="2" t="s">
        <v>28</v>
      </c>
      <c r="V207" s="11">
        <v>45304.632337963</v>
      </c>
      <c r="W207" s="2"/>
    </row>
    <row r="208" spans="1:23">
      <c r="A208" s="2">
        <v>207</v>
      </c>
      <c r="B208" s="3">
        <v>17362</v>
      </c>
      <c r="C208" s="2" t="s">
        <v>167</v>
      </c>
      <c r="D208" s="2" t="s">
        <v>168</v>
      </c>
      <c r="E208" s="2" t="s">
        <v>169</v>
      </c>
      <c r="F208" s="2" t="s">
        <v>170</v>
      </c>
      <c r="G208" s="2" t="str">
        <f t="shared" si="15"/>
        <v>74617362</v>
      </c>
      <c r="H208" s="3">
        <v>746</v>
      </c>
      <c r="I208" s="6" t="s">
        <v>118</v>
      </c>
      <c r="J208" s="2">
        <v>60.18</v>
      </c>
      <c r="K208" s="2">
        <v>75</v>
      </c>
      <c r="L208" s="7">
        <v>68</v>
      </c>
      <c r="M208" s="8">
        <f t="shared" si="16"/>
        <v>0.1976</v>
      </c>
      <c r="N208" s="8">
        <f t="shared" si="17"/>
        <v>0.115</v>
      </c>
      <c r="O208" s="7">
        <v>2</v>
      </c>
      <c r="P208" s="2">
        <v>71.8</v>
      </c>
      <c r="Q208" s="2">
        <v>1294</v>
      </c>
      <c r="R208" s="2">
        <f t="shared" si="18"/>
        <v>-7</v>
      </c>
      <c r="S208" s="2">
        <f t="shared" si="19"/>
        <v>-3.8</v>
      </c>
      <c r="T208" s="3">
        <v>4</v>
      </c>
      <c r="U208" s="2" t="s">
        <v>28</v>
      </c>
      <c r="V208" s="11">
        <v>45302.6273263889</v>
      </c>
      <c r="W208" s="2"/>
    </row>
    <row r="209" spans="1:23">
      <c r="A209" s="2">
        <v>208</v>
      </c>
      <c r="B209" s="13">
        <v>17362</v>
      </c>
      <c r="C209" s="14" t="s">
        <v>167</v>
      </c>
      <c r="D209" s="14" t="s">
        <v>168</v>
      </c>
      <c r="E209" s="14" t="s">
        <v>169</v>
      </c>
      <c r="F209" s="14" t="s">
        <v>170</v>
      </c>
      <c r="G209" s="2" t="str">
        <f t="shared" si="15"/>
        <v>12084417362</v>
      </c>
      <c r="H209" s="13">
        <v>120844</v>
      </c>
      <c r="I209" s="15" t="s">
        <v>391</v>
      </c>
      <c r="J209" s="14">
        <v>60.18</v>
      </c>
      <c r="K209" s="14">
        <v>75</v>
      </c>
      <c r="L209" s="16">
        <v>68</v>
      </c>
      <c r="M209" s="8">
        <f t="shared" si="16"/>
        <v>0.1976</v>
      </c>
      <c r="N209" s="8">
        <f t="shared" si="17"/>
        <v>0.115</v>
      </c>
      <c r="O209" s="7">
        <v>2</v>
      </c>
      <c r="P209" s="2">
        <v>71.8</v>
      </c>
      <c r="Q209" s="2">
        <v>1294</v>
      </c>
      <c r="R209" s="2">
        <f t="shared" si="18"/>
        <v>-7</v>
      </c>
      <c r="S209" s="2">
        <f t="shared" si="19"/>
        <v>-3.8</v>
      </c>
      <c r="T209" s="12"/>
      <c r="U209" s="14" t="s">
        <v>28</v>
      </c>
      <c r="V209" s="12"/>
      <c r="W209" s="12"/>
    </row>
    <row r="210" spans="1:23">
      <c r="A210" s="2">
        <v>209</v>
      </c>
      <c r="B210" s="3">
        <v>22944</v>
      </c>
      <c r="C210" s="2" t="s">
        <v>374</v>
      </c>
      <c r="D210" s="2" t="s">
        <v>375</v>
      </c>
      <c r="E210" s="2" t="s">
        <v>25</v>
      </c>
      <c r="F210" s="2" t="s">
        <v>376</v>
      </c>
      <c r="G210" s="2" t="str">
        <f t="shared" si="15"/>
        <v>11300822944</v>
      </c>
      <c r="H210" s="3">
        <v>113008</v>
      </c>
      <c r="I210" s="6" t="s">
        <v>212</v>
      </c>
      <c r="J210" s="2">
        <v>87.37</v>
      </c>
      <c r="K210" s="2">
        <v>123.5</v>
      </c>
      <c r="L210" s="7">
        <v>99</v>
      </c>
      <c r="M210" s="8">
        <f t="shared" si="16"/>
        <v>0.292550607287449</v>
      </c>
      <c r="N210" s="8">
        <f t="shared" si="17"/>
        <v>0.117474747474747</v>
      </c>
      <c r="O210" s="7">
        <v>1</v>
      </c>
      <c r="P210" s="2">
        <v>103.5</v>
      </c>
      <c r="Q210" s="2">
        <v>689</v>
      </c>
      <c r="R210" s="2">
        <f t="shared" si="18"/>
        <v>-24.5</v>
      </c>
      <c r="S210" s="2">
        <f t="shared" si="19"/>
        <v>-4.5</v>
      </c>
      <c r="T210" s="3">
        <v>3</v>
      </c>
      <c r="U210" s="2" t="s">
        <v>28</v>
      </c>
      <c r="V210" s="11">
        <v>45299.3830902778</v>
      </c>
      <c r="W210" s="2"/>
    </row>
    <row r="211" spans="1:23">
      <c r="A211" s="2">
        <v>210</v>
      </c>
      <c r="B211" s="3">
        <v>179288</v>
      </c>
      <c r="C211" s="2" t="s">
        <v>392</v>
      </c>
      <c r="D211" s="2" t="s">
        <v>393</v>
      </c>
      <c r="E211" s="2" t="s">
        <v>25</v>
      </c>
      <c r="F211" s="2" t="s">
        <v>394</v>
      </c>
      <c r="G211" s="2" t="str">
        <f t="shared" si="15"/>
        <v>706179288</v>
      </c>
      <c r="H211" s="3">
        <v>706</v>
      </c>
      <c r="I211" s="6" t="s">
        <v>61</v>
      </c>
      <c r="J211" s="2">
        <v>28.23</v>
      </c>
      <c r="K211" s="2">
        <v>36</v>
      </c>
      <c r="L211" s="7">
        <v>32</v>
      </c>
      <c r="M211" s="8">
        <f t="shared" si="16"/>
        <v>0.215833333333333</v>
      </c>
      <c r="N211" s="8">
        <f t="shared" si="17"/>
        <v>0.1178125</v>
      </c>
      <c r="O211" s="7">
        <v>2</v>
      </c>
      <c r="P211" s="2">
        <v>34.9</v>
      </c>
      <c r="Q211" s="2">
        <v>2631</v>
      </c>
      <c r="R211" s="2">
        <f t="shared" si="18"/>
        <v>-4</v>
      </c>
      <c r="S211" s="2">
        <f t="shared" si="19"/>
        <v>-2.9</v>
      </c>
      <c r="T211" s="3">
        <v>1</v>
      </c>
      <c r="U211" s="2" t="s">
        <v>28</v>
      </c>
      <c r="V211" s="11">
        <v>45304.6587847222</v>
      </c>
      <c r="W211" s="2"/>
    </row>
    <row r="212" spans="1:23">
      <c r="A212" s="2">
        <v>211</v>
      </c>
      <c r="B212" s="3">
        <v>117446</v>
      </c>
      <c r="C212" s="2" t="s">
        <v>395</v>
      </c>
      <c r="D212" s="2" t="s">
        <v>396</v>
      </c>
      <c r="E212" s="2" t="s">
        <v>25</v>
      </c>
      <c r="F212" s="2" t="s">
        <v>397</v>
      </c>
      <c r="G212" s="2" t="str">
        <f t="shared" si="15"/>
        <v>706117446</v>
      </c>
      <c r="H212" s="3">
        <v>706</v>
      </c>
      <c r="I212" s="6" t="s">
        <v>61</v>
      </c>
      <c r="J212" s="2">
        <v>66.06</v>
      </c>
      <c r="K212" s="2">
        <v>88.5</v>
      </c>
      <c r="L212" s="7">
        <v>75</v>
      </c>
      <c r="M212" s="8">
        <f t="shared" si="16"/>
        <v>0.253559322033898</v>
      </c>
      <c r="N212" s="8">
        <f t="shared" si="17"/>
        <v>0.1192</v>
      </c>
      <c r="O212" s="7">
        <v>2</v>
      </c>
      <c r="P212" s="2"/>
      <c r="Q212" s="2">
        <v>104</v>
      </c>
      <c r="R212" s="2">
        <f t="shared" si="18"/>
        <v>-13.5</v>
      </c>
      <c r="S212" s="2">
        <f t="shared" si="19"/>
        <v>75</v>
      </c>
      <c r="T212" s="3">
        <v>1</v>
      </c>
      <c r="U212" s="2" t="s">
        <v>157</v>
      </c>
      <c r="V212" s="11">
        <v>45304.6592361111</v>
      </c>
      <c r="W212" s="2"/>
    </row>
    <row r="213" spans="1:23">
      <c r="A213" s="2">
        <v>212</v>
      </c>
      <c r="B213" s="3">
        <v>195840</v>
      </c>
      <c r="C213" s="2" t="s">
        <v>139</v>
      </c>
      <c r="D213" s="2" t="s">
        <v>140</v>
      </c>
      <c r="E213" s="2" t="s">
        <v>67</v>
      </c>
      <c r="F213" s="2" t="s">
        <v>141</v>
      </c>
      <c r="G213" s="2" t="str">
        <f t="shared" si="15"/>
        <v>706195840</v>
      </c>
      <c r="H213" s="3">
        <v>706</v>
      </c>
      <c r="I213" s="6" t="s">
        <v>61</v>
      </c>
      <c r="J213" s="2">
        <v>136</v>
      </c>
      <c r="K213" s="2">
        <v>169</v>
      </c>
      <c r="L213" s="7">
        <v>155</v>
      </c>
      <c r="M213" s="8">
        <f t="shared" si="16"/>
        <v>0.195266272189349</v>
      </c>
      <c r="N213" s="8">
        <f t="shared" si="17"/>
        <v>0.12258064516129</v>
      </c>
      <c r="O213" s="7">
        <v>1</v>
      </c>
      <c r="P213" s="2">
        <v>158</v>
      </c>
      <c r="Q213" s="2">
        <v>193</v>
      </c>
      <c r="R213" s="2">
        <f t="shared" si="18"/>
        <v>-14</v>
      </c>
      <c r="S213" s="2">
        <f t="shared" si="19"/>
        <v>-3</v>
      </c>
      <c r="T213" s="3">
        <v>1</v>
      </c>
      <c r="U213" s="2" t="s">
        <v>28</v>
      </c>
      <c r="V213" s="11">
        <v>45304.6577083333</v>
      </c>
      <c r="W213" s="2"/>
    </row>
    <row r="214" spans="1:23">
      <c r="A214" s="2">
        <v>213</v>
      </c>
      <c r="B214" s="3">
        <v>139200</v>
      </c>
      <c r="C214" s="2" t="s">
        <v>219</v>
      </c>
      <c r="D214" s="2" t="s">
        <v>220</v>
      </c>
      <c r="E214" s="2" t="s">
        <v>25</v>
      </c>
      <c r="F214" s="2" t="s">
        <v>114</v>
      </c>
      <c r="G214" s="2" t="str">
        <f t="shared" si="15"/>
        <v>128640139200</v>
      </c>
      <c r="H214" s="3">
        <v>128640</v>
      </c>
      <c r="I214" s="6" t="s">
        <v>76</v>
      </c>
      <c r="J214" s="2">
        <v>86.57</v>
      </c>
      <c r="K214" s="2">
        <v>109</v>
      </c>
      <c r="L214" s="7">
        <v>99</v>
      </c>
      <c r="M214" s="8">
        <f t="shared" si="16"/>
        <v>0.205779816513762</v>
      </c>
      <c r="N214" s="8">
        <f t="shared" si="17"/>
        <v>0.125555555555556</v>
      </c>
      <c r="O214" s="7">
        <v>2</v>
      </c>
      <c r="P214" s="2">
        <v>106.8</v>
      </c>
      <c r="Q214" s="2">
        <v>1448</v>
      </c>
      <c r="R214" s="2">
        <f t="shared" si="18"/>
        <v>-10</v>
      </c>
      <c r="S214" s="2">
        <f t="shared" si="19"/>
        <v>-7.8</v>
      </c>
      <c r="T214" s="6"/>
      <c r="U214" s="2" t="s">
        <v>28</v>
      </c>
      <c r="V214" s="11">
        <v>45307.7784606482</v>
      </c>
      <c r="W214" s="2"/>
    </row>
    <row r="215" spans="1:23">
      <c r="A215" s="2">
        <v>214</v>
      </c>
      <c r="B215" s="3">
        <v>63764</v>
      </c>
      <c r="C215" s="2" t="s">
        <v>347</v>
      </c>
      <c r="D215" s="2" t="s">
        <v>348</v>
      </c>
      <c r="E215" s="2" t="s">
        <v>25</v>
      </c>
      <c r="F215" s="2" t="s">
        <v>349</v>
      </c>
      <c r="G215" s="2" t="str">
        <f t="shared" si="15"/>
        <v>74863764</v>
      </c>
      <c r="H215" s="3">
        <v>748</v>
      </c>
      <c r="I215" s="6" t="s">
        <v>27</v>
      </c>
      <c r="J215" s="2">
        <v>103.14</v>
      </c>
      <c r="K215" s="2">
        <v>138</v>
      </c>
      <c r="L215" s="7">
        <v>118</v>
      </c>
      <c r="M215" s="8">
        <f t="shared" si="16"/>
        <v>0.252608695652174</v>
      </c>
      <c r="N215" s="8">
        <f t="shared" si="17"/>
        <v>0.12593220338983</v>
      </c>
      <c r="O215" s="7">
        <v>2</v>
      </c>
      <c r="P215" s="2"/>
      <c r="Q215" s="2">
        <v>619</v>
      </c>
      <c r="R215" s="2">
        <f t="shared" si="18"/>
        <v>-20</v>
      </c>
      <c r="S215" s="2">
        <f t="shared" si="19"/>
        <v>118</v>
      </c>
      <c r="T215" s="3">
        <v>2</v>
      </c>
      <c r="U215" s="2" t="s">
        <v>28</v>
      </c>
      <c r="V215" s="11">
        <v>45296.7304513889</v>
      </c>
      <c r="W215" s="2"/>
    </row>
    <row r="216" spans="1:23">
      <c r="A216" s="2">
        <v>215</v>
      </c>
      <c r="B216" s="3">
        <v>84545</v>
      </c>
      <c r="C216" s="2" t="s">
        <v>398</v>
      </c>
      <c r="D216" s="2" t="s">
        <v>244</v>
      </c>
      <c r="E216" s="2" t="s">
        <v>67</v>
      </c>
      <c r="F216" s="2" t="s">
        <v>114</v>
      </c>
      <c r="G216" s="2" t="str">
        <f t="shared" si="15"/>
        <v>12864084545</v>
      </c>
      <c r="H216" s="3">
        <v>128640</v>
      </c>
      <c r="I216" s="6" t="s">
        <v>76</v>
      </c>
      <c r="J216" s="2">
        <v>128.32</v>
      </c>
      <c r="K216" s="2">
        <v>174</v>
      </c>
      <c r="L216" s="7">
        <v>148</v>
      </c>
      <c r="M216" s="8">
        <f t="shared" si="16"/>
        <v>0.262528735632184</v>
      </c>
      <c r="N216" s="8">
        <f t="shared" si="17"/>
        <v>0.132972972972973</v>
      </c>
      <c r="O216" s="7">
        <v>1</v>
      </c>
      <c r="P216" s="2">
        <v>170.5</v>
      </c>
      <c r="Q216" s="2">
        <v>372</v>
      </c>
      <c r="R216" s="2">
        <f t="shared" si="18"/>
        <v>-26</v>
      </c>
      <c r="S216" s="2">
        <f t="shared" si="19"/>
        <v>-22.5</v>
      </c>
      <c r="T216" s="3">
        <v>2</v>
      </c>
      <c r="U216" s="2" t="s">
        <v>28</v>
      </c>
      <c r="V216" s="11">
        <v>45307.8008912037</v>
      </c>
      <c r="W216" s="2"/>
    </row>
    <row r="217" spans="1:23">
      <c r="A217" s="2">
        <v>216</v>
      </c>
      <c r="B217" s="3">
        <v>832</v>
      </c>
      <c r="C217" s="2" t="s">
        <v>399</v>
      </c>
      <c r="D217" s="2" t="s">
        <v>56</v>
      </c>
      <c r="E217" s="2" t="s">
        <v>44</v>
      </c>
      <c r="F217" s="2" t="s">
        <v>400</v>
      </c>
      <c r="G217" s="2" t="str">
        <f t="shared" si="15"/>
        <v>123007832</v>
      </c>
      <c r="H217" s="3">
        <v>123007</v>
      </c>
      <c r="I217" s="6" t="s">
        <v>37</v>
      </c>
      <c r="J217" s="2">
        <v>10.287</v>
      </c>
      <c r="K217" s="2">
        <v>13.5</v>
      </c>
      <c r="L217" s="7">
        <v>12</v>
      </c>
      <c r="M217" s="8">
        <f t="shared" si="16"/>
        <v>0.238</v>
      </c>
      <c r="N217" s="8">
        <f t="shared" si="17"/>
        <v>0.14275</v>
      </c>
      <c r="O217" s="7">
        <v>2</v>
      </c>
      <c r="P217" s="2"/>
      <c r="Q217" s="2">
        <v>1466</v>
      </c>
      <c r="R217" s="2">
        <f t="shared" si="18"/>
        <v>-1.5</v>
      </c>
      <c r="S217" s="2">
        <f t="shared" si="19"/>
        <v>12</v>
      </c>
      <c r="T217" s="3">
        <v>4</v>
      </c>
      <c r="U217" s="2" t="s">
        <v>28</v>
      </c>
      <c r="V217" s="11">
        <v>45302.6356597222</v>
      </c>
      <c r="W217" s="2"/>
    </row>
    <row r="218" spans="1:23">
      <c r="A218" s="2">
        <v>217</v>
      </c>
      <c r="B218" s="3">
        <v>38929</v>
      </c>
      <c r="C218" s="2" t="s">
        <v>401</v>
      </c>
      <c r="D218" s="2" t="s">
        <v>402</v>
      </c>
      <c r="E218" s="2" t="s">
        <v>25</v>
      </c>
      <c r="F218" s="2" t="s">
        <v>247</v>
      </c>
      <c r="G218" s="2" t="str">
        <f t="shared" si="15"/>
        <v>13820238929</v>
      </c>
      <c r="H218" s="3">
        <v>138202</v>
      </c>
      <c r="I218" s="6" t="s">
        <v>32</v>
      </c>
      <c r="J218" s="2">
        <v>9.8</v>
      </c>
      <c r="K218" s="2">
        <v>16.9</v>
      </c>
      <c r="L218" s="7">
        <v>11.5</v>
      </c>
      <c r="M218" s="8">
        <f t="shared" si="16"/>
        <v>0.420118343195266</v>
      </c>
      <c r="N218" s="8">
        <f t="shared" si="17"/>
        <v>0.147826086956522</v>
      </c>
      <c r="O218" s="7">
        <v>2</v>
      </c>
      <c r="P218" s="2"/>
      <c r="Q218" s="2">
        <v>333</v>
      </c>
      <c r="R218" s="2">
        <f t="shared" si="18"/>
        <v>-5.4</v>
      </c>
      <c r="S218" s="2">
        <f t="shared" si="19"/>
        <v>11.5</v>
      </c>
      <c r="T218" s="3">
        <v>1</v>
      </c>
      <c r="U218" s="2" t="s">
        <v>28</v>
      </c>
      <c r="V218" s="11">
        <v>45300.3564930556</v>
      </c>
      <c r="W218" s="2"/>
    </row>
    <row r="219" spans="1:23">
      <c r="A219" s="2">
        <v>218</v>
      </c>
      <c r="B219" s="3">
        <v>14001</v>
      </c>
      <c r="C219" s="2" t="s">
        <v>403</v>
      </c>
      <c r="D219" s="2" t="s">
        <v>404</v>
      </c>
      <c r="E219" s="2" t="s">
        <v>25</v>
      </c>
      <c r="F219" s="2" t="s">
        <v>138</v>
      </c>
      <c r="G219" s="2" t="str">
        <f t="shared" si="15"/>
        <v>11300814001</v>
      </c>
      <c r="H219" s="3">
        <v>113008</v>
      </c>
      <c r="I219" s="6" t="s">
        <v>212</v>
      </c>
      <c r="J219" s="2">
        <v>46.46</v>
      </c>
      <c r="K219" s="2">
        <v>62.5</v>
      </c>
      <c r="L219" s="7">
        <v>55</v>
      </c>
      <c r="M219" s="8">
        <f t="shared" si="16"/>
        <v>0.25664</v>
      </c>
      <c r="N219" s="8">
        <f t="shared" si="17"/>
        <v>0.155272727272727</v>
      </c>
      <c r="O219" s="7">
        <v>2</v>
      </c>
      <c r="P219" s="2"/>
      <c r="Q219" s="2">
        <v>363</v>
      </c>
      <c r="R219" s="2">
        <f t="shared" si="18"/>
        <v>-7.5</v>
      </c>
      <c r="S219" s="2">
        <f t="shared" si="19"/>
        <v>55</v>
      </c>
      <c r="T219" s="3">
        <v>4</v>
      </c>
      <c r="U219" s="2" t="s">
        <v>28</v>
      </c>
      <c r="V219" s="11">
        <v>45299.3940509259</v>
      </c>
      <c r="W219" s="2"/>
    </row>
    <row r="220" spans="1:23">
      <c r="A220" s="2">
        <v>219</v>
      </c>
      <c r="B220" s="3">
        <v>5270</v>
      </c>
      <c r="C220" s="2" t="s">
        <v>405</v>
      </c>
      <c r="D220" s="2" t="s">
        <v>406</v>
      </c>
      <c r="E220" s="2" t="s">
        <v>67</v>
      </c>
      <c r="F220" s="2" t="s">
        <v>407</v>
      </c>
      <c r="G220" s="2" t="str">
        <f t="shared" si="15"/>
        <v>1286405270</v>
      </c>
      <c r="H220" s="3">
        <v>128640</v>
      </c>
      <c r="I220" s="6" t="s">
        <v>76</v>
      </c>
      <c r="J220" s="2">
        <v>20.93</v>
      </c>
      <c r="K220" s="2">
        <v>28.5</v>
      </c>
      <c r="L220" s="7">
        <v>25</v>
      </c>
      <c r="M220" s="8">
        <f t="shared" si="16"/>
        <v>0.265614035087719</v>
      </c>
      <c r="N220" s="8">
        <f t="shared" si="17"/>
        <v>0.1628</v>
      </c>
      <c r="O220" s="7">
        <v>1</v>
      </c>
      <c r="P220" s="2"/>
      <c r="Q220" s="2">
        <v>714</v>
      </c>
      <c r="R220" s="2">
        <f t="shared" si="18"/>
        <v>-3.5</v>
      </c>
      <c r="S220" s="2">
        <f t="shared" si="19"/>
        <v>25</v>
      </c>
      <c r="T220" s="3">
        <v>2</v>
      </c>
      <c r="U220" s="2" t="s">
        <v>28</v>
      </c>
      <c r="V220" s="11">
        <v>45307.8029050926</v>
      </c>
      <c r="W220" s="2"/>
    </row>
    <row r="221" spans="1:23">
      <c r="A221" s="2">
        <v>220</v>
      </c>
      <c r="B221" s="3">
        <v>84545</v>
      </c>
      <c r="C221" s="2" t="s">
        <v>398</v>
      </c>
      <c r="D221" s="2" t="s">
        <v>244</v>
      </c>
      <c r="E221" s="2" t="s">
        <v>67</v>
      </c>
      <c r="F221" s="2" t="s">
        <v>114</v>
      </c>
      <c r="G221" s="2" t="str">
        <f t="shared" si="15"/>
        <v>11300884545</v>
      </c>
      <c r="H221" s="3">
        <v>113008</v>
      </c>
      <c r="I221" s="6" t="s">
        <v>212</v>
      </c>
      <c r="J221" s="2">
        <v>128.32</v>
      </c>
      <c r="K221" s="2">
        <v>174</v>
      </c>
      <c r="L221" s="7">
        <v>155</v>
      </c>
      <c r="M221" s="8">
        <f t="shared" si="16"/>
        <v>0.262528735632184</v>
      </c>
      <c r="N221" s="8">
        <f t="shared" si="17"/>
        <v>0.172129032258065</v>
      </c>
      <c r="O221" s="7">
        <v>2</v>
      </c>
      <c r="P221" s="2">
        <v>170.5</v>
      </c>
      <c r="Q221" s="2">
        <v>372</v>
      </c>
      <c r="R221" s="2">
        <f t="shared" si="18"/>
        <v>-19</v>
      </c>
      <c r="S221" s="2">
        <f t="shared" si="19"/>
        <v>-15.5</v>
      </c>
      <c r="T221" s="3">
        <v>6</v>
      </c>
      <c r="U221" s="2" t="s">
        <v>28</v>
      </c>
      <c r="V221" s="11">
        <v>45299.394375</v>
      </c>
      <c r="W221" s="2"/>
    </row>
    <row r="222" spans="1:23">
      <c r="A222" s="2">
        <v>221</v>
      </c>
      <c r="B222" s="3">
        <v>49706</v>
      </c>
      <c r="C222" s="2" t="s">
        <v>408</v>
      </c>
      <c r="D222" s="2" t="s">
        <v>409</v>
      </c>
      <c r="E222" s="2" t="s">
        <v>25</v>
      </c>
      <c r="F222" s="2" t="s">
        <v>410</v>
      </c>
      <c r="G222" s="2" t="str">
        <f t="shared" si="15"/>
        <v>57149706</v>
      </c>
      <c r="H222" s="3">
        <v>571</v>
      </c>
      <c r="I222" s="6" t="s">
        <v>100</v>
      </c>
      <c r="J222" s="2">
        <v>293.1</v>
      </c>
      <c r="K222" s="2">
        <v>383</v>
      </c>
      <c r="L222" s="7">
        <v>363</v>
      </c>
      <c r="M222" s="8">
        <f t="shared" si="16"/>
        <v>0.234725848563969</v>
      </c>
      <c r="N222" s="8">
        <f t="shared" si="17"/>
        <v>0.192561983471074</v>
      </c>
      <c r="O222" s="7">
        <v>2</v>
      </c>
      <c r="P222" s="2"/>
      <c r="Q222" s="2">
        <v>60</v>
      </c>
      <c r="R222" s="2">
        <f t="shared" si="18"/>
        <v>-20</v>
      </c>
      <c r="S222" s="2">
        <f t="shared" si="19"/>
        <v>363</v>
      </c>
      <c r="T222" s="3">
        <v>1</v>
      </c>
      <c r="U222" s="2" t="s">
        <v>28</v>
      </c>
      <c r="V222" s="11">
        <v>45301.4832523148</v>
      </c>
      <c r="W222" s="2"/>
    </row>
    <row r="223" spans="1:23">
      <c r="A223" s="2">
        <v>222</v>
      </c>
      <c r="B223" s="3">
        <v>226629</v>
      </c>
      <c r="C223" s="2" t="s">
        <v>411</v>
      </c>
      <c r="D223" s="2" t="s">
        <v>412</v>
      </c>
      <c r="E223" s="2" t="s">
        <v>25</v>
      </c>
      <c r="F223" s="2" t="s">
        <v>413</v>
      </c>
      <c r="G223" s="2" t="str">
        <f t="shared" si="15"/>
        <v>112415226629</v>
      </c>
      <c r="H223" s="3">
        <v>112415</v>
      </c>
      <c r="I223" s="6" t="s">
        <v>285</v>
      </c>
      <c r="J223" s="2">
        <v>68.45</v>
      </c>
      <c r="K223" s="2">
        <v>98</v>
      </c>
      <c r="L223" s="7">
        <v>86</v>
      </c>
      <c r="M223" s="8">
        <f t="shared" si="16"/>
        <v>0.301530612244898</v>
      </c>
      <c r="N223" s="8">
        <f t="shared" si="17"/>
        <v>0.20406976744186</v>
      </c>
      <c r="O223" s="7">
        <v>2</v>
      </c>
      <c r="P223" s="2"/>
      <c r="Q223" s="2">
        <v>259</v>
      </c>
      <c r="R223" s="2">
        <f t="shared" si="18"/>
        <v>-12</v>
      </c>
      <c r="S223" s="2">
        <f t="shared" si="19"/>
        <v>86</v>
      </c>
      <c r="T223" s="3">
        <v>2</v>
      </c>
      <c r="U223" s="2" t="s">
        <v>28</v>
      </c>
      <c r="V223" s="11">
        <v>45297.4442824074</v>
      </c>
      <c r="W223" s="2"/>
    </row>
    <row r="224" spans="1:23">
      <c r="A224" s="2">
        <v>223</v>
      </c>
      <c r="B224" s="3">
        <v>66789</v>
      </c>
      <c r="C224" s="2" t="s">
        <v>175</v>
      </c>
      <c r="D224" s="2" t="s">
        <v>414</v>
      </c>
      <c r="E224" s="2" t="s">
        <v>25</v>
      </c>
      <c r="F224" s="2" t="s">
        <v>177</v>
      </c>
      <c r="G224" s="2" t="str">
        <f t="shared" si="15"/>
        <v>73066789</v>
      </c>
      <c r="H224" s="3">
        <v>730</v>
      </c>
      <c r="I224" s="6" t="s">
        <v>151</v>
      </c>
      <c r="J224" s="2">
        <v>34.34</v>
      </c>
      <c r="K224" s="2">
        <v>50.8</v>
      </c>
      <c r="L224" s="7">
        <v>43.5</v>
      </c>
      <c r="M224" s="8">
        <f t="shared" si="16"/>
        <v>0.324015748031496</v>
      </c>
      <c r="N224" s="8">
        <f t="shared" si="17"/>
        <v>0.210574712643678</v>
      </c>
      <c r="O224" s="7">
        <v>1</v>
      </c>
      <c r="P224" s="2"/>
      <c r="Q224" s="2">
        <v>313</v>
      </c>
      <c r="R224" s="2">
        <f t="shared" si="18"/>
        <v>-7.3</v>
      </c>
      <c r="S224" s="2">
        <f t="shared" si="19"/>
        <v>43.5</v>
      </c>
      <c r="T224" s="3">
        <v>3</v>
      </c>
      <c r="U224" s="2" t="s">
        <v>28</v>
      </c>
      <c r="V224" s="11">
        <v>45305.4667939815</v>
      </c>
      <c r="W224" s="2"/>
    </row>
    <row r="225" spans="1:23">
      <c r="A225" s="2">
        <v>224</v>
      </c>
      <c r="B225" s="3">
        <v>17264</v>
      </c>
      <c r="C225" s="2" t="s">
        <v>415</v>
      </c>
      <c r="D225" s="2" t="s">
        <v>416</v>
      </c>
      <c r="E225" s="2" t="s">
        <v>25</v>
      </c>
      <c r="F225" s="2" t="s">
        <v>417</v>
      </c>
      <c r="G225" s="2" t="str">
        <f t="shared" si="15"/>
        <v>12864017264</v>
      </c>
      <c r="H225" s="3">
        <v>128640</v>
      </c>
      <c r="I225" s="6" t="s">
        <v>76</v>
      </c>
      <c r="J225" s="2">
        <v>25.25</v>
      </c>
      <c r="K225" s="2">
        <v>38.9</v>
      </c>
      <c r="L225" s="7">
        <v>32</v>
      </c>
      <c r="M225" s="8">
        <f t="shared" si="16"/>
        <v>0.350899742930591</v>
      </c>
      <c r="N225" s="8">
        <f t="shared" si="17"/>
        <v>0.2109375</v>
      </c>
      <c r="O225" s="7">
        <v>2</v>
      </c>
      <c r="P225" s="2">
        <v>37.8</v>
      </c>
      <c r="Q225" s="2">
        <v>402</v>
      </c>
      <c r="R225" s="2">
        <f t="shared" si="18"/>
        <v>-6.9</v>
      </c>
      <c r="S225" s="2">
        <f t="shared" si="19"/>
        <v>-5.8</v>
      </c>
      <c r="T225" s="3">
        <v>2</v>
      </c>
      <c r="U225" s="2" t="s">
        <v>28</v>
      </c>
      <c r="V225" s="11">
        <v>45307.8012152778</v>
      </c>
      <c r="W225" s="2"/>
    </row>
    <row r="226" spans="1:23">
      <c r="A226" s="2">
        <v>225</v>
      </c>
      <c r="B226" s="3">
        <v>39536</v>
      </c>
      <c r="C226" s="2" t="s">
        <v>418</v>
      </c>
      <c r="D226" s="2" t="s">
        <v>419</v>
      </c>
      <c r="E226" s="2" t="s">
        <v>25</v>
      </c>
      <c r="F226" s="2" t="s">
        <v>420</v>
      </c>
      <c r="G226" s="2" t="str">
        <f t="shared" si="15"/>
        <v>11300839536</v>
      </c>
      <c r="H226" s="3">
        <v>113008</v>
      </c>
      <c r="I226" s="6" t="s">
        <v>212</v>
      </c>
      <c r="J226" s="2">
        <v>171.7</v>
      </c>
      <c r="K226" s="2">
        <v>249</v>
      </c>
      <c r="L226" s="7">
        <v>218</v>
      </c>
      <c r="M226" s="8">
        <f t="shared" si="16"/>
        <v>0.310441767068273</v>
      </c>
      <c r="N226" s="8">
        <f t="shared" si="17"/>
        <v>0.212385321100917</v>
      </c>
      <c r="O226" s="7">
        <v>2</v>
      </c>
      <c r="P226" s="2"/>
      <c r="Q226" s="2">
        <v>348</v>
      </c>
      <c r="R226" s="2">
        <f t="shared" si="18"/>
        <v>-31</v>
      </c>
      <c r="S226" s="2">
        <f t="shared" si="19"/>
        <v>218</v>
      </c>
      <c r="T226" s="3">
        <v>2</v>
      </c>
      <c r="U226" s="2" t="s">
        <v>28</v>
      </c>
      <c r="V226" s="11">
        <v>45299.3935300926</v>
      </c>
      <c r="W226" s="2"/>
    </row>
    <row r="227" spans="1:23">
      <c r="A227" s="2">
        <v>226</v>
      </c>
      <c r="B227" s="3">
        <v>38802</v>
      </c>
      <c r="C227" s="2" t="s">
        <v>421</v>
      </c>
      <c r="D227" s="2" t="s">
        <v>422</v>
      </c>
      <c r="E227" s="2" t="s">
        <v>25</v>
      </c>
      <c r="F227" s="2" t="s">
        <v>423</v>
      </c>
      <c r="G227" s="2" t="str">
        <f t="shared" si="15"/>
        <v>13820238802</v>
      </c>
      <c r="H227" s="3">
        <v>138202</v>
      </c>
      <c r="I227" s="6" t="s">
        <v>32</v>
      </c>
      <c r="J227" s="2">
        <v>35.35</v>
      </c>
      <c r="K227" s="2">
        <v>49.8</v>
      </c>
      <c r="L227" s="7">
        <v>45.5</v>
      </c>
      <c r="M227" s="8">
        <f t="shared" si="16"/>
        <v>0.290160642570281</v>
      </c>
      <c r="N227" s="8">
        <f t="shared" si="17"/>
        <v>0.223076923076923</v>
      </c>
      <c r="O227" s="7">
        <v>1</v>
      </c>
      <c r="P227" s="2"/>
      <c r="Q227" s="2">
        <v>16</v>
      </c>
      <c r="R227" s="2">
        <f t="shared" si="18"/>
        <v>-4.3</v>
      </c>
      <c r="S227" s="2">
        <f t="shared" si="19"/>
        <v>45.5</v>
      </c>
      <c r="T227" s="6"/>
      <c r="U227" s="2" t="s">
        <v>28</v>
      </c>
      <c r="V227" s="11">
        <v>45298.3942476852</v>
      </c>
      <c r="W227" s="2"/>
    </row>
    <row r="228" spans="1:23">
      <c r="A228" s="2">
        <v>227</v>
      </c>
      <c r="B228" s="3">
        <v>158568</v>
      </c>
      <c r="C228" s="2" t="s">
        <v>424</v>
      </c>
      <c r="D228" s="2" t="s">
        <v>345</v>
      </c>
      <c r="E228" s="2" t="s">
        <v>25</v>
      </c>
      <c r="F228" s="2" t="s">
        <v>425</v>
      </c>
      <c r="G228" s="2" t="str">
        <f t="shared" si="15"/>
        <v>298747158568</v>
      </c>
      <c r="H228" s="3">
        <v>298747</v>
      </c>
      <c r="I228" s="6" t="s">
        <v>171</v>
      </c>
      <c r="J228" s="2">
        <v>29.795</v>
      </c>
      <c r="K228" s="2">
        <v>43.8</v>
      </c>
      <c r="L228" s="7">
        <v>38.8</v>
      </c>
      <c r="M228" s="8">
        <f t="shared" si="16"/>
        <v>0.319748858447489</v>
      </c>
      <c r="N228" s="8">
        <f t="shared" si="17"/>
        <v>0.232087628865979</v>
      </c>
      <c r="O228" s="7">
        <v>2</v>
      </c>
      <c r="P228" s="2"/>
      <c r="Q228" s="2">
        <v>442</v>
      </c>
      <c r="R228" s="2">
        <f t="shared" si="18"/>
        <v>-5</v>
      </c>
      <c r="S228" s="2">
        <f t="shared" si="19"/>
        <v>38.8</v>
      </c>
      <c r="T228" s="3">
        <v>2</v>
      </c>
      <c r="U228" s="2" t="s">
        <v>28</v>
      </c>
      <c r="V228" s="11">
        <v>45297.3846643519</v>
      </c>
      <c r="W228" s="2"/>
    </row>
    <row r="229" spans="1:23">
      <c r="A229" s="2">
        <v>228</v>
      </c>
      <c r="B229" s="3">
        <v>44460</v>
      </c>
      <c r="C229" s="2" t="s">
        <v>233</v>
      </c>
      <c r="D229" s="2" t="s">
        <v>381</v>
      </c>
      <c r="E229" s="2" t="s">
        <v>25</v>
      </c>
      <c r="F229" s="2" t="s">
        <v>235</v>
      </c>
      <c r="G229" s="2" t="str">
        <f t="shared" si="15"/>
        <v>57144460</v>
      </c>
      <c r="H229" s="3">
        <v>571</v>
      </c>
      <c r="I229" s="6" t="s">
        <v>100</v>
      </c>
      <c r="J229" s="2">
        <v>57.3475</v>
      </c>
      <c r="K229" s="2">
        <v>85</v>
      </c>
      <c r="L229" s="7">
        <v>75</v>
      </c>
      <c r="M229" s="8">
        <f t="shared" si="16"/>
        <v>0.325323529411765</v>
      </c>
      <c r="N229" s="8">
        <f t="shared" si="17"/>
        <v>0.235366666666667</v>
      </c>
      <c r="O229" s="7">
        <v>2</v>
      </c>
      <c r="P229" s="2"/>
      <c r="Q229" s="2">
        <v>584</v>
      </c>
      <c r="R229" s="2">
        <f t="shared" si="18"/>
        <v>-10</v>
      </c>
      <c r="S229" s="2">
        <f t="shared" si="19"/>
        <v>75</v>
      </c>
      <c r="T229" s="3">
        <v>3</v>
      </c>
      <c r="U229" s="2" t="s">
        <v>28</v>
      </c>
      <c r="V229" s="11">
        <v>45301.5641898148</v>
      </c>
      <c r="W229" s="2"/>
    </row>
    <row r="230" spans="1:23">
      <c r="A230" s="2">
        <v>229</v>
      </c>
      <c r="B230" s="3">
        <v>204485</v>
      </c>
      <c r="C230" s="2" t="s">
        <v>426</v>
      </c>
      <c r="D230" s="2" t="s">
        <v>427</v>
      </c>
      <c r="E230" s="2" t="s">
        <v>25</v>
      </c>
      <c r="F230" s="2" t="s">
        <v>129</v>
      </c>
      <c r="G230" s="2" t="str">
        <f t="shared" si="15"/>
        <v>112415204485</v>
      </c>
      <c r="H230" s="3">
        <v>112415</v>
      </c>
      <c r="I230" s="6" t="s">
        <v>285</v>
      </c>
      <c r="J230" s="2">
        <v>170.74</v>
      </c>
      <c r="K230" s="2">
        <v>247</v>
      </c>
      <c r="L230" s="7">
        <v>225</v>
      </c>
      <c r="M230" s="8">
        <f t="shared" si="16"/>
        <v>0.308744939271255</v>
      </c>
      <c r="N230" s="8">
        <f t="shared" si="17"/>
        <v>0.241155555555556</v>
      </c>
      <c r="O230" s="7">
        <v>1</v>
      </c>
      <c r="P230" s="2">
        <v>242</v>
      </c>
      <c r="Q230" s="2">
        <v>199</v>
      </c>
      <c r="R230" s="2">
        <f t="shared" si="18"/>
        <v>-22</v>
      </c>
      <c r="S230" s="2">
        <f t="shared" si="19"/>
        <v>-17</v>
      </c>
      <c r="T230" s="3">
        <v>2</v>
      </c>
      <c r="U230" s="2" t="s">
        <v>28</v>
      </c>
      <c r="V230" s="11">
        <v>45297.5395949074</v>
      </c>
      <c r="W230" s="2"/>
    </row>
    <row r="231" spans="1:23">
      <c r="A231" s="2">
        <v>230</v>
      </c>
      <c r="B231" s="3">
        <v>13293</v>
      </c>
      <c r="C231" s="2" t="s">
        <v>428</v>
      </c>
      <c r="D231" s="2" t="s">
        <v>137</v>
      </c>
      <c r="E231" s="2" t="s">
        <v>25</v>
      </c>
      <c r="F231" s="2" t="s">
        <v>429</v>
      </c>
      <c r="G231" s="2" t="str">
        <f t="shared" si="15"/>
        <v>11241513293</v>
      </c>
      <c r="H231" s="3">
        <v>112415</v>
      </c>
      <c r="I231" s="6" t="s">
        <v>285</v>
      </c>
      <c r="J231" s="2">
        <v>10.36</v>
      </c>
      <c r="K231" s="2">
        <v>18</v>
      </c>
      <c r="L231" s="7">
        <v>13.8</v>
      </c>
      <c r="M231" s="8">
        <f t="shared" si="16"/>
        <v>0.424444444444444</v>
      </c>
      <c r="N231" s="8">
        <f t="shared" si="17"/>
        <v>0.249275362318841</v>
      </c>
      <c r="O231" s="7">
        <v>2</v>
      </c>
      <c r="P231" s="2"/>
      <c r="Q231" s="2">
        <v>569</v>
      </c>
      <c r="R231" s="2">
        <f t="shared" si="18"/>
        <v>-4.2</v>
      </c>
      <c r="S231" s="2">
        <f t="shared" si="19"/>
        <v>13.8</v>
      </c>
      <c r="T231" s="3">
        <v>13</v>
      </c>
      <c r="U231" s="2" t="s">
        <v>28</v>
      </c>
      <c r="V231" s="11">
        <v>45297.4383912037</v>
      </c>
      <c r="W231" s="2"/>
    </row>
    <row r="232" spans="1:23">
      <c r="A232" s="2">
        <v>231</v>
      </c>
      <c r="B232" s="3">
        <v>66789</v>
      </c>
      <c r="C232" s="2" t="s">
        <v>175</v>
      </c>
      <c r="D232" s="2" t="s">
        <v>414</v>
      </c>
      <c r="E232" s="2" t="s">
        <v>25</v>
      </c>
      <c r="F232" s="2" t="s">
        <v>177</v>
      </c>
      <c r="G232" s="2" t="str">
        <f t="shared" si="15"/>
        <v>57166789</v>
      </c>
      <c r="H232" s="3">
        <v>571</v>
      </c>
      <c r="I232" s="6" t="s">
        <v>100</v>
      </c>
      <c r="J232" s="2">
        <v>34.34</v>
      </c>
      <c r="K232" s="2">
        <v>50.8</v>
      </c>
      <c r="L232" s="7">
        <v>48.5</v>
      </c>
      <c r="M232" s="8">
        <f t="shared" si="16"/>
        <v>0.324015748031496</v>
      </c>
      <c r="N232" s="8">
        <f t="shared" si="17"/>
        <v>0.291958762886598</v>
      </c>
      <c r="O232" s="7">
        <v>2</v>
      </c>
      <c r="P232" s="2"/>
      <c r="Q232" s="2">
        <v>313</v>
      </c>
      <c r="R232" s="2">
        <f t="shared" si="18"/>
        <v>-2.3</v>
      </c>
      <c r="S232" s="2">
        <f t="shared" si="19"/>
        <v>48.5</v>
      </c>
      <c r="T232" s="3">
        <v>3</v>
      </c>
      <c r="U232" s="2" t="s">
        <v>28</v>
      </c>
      <c r="V232" s="11">
        <v>45301.5722800926</v>
      </c>
      <c r="W232" s="2"/>
    </row>
    <row r="233" spans="1:23">
      <c r="A233" s="2">
        <v>232</v>
      </c>
      <c r="B233" s="3">
        <v>75171</v>
      </c>
      <c r="C233" s="2" t="s">
        <v>97</v>
      </c>
      <c r="D233" s="2" t="s">
        <v>98</v>
      </c>
      <c r="E233" s="2" t="s">
        <v>25</v>
      </c>
      <c r="F233" s="2" t="s">
        <v>99</v>
      </c>
      <c r="G233" s="2" t="str">
        <f t="shared" si="15"/>
        <v>74875171</v>
      </c>
      <c r="H233" s="3">
        <v>748</v>
      </c>
      <c r="I233" s="6" t="s">
        <v>27</v>
      </c>
      <c r="J233" s="2">
        <v>24.24</v>
      </c>
      <c r="K233" s="2">
        <v>55.2</v>
      </c>
      <c r="L233" s="7">
        <v>35</v>
      </c>
      <c r="M233" s="8">
        <f t="shared" si="16"/>
        <v>0.560869565217391</v>
      </c>
      <c r="N233" s="8">
        <f t="shared" si="17"/>
        <v>0.307428571428571</v>
      </c>
      <c r="O233" s="7">
        <v>2</v>
      </c>
      <c r="P233" s="2"/>
      <c r="Q233" s="2">
        <v>398</v>
      </c>
      <c r="R233" s="2">
        <f t="shared" si="18"/>
        <v>-20.2</v>
      </c>
      <c r="S233" s="2">
        <f t="shared" si="19"/>
        <v>35</v>
      </c>
      <c r="T233" s="6"/>
      <c r="U233" s="2" t="s">
        <v>28</v>
      </c>
      <c r="V233" s="11">
        <v>45307.5951157407</v>
      </c>
      <c r="W233" s="2"/>
    </row>
    <row r="234" spans="1:23">
      <c r="A234" s="2">
        <v>233</v>
      </c>
      <c r="B234" s="3">
        <v>13293</v>
      </c>
      <c r="C234" s="2" t="s">
        <v>428</v>
      </c>
      <c r="D234" s="2" t="s">
        <v>137</v>
      </c>
      <c r="E234" s="2" t="s">
        <v>25</v>
      </c>
      <c r="F234" s="2" t="s">
        <v>429</v>
      </c>
      <c r="G234" s="2" t="str">
        <f t="shared" si="15"/>
        <v>12864013293</v>
      </c>
      <c r="H234" s="3">
        <v>128640</v>
      </c>
      <c r="I234" s="6" t="s">
        <v>76</v>
      </c>
      <c r="J234" s="2">
        <v>10.36</v>
      </c>
      <c r="K234" s="2">
        <v>18</v>
      </c>
      <c r="L234" s="7">
        <v>15</v>
      </c>
      <c r="M234" s="8">
        <f t="shared" si="16"/>
        <v>0.424444444444444</v>
      </c>
      <c r="N234" s="8">
        <f t="shared" si="17"/>
        <v>0.309333333333333</v>
      </c>
      <c r="O234" s="7">
        <v>2</v>
      </c>
      <c r="P234" s="2"/>
      <c r="Q234" s="2">
        <v>569</v>
      </c>
      <c r="R234" s="2">
        <f t="shared" si="18"/>
        <v>-3</v>
      </c>
      <c r="S234" s="2">
        <f t="shared" si="19"/>
        <v>15</v>
      </c>
      <c r="T234" s="3">
        <v>3</v>
      </c>
      <c r="U234" s="2" t="s">
        <v>28</v>
      </c>
      <c r="V234" s="11">
        <v>45307.8119907407</v>
      </c>
      <c r="W234" s="2"/>
    </row>
    <row r="235" spans="1:23">
      <c r="A235" s="2">
        <v>234</v>
      </c>
      <c r="B235" s="3">
        <v>145350</v>
      </c>
      <c r="C235" s="2" t="s">
        <v>430</v>
      </c>
      <c r="D235" s="2" t="s">
        <v>431</v>
      </c>
      <c r="E235" s="2" t="s">
        <v>67</v>
      </c>
      <c r="F235" s="2" t="s">
        <v>432</v>
      </c>
      <c r="G235" s="2" t="str">
        <f t="shared" si="15"/>
        <v>128640145350</v>
      </c>
      <c r="H235" s="3">
        <v>128640</v>
      </c>
      <c r="I235" s="6" t="s">
        <v>76</v>
      </c>
      <c r="J235" s="2">
        <v>29.44</v>
      </c>
      <c r="K235" s="2">
        <v>48</v>
      </c>
      <c r="L235" s="7">
        <v>42.8</v>
      </c>
      <c r="M235" s="8">
        <f t="shared" si="16"/>
        <v>0.386666666666667</v>
      </c>
      <c r="N235" s="8">
        <f t="shared" si="17"/>
        <v>0.31214953271028</v>
      </c>
      <c r="O235" s="7">
        <v>1</v>
      </c>
      <c r="P235" s="2">
        <v>45.8</v>
      </c>
      <c r="Q235" s="2">
        <v>1880</v>
      </c>
      <c r="R235" s="2">
        <f t="shared" si="18"/>
        <v>-5.2</v>
      </c>
      <c r="S235" s="2">
        <f t="shared" si="19"/>
        <v>-3</v>
      </c>
      <c r="T235" s="3">
        <v>6</v>
      </c>
      <c r="U235" s="2" t="s">
        <v>28</v>
      </c>
      <c r="V235" s="11">
        <v>45307.810625</v>
      </c>
      <c r="W235" s="2"/>
    </row>
    <row r="236" spans="1:23">
      <c r="A236" s="2">
        <v>235</v>
      </c>
      <c r="B236" s="3">
        <v>137775</v>
      </c>
      <c r="C236" s="2" t="s">
        <v>93</v>
      </c>
      <c r="D236" s="2" t="s">
        <v>101</v>
      </c>
      <c r="E236" s="2" t="s">
        <v>25</v>
      </c>
      <c r="F236" s="2" t="s">
        <v>95</v>
      </c>
      <c r="G236" s="2" t="str">
        <f t="shared" si="15"/>
        <v>723137775</v>
      </c>
      <c r="H236" s="3">
        <v>723</v>
      </c>
      <c r="I236" s="6" t="s">
        <v>433</v>
      </c>
      <c r="J236" s="2">
        <v>29.29</v>
      </c>
      <c r="K236" s="2">
        <v>58</v>
      </c>
      <c r="L236" s="7">
        <v>42.8</v>
      </c>
      <c r="M236" s="8">
        <f t="shared" si="16"/>
        <v>0.495</v>
      </c>
      <c r="N236" s="8">
        <f t="shared" si="17"/>
        <v>0.315654205607477</v>
      </c>
      <c r="O236" s="7">
        <v>2</v>
      </c>
      <c r="P236" s="2"/>
      <c r="Q236" s="2">
        <v>5434</v>
      </c>
      <c r="R236" s="2">
        <f t="shared" si="18"/>
        <v>-15.2</v>
      </c>
      <c r="S236" s="2">
        <f t="shared" si="19"/>
        <v>42.8</v>
      </c>
      <c r="T236" s="3">
        <v>2</v>
      </c>
      <c r="U236" s="2" t="s">
        <v>28</v>
      </c>
      <c r="V236" s="11">
        <v>45297.6850347222</v>
      </c>
      <c r="W236" s="2"/>
    </row>
    <row r="237" spans="1:23">
      <c r="A237" s="2">
        <v>236</v>
      </c>
      <c r="B237" s="3">
        <v>49639</v>
      </c>
      <c r="C237" s="2" t="s">
        <v>434</v>
      </c>
      <c r="D237" s="2" t="s">
        <v>435</v>
      </c>
      <c r="E237" s="2" t="s">
        <v>25</v>
      </c>
      <c r="F237" s="2" t="s">
        <v>436</v>
      </c>
      <c r="G237" s="2" t="str">
        <f t="shared" si="15"/>
        <v>30849639</v>
      </c>
      <c r="H237" s="3">
        <v>308</v>
      </c>
      <c r="I237" s="6" t="s">
        <v>86</v>
      </c>
      <c r="J237" s="2">
        <v>18.67</v>
      </c>
      <c r="K237" s="2">
        <v>32</v>
      </c>
      <c r="L237" s="7">
        <v>28</v>
      </c>
      <c r="M237" s="8">
        <f t="shared" si="16"/>
        <v>0.4165625</v>
      </c>
      <c r="N237" s="8">
        <f t="shared" si="17"/>
        <v>0.333214285714286</v>
      </c>
      <c r="O237" s="7">
        <v>1</v>
      </c>
      <c r="P237" s="2">
        <v>29.8</v>
      </c>
      <c r="Q237" s="2">
        <v>106</v>
      </c>
      <c r="R237" s="2">
        <f t="shared" si="18"/>
        <v>-4</v>
      </c>
      <c r="S237" s="2">
        <f t="shared" si="19"/>
        <v>-1.8</v>
      </c>
      <c r="T237" s="6"/>
      <c r="U237" s="2" t="s">
        <v>157</v>
      </c>
      <c r="V237" s="11">
        <v>45298.436099537</v>
      </c>
      <c r="W237" s="2"/>
    </row>
    <row r="238" spans="1:23">
      <c r="A238" s="2">
        <v>237</v>
      </c>
      <c r="B238" s="3">
        <v>35101</v>
      </c>
      <c r="C238" s="2" t="s">
        <v>437</v>
      </c>
      <c r="D238" s="2" t="s">
        <v>48</v>
      </c>
      <c r="E238" s="2" t="s">
        <v>35</v>
      </c>
      <c r="F238" s="2" t="s">
        <v>239</v>
      </c>
      <c r="G238" s="2" t="str">
        <f t="shared" si="15"/>
        <v>12300735101</v>
      </c>
      <c r="H238" s="3">
        <v>123007</v>
      </c>
      <c r="I238" s="6" t="s">
        <v>37</v>
      </c>
      <c r="J238" s="2">
        <v>12.5</v>
      </c>
      <c r="K238" s="2">
        <v>25</v>
      </c>
      <c r="L238" s="7">
        <v>19</v>
      </c>
      <c r="M238" s="8">
        <f t="shared" si="16"/>
        <v>0.5</v>
      </c>
      <c r="N238" s="8">
        <f t="shared" si="17"/>
        <v>0.342105263157895</v>
      </c>
      <c r="O238" s="7">
        <v>2</v>
      </c>
      <c r="P238" s="2">
        <v>24</v>
      </c>
      <c r="Q238" s="2">
        <v>1636</v>
      </c>
      <c r="R238" s="2">
        <f t="shared" si="18"/>
        <v>-6</v>
      </c>
      <c r="S238" s="2">
        <f t="shared" si="19"/>
        <v>-5</v>
      </c>
      <c r="T238" s="3">
        <v>4</v>
      </c>
      <c r="U238" s="2" t="s">
        <v>28</v>
      </c>
      <c r="V238" s="11">
        <v>45302.618287037</v>
      </c>
      <c r="W238" s="2"/>
    </row>
    <row r="239" spans="1:23">
      <c r="A239" s="2">
        <v>238</v>
      </c>
      <c r="B239" s="3">
        <v>137775</v>
      </c>
      <c r="C239" s="2" t="s">
        <v>93</v>
      </c>
      <c r="D239" s="2" t="s">
        <v>101</v>
      </c>
      <c r="E239" s="2" t="s">
        <v>25</v>
      </c>
      <c r="F239" s="2" t="s">
        <v>95</v>
      </c>
      <c r="G239" s="2" t="str">
        <f t="shared" si="15"/>
        <v>122198137775</v>
      </c>
      <c r="H239" s="3">
        <v>122198</v>
      </c>
      <c r="I239" s="6" t="s">
        <v>331</v>
      </c>
      <c r="J239" s="2">
        <v>29.29</v>
      </c>
      <c r="K239" s="2">
        <v>58</v>
      </c>
      <c r="L239" s="7">
        <v>45</v>
      </c>
      <c r="M239" s="8">
        <f t="shared" si="16"/>
        <v>0.495</v>
      </c>
      <c r="N239" s="8">
        <f t="shared" si="17"/>
        <v>0.349111111111111</v>
      </c>
      <c r="O239" s="7">
        <v>2</v>
      </c>
      <c r="P239" s="2"/>
      <c r="Q239" s="2">
        <v>5434</v>
      </c>
      <c r="R239" s="2">
        <f t="shared" si="18"/>
        <v>-13</v>
      </c>
      <c r="S239" s="2">
        <f t="shared" si="19"/>
        <v>45</v>
      </c>
      <c r="T239" s="3">
        <v>20</v>
      </c>
      <c r="U239" s="2" t="s">
        <v>28</v>
      </c>
      <c r="V239" s="11">
        <v>45296.3531944444</v>
      </c>
      <c r="W239" s="2"/>
    </row>
    <row r="240" spans="1:23">
      <c r="A240" s="2">
        <v>239</v>
      </c>
      <c r="B240" s="3">
        <v>141233</v>
      </c>
      <c r="C240" s="2" t="s">
        <v>93</v>
      </c>
      <c r="D240" s="2" t="s">
        <v>94</v>
      </c>
      <c r="E240" s="2" t="s">
        <v>25</v>
      </c>
      <c r="F240" s="2" t="s">
        <v>95</v>
      </c>
      <c r="G240" s="2" t="str">
        <f t="shared" si="15"/>
        <v>122198141233</v>
      </c>
      <c r="H240" s="3">
        <v>122198</v>
      </c>
      <c r="I240" s="6" t="s">
        <v>331</v>
      </c>
      <c r="J240" s="2">
        <v>20.1</v>
      </c>
      <c r="K240" s="2">
        <v>53</v>
      </c>
      <c r="L240" s="7">
        <v>31.5</v>
      </c>
      <c r="M240" s="8">
        <f t="shared" si="16"/>
        <v>0.620754716981132</v>
      </c>
      <c r="N240" s="8">
        <f t="shared" si="17"/>
        <v>0.361904761904762</v>
      </c>
      <c r="O240" s="7">
        <v>2</v>
      </c>
      <c r="P240" s="2"/>
      <c r="Q240" s="2">
        <v>6511</v>
      </c>
      <c r="R240" s="2">
        <f t="shared" si="18"/>
        <v>-21.5</v>
      </c>
      <c r="S240" s="2">
        <f t="shared" si="19"/>
        <v>31.5</v>
      </c>
      <c r="T240" s="3">
        <v>10</v>
      </c>
      <c r="U240" s="2" t="s">
        <v>28</v>
      </c>
      <c r="V240" s="11">
        <v>45296.3525578704</v>
      </c>
      <c r="W240" s="2"/>
    </row>
    <row r="241" spans="1:23">
      <c r="A241" s="2">
        <v>240</v>
      </c>
      <c r="B241" s="3">
        <v>142709</v>
      </c>
      <c r="C241" s="2" t="s">
        <v>358</v>
      </c>
      <c r="D241" s="2" t="s">
        <v>438</v>
      </c>
      <c r="E241" s="2" t="s">
        <v>25</v>
      </c>
      <c r="F241" s="2" t="s">
        <v>439</v>
      </c>
      <c r="G241" s="2" t="str">
        <f t="shared" si="15"/>
        <v>128640142709</v>
      </c>
      <c r="H241" s="3">
        <v>128640</v>
      </c>
      <c r="I241" s="6" t="s">
        <v>76</v>
      </c>
      <c r="J241" s="2">
        <v>9.8</v>
      </c>
      <c r="K241" s="2">
        <v>29.8</v>
      </c>
      <c r="L241" s="7">
        <v>16</v>
      </c>
      <c r="M241" s="8">
        <f t="shared" si="16"/>
        <v>0.671140939597315</v>
      </c>
      <c r="N241" s="8">
        <f t="shared" si="17"/>
        <v>0.3875</v>
      </c>
      <c r="O241" s="7">
        <v>2</v>
      </c>
      <c r="P241" s="2">
        <v>28.8</v>
      </c>
      <c r="Q241" s="2">
        <v>2672</v>
      </c>
      <c r="R241" s="2">
        <f t="shared" si="18"/>
        <v>-13.8</v>
      </c>
      <c r="S241" s="2">
        <f t="shared" si="19"/>
        <v>-12.8</v>
      </c>
      <c r="T241" s="6"/>
      <c r="U241" s="2" t="s">
        <v>28</v>
      </c>
      <c r="V241" s="11">
        <v>45307.8100231482</v>
      </c>
      <c r="W241" s="2"/>
    </row>
    <row r="242" spans="1:23">
      <c r="A242" s="2">
        <v>241</v>
      </c>
      <c r="B242" s="3">
        <v>174666</v>
      </c>
      <c r="C242" s="2" t="s">
        <v>440</v>
      </c>
      <c r="D242" s="2" t="s">
        <v>441</v>
      </c>
      <c r="E242" s="2" t="s">
        <v>25</v>
      </c>
      <c r="F242" s="2" t="s">
        <v>114</v>
      </c>
      <c r="G242" s="2" t="str">
        <f t="shared" si="15"/>
        <v>117923174666</v>
      </c>
      <c r="H242" s="3">
        <v>117923</v>
      </c>
      <c r="I242" s="6" t="s">
        <v>69</v>
      </c>
      <c r="J242" s="2">
        <v>49.5</v>
      </c>
      <c r="K242" s="2">
        <v>98</v>
      </c>
      <c r="L242" s="7">
        <v>81</v>
      </c>
      <c r="M242" s="8">
        <f t="shared" si="16"/>
        <v>0.494897959183673</v>
      </c>
      <c r="N242" s="8">
        <f t="shared" si="17"/>
        <v>0.388888888888889</v>
      </c>
      <c r="O242" s="7">
        <v>2</v>
      </c>
      <c r="P242" s="2">
        <v>92.8</v>
      </c>
      <c r="Q242" s="2">
        <v>89</v>
      </c>
      <c r="R242" s="2">
        <f t="shared" si="18"/>
        <v>-17</v>
      </c>
      <c r="S242" s="2">
        <f t="shared" si="19"/>
        <v>-11.8</v>
      </c>
      <c r="T242" s="3">
        <v>2</v>
      </c>
      <c r="U242" s="2" t="s">
        <v>28</v>
      </c>
      <c r="V242" s="11">
        <v>45302.7053356481</v>
      </c>
      <c r="W242" s="2"/>
    </row>
    <row r="243" spans="1:23">
      <c r="A243" s="2">
        <v>242</v>
      </c>
      <c r="B243" s="3">
        <v>2501014</v>
      </c>
      <c r="C243" s="2" t="s">
        <v>442</v>
      </c>
      <c r="D243" s="2" t="s">
        <v>443</v>
      </c>
      <c r="E243" s="2" t="s">
        <v>25</v>
      </c>
      <c r="F243" s="2" t="s">
        <v>444</v>
      </c>
      <c r="G243" s="2" t="str">
        <f t="shared" si="15"/>
        <v>3412501014</v>
      </c>
      <c r="H243" s="3">
        <v>341</v>
      </c>
      <c r="I243" s="6" t="s">
        <v>297</v>
      </c>
      <c r="J243" s="2">
        <v>32.92</v>
      </c>
      <c r="K243" s="2">
        <v>98</v>
      </c>
      <c r="L243" s="7">
        <v>55</v>
      </c>
      <c r="M243" s="8">
        <f t="shared" si="16"/>
        <v>0.664081632653061</v>
      </c>
      <c r="N243" s="8">
        <f t="shared" si="17"/>
        <v>0.401454545454545</v>
      </c>
      <c r="O243" s="7">
        <v>2</v>
      </c>
      <c r="P243" s="28">
        <v>88</v>
      </c>
      <c r="Q243" s="2"/>
      <c r="R243" s="2">
        <f t="shared" si="18"/>
        <v>-43</v>
      </c>
      <c r="S243" s="2">
        <f t="shared" si="19"/>
        <v>-33</v>
      </c>
      <c r="T243" s="3"/>
      <c r="U243" s="2" t="s">
        <v>28</v>
      </c>
      <c r="V243" s="11"/>
      <c r="W243" s="2"/>
    </row>
    <row r="244" spans="1:23">
      <c r="A244" s="2">
        <v>243</v>
      </c>
      <c r="B244" s="3">
        <v>2501014</v>
      </c>
      <c r="C244" s="2" t="s">
        <v>442</v>
      </c>
      <c r="D244" s="2" t="s">
        <v>443</v>
      </c>
      <c r="E244" s="2" t="s">
        <v>25</v>
      </c>
      <c r="F244" s="2" t="s">
        <v>444</v>
      </c>
      <c r="G244" s="2" t="str">
        <f t="shared" si="15"/>
        <v>7462501014</v>
      </c>
      <c r="H244" s="3">
        <v>746</v>
      </c>
      <c r="I244" s="6" t="s">
        <v>118</v>
      </c>
      <c r="J244" s="2">
        <v>32.92</v>
      </c>
      <c r="K244" s="2">
        <v>98</v>
      </c>
      <c r="L244" s="7">
        <v>55</v>
      </c>
      <c r="M244" s="8">
        <f t="shared" si="16"/>
        <v>0.664081632653061</v>
      </c>
      <c r="N244" s="8">
        <f t="shared" si="17"/>
        <v>0.401454545454545</v>
      </c>
      <c r="O244" s="7">
        <v>2</v>
      </c>
      <c r="P244" s="28">
        <v>88</v>
      </c>
      <c r="Q244" s="2"/>
      <c r="R244" s="2">
        <f t="shared" si="18"/>
        <v>-43</v>
      </c>
      <c r="S244" s="2">
        <f t="shared" si="19"/>
        <v>-33</v>
      </c>
      <c r="T244" s="3"/>
      <c r="U244" s="2" t="s">
        <v>28</v>
      </c>
      <c r="V244" s="11"/>
      <c r="W244" s="2"/>
    </row>
    <row r="245" spans="1:23">
      <c r="A245" s="2">
        <v>244</v>
      </c>
      <c r="B245" s="3">
        <v>2501014</v>
      </c>
      <c r="C245" s="2" t="s">
        <v>442</v>
      </c>
      <c r="D245" s="2" t="s">
        <v>443</v>
      </c>
      <c r="E245" s="2" t="s">
        <v>25</v>
      </c>
      <c r="F245" s="2" t="s">
        <v>444</v>
      </c>
      <c r="G245" s="2" t="str">
        <f t="shared" si="15"/>
        <v>1114002501014</v>
      </c>
      <c r="H245" s="3">
        <v>111400</v>
      </c>
      <c r="I245" s="6" t="s">
        <v>445</v>
      </c>
      <c r="J245" s="2">
        <v>32.92</v>
      </c>
      <c r="K245" s="2">
        <v>98</v>
      </c>
      <c r="L245" s="7">
        <v>55</v>
      </c>
      <c r="M245" s="8">
        <f t="shared" si="16"/>
        <v>0.664081632653061</v>
      </c>
      <c r="N245" s="8">
        <f t="shared" si="17"/>
        <v>0.401454545454545</v>
      </c>
      <c r="O245" s="7">
        <v>2</v>
      </c>
      <c r="P245" s="28">
        <v>88</v>
      </c>
      <c r="Q245" s="2"/>
      <c r="R245" s="2">
        <f t="shared" si="18"/>
        <v>-43</v>
      </c>
      <c r="S245" s="2">
        <f t="shared" si="19"/>
        <v>-33</v>
      </c>
      <c r="T245" s="3"/>
      <c r="U245" s="2" t="s">
        <v>28</v>
      </c>
      <c r="V245" s="11"/>
      <c r="W245" s="2"/>
    </row>
    <row r="246" spans="1:23">
      <c r="A246" s="2">
        <v>245</v>
      </c>
      <c r="B246" s="3">
        <v>2501014</v>
      </c>
      <c r="C246" s="2" t="s">
        <v>442</v>
      </c>
      <c r="D246" s="2" t="s">
        <v>443</v>
      </c>
      <c r="E246" s="2" t="s">
        <v>25</v>
      </c>
      <c r="F246" s="2" t="s">
        <v>444</v>
      </c>
      <c r="G246" s="2" t="str">
        <f t="shared" si="15"/>
        <v>7382501014</v>
      </c>
      <c r="H246" s="3">
        <v>738</v>
      </c>
      <c r="I246" s="6" t="s">
        <v>303</v>
      </c>
      <c r="J246" s="2">
        <v>32.92</v>
      </c>
      <c r="K246" s="2">
        <v>98</v>
      </c>
      <c r="L246" s="7">
        <v>55</v>
      </c>
      <c r="M246" s="8">
        <f t="shared" si="16"/>
        <v>0.664081632653061</v>
      </c>
      <c r="N246" s="8">
        <f t="shared" si="17"/>
        <v>0.401454545454545</v>
      </c>
      <c r="O246" s="7">
        <v>2</v>
      </c>
      <c r="P246" s="28">
        <v>88</v>
      </c>
      <c r="Q246" s="2"/>
      <c r="R246" s="2">
        <f t="shared" si="18"/>
        <v>-43</v>
      </c>
      <c r="S246" s="2">
        <f t="shared" si="19"/>
        <v>-33</v>
      </c>
      <c r="T246" s="3"/>
      <c r="U246" s="2" t="s">
        <v>28</v>
      </c>
      <c r="V246" s="11"/>
      <c r="W246" s="2"/>
    </row>
    <row r="247" spans="1:23">
      <c r="A247" s="2">
        <v>246</v>
      </c>
      <c r="B247" s="3">
        <v>2501014</v>
      </c>
      <c r="C247" s="2" t="s">
        <v>442</v>
      </c>
      <c r="D247" s="2" t="s">
        <v>443</v>
      </c>
      <c r="E247" s="2" t="s">
        <v>25</v>
      </c>
      <c r="F247" s="2" t="s">
        <v>444</v>
      </c>
      <c r="G247" s="2" t="str">
        <f t="shared" si="15"/>
        <v>5392501014</v>
      </c>
      <c r="H247" s="3">
        <v>539</v>
      </c>
      <c r="I247" s="6" t="s">
        <v>41</v>
      </c>
      <c r="J247" s="2">
        <v>32.92</v>
      </c>
      <c r="K247" s="2">
        <v>98</v>
      </c>
      <c r="L247" s="7">
        <v>55</v>
      </c>
      <c r="M247" s="8">
        <f t="shared" si="16"/>
        <v>0.664081632653061</v>
      </c>
      <c r="N247" s="8">
        <f t="shared" si="17"/>
        <v>0.401454545454545</v>
      </c>
      <c r="O247" s="7">
        <v>2</v>
      </c>
      <c r="P247" s="28">
        <v>88</v>
      </c>
      <c r="Q247" s="2"/>
      <c r="R247" s="2">
        <f t="shared" si="18"/>
        <v>-43</v>
      </c>
      <c r="S247" s="2">
        <f t="shared" si="19"/>
        <v>-33</v>
      </c>
      <c r="T247" s="3"/>
      <c r="U247" s="2" t="s">
        <v>28</v>
      </c>
      <c r="V247" s="11"/>
      <c r="W247" s="2"/>
    </row>
    <row r="248" customFormat="1" spans="1:23">
      <c r="A248" s="2">
        <v>247</v>
      </c>
      <c r="B248" s="3">
        <v>2501014</v>
      </c>
      <c r="C248" s="2" t="s">
        <v>442</v>
      </c>
      <c r="D248" s="2" t="s">
        <v>443</v>
      </c>
      <c r="E248" s="2" t="s">
        <v>25</v>
      </c>
      <c r="F248" s="2" t="s">
        <v>444</v>
      </c>
      <c r="G248" s="2" t="str">
        <f t="shared" si="15"/>
        <v>7172501014</v>
      </c>
      <c r="H248" s="3">
        <v>717</v>
      </c>
      <c r="I248" s="6" t="s">
        <v>368</v>
      </c>
      <c r="J248" s="2">
        <v>32.92</v>
      </c>
      <c r="K248" s="2">
        <v>98</v>
      </c>
      <c r="L248" s="7">
        <v>55</v>
      </c>
      <c r="M248" s="8">
        <f t="shared" si="16"/>
        <v>0.664081632653061</v>
      </c>
      <c r="N248" s="8">
        <f t="shared" si="17"/>
        <v>0.401454545454545</v>
      </c>
      <c r="O248" s="7">
        <v>2</v>
      </c>
      <c r="P248" s="28">
        <v>88</v>
      </c>
      <c r="Q248" s="2"/>
      <c r="R248" s="2">
        <f t="shared" si="18"/>
        <v>-43</v>
      </c>
      <c r="S248" s="2">
        <f t="shared" si="19"/>
        <v>-33</v>
      </c>
      <c r="T248" s="3"/>
      <c r="U248" s="2" t="s">
        <v>28</v>
      </c>
      <c r="V248" s="11"/>
      <c r="W248" s="2"/>
    </row>
    <row r="249" customFormat="1" spans="1:23">
      <c r="A249" s="2">
        <v>248</v>
      </c>
      <c r="B249" s="3">
        <v>2501014</v>
      </c>
      <c r="C249" s="2" t="s">
        <v>442</v>
      </c>
      <c r="D249" s="2" t="s">
        <v>443</v>
      </c>
      <c r="E249" s="2" t="s">
        <v>25</v>
      </c>
      <c r="F249" s="2" t="s">
        <v>444</v>
      </c>
      <c r="G249" s="2" t="str">
        <f t="shared" si="15"/>
        <v>5872501014</v>
      </c>
      <c r="H249" s="3">
        <v>587</v>
      </c>
      <c r="I249" s="6" t="s">
        <v>294</v>
      </c>
      <c r="J249" s="2">
        <v>32.92</v>
      </c>
      <c r="K249" s="2">
        <v>98</v>
      </c>
      <c r="L249" s="7">
        <v>55</v>
      </c>
      <c r="M249" s="8">
        <f t="shared" si="16"/>
        <v>0.664081632653061</v>
      </c>
      <c r="N249" s="8">
        <f t="shared" si="17"/>
        <v>0.401454545454545</v>
      </c>
      <c r="O249" s="7">
        <v>2</v>
      </c>
      <c r="P249" s="28">
        <v>88</v>
      </c>
      <c r="Q249" s="2"/>
      <c r="R249" s="2">
        <f t="shared" si="18"/>
        <v>-43</v>
      </c>
      <c r="S249" s="2">
        <f t="shared" si="19"/>
        <v>-33</v>
      </c>
      <c r="T249" s="3"/>
      <c r="U249" s="2" t="s">
        <v>28</v>
      </c>
      <c r="V249" s="11"/>
      <c r="W249" s="2"/>
    </row>
    <row r="250" customFormat="1" spans="1:23">
      <c r="A250" s="2">
        <v>249</v>
      </c>
      <c r="B250" s="3">
        <v>2501014</v>
      </c>
      <c r="C250" s="2" t="s">
        <v>442</v>
      </c>
      <c r="D250" s="2" t="s">
        <v>443</v>
      </c>
      <c r="E250" s="2" t="s">
        <v>25</v>
      </c>
      <c r="F250" s="2" t="s">
        <v>444</v>
      </c>
      <c r="G250" s="2" t="str">
        <f t="shared" si="15"/>
        <v>1077282501014</v>
      </c>
      <c r="H250" s="3">
        <v>107728</v>
      </c>
      <c r="I250" s="6" t="s">
        <v>338</v>
      </c>
      <c r="J250" s="2">
        <v>32.92</v>
      </c>
      <c r="K250" s="2">
        <v>98</v>
      </c>
      <c r="L250" s="7">
        <v>55</v>
      </c>
      <c r="M250" s="8">
        <f t="shared" si="16"/>
        <v>0.664081632653061</v>
      </c>
      <c r="N250" s="8">
        <f t="shared" si="17"/>
        <v>0.401454545454545</v>
      </c>
      <c r="O250" s="7">
        <v>2</v>
      </c>
      <c r="P250" s="28">
        <v>88</v>
      </c>
      <c r="Q250" s="2"/>
      <c r="R250" s="2">
        <f t="shared" si="18"/>
        <v>-43</v>
      </c>
      <c r="S250" s="2">
        <f t="shared" si="19"/>
        <v>-33</v>
      </c>
      <c r="T250" s="3"/>
      <c r="U250" s="2" t="s">
        <v>28</v>
      </c>
      <c r="V250" s="11"/>
      <c r="W250" s="2"/>
    </row>
    <row r="251" customFormat="1" spans="1:23">
      <c r="A251" s="2">
        <v>250</v>
      </c>
      <c r="B251" s="3">
        <v>2501014</v>
      </c>
      <c r="C251" s="2" t="s">
        <v>442</v>
      </c>
      <c r="D251" s="2" t="s">
        <v>443</v>
      </c>
      <c r="E251" s="2" t="s">
        <v>25</v>
      </c>
      <c r="F251" s="2" t="s">
        <v>444</v>
      </c>
      <c r="G251" s="2" t="str">
        <f t="shared" si="15"/>
        <v>5942501014</v>
      </c>
      <c r="H251" s="3">
        <v>594</v>
      </c>
      <c r="I251" s="6" t="s">
        <v>287</v>
      </c>
      <c r="J251" s="2">
        <v>32.92</v>
      </c>
      <c r="K251" s="2">
        <v>98</v>
      </c>
      <c r="L251" s="7">
        <v>55</v>
      </c>
      <c r="M251" s="8">
        <f t="shared" si="16"/>
        <v>0.664081632653061</v>
      </c>
      <c r="N251" s="8">
        <f t="shared" si="17"/>
        <v>0.401454545454545</v>
      </c>
      <c r="O251" s="7">
        <v>2</v>
      </c>
      <c r="P251" s="28">
        <v>88</v>
      </c>
      <c r="Q251" s="2"/>
      <c r="R251" s="2">
        <f t="shared" si="18"/>
        <v>-43</v>
      </c>
      <c r="S251" s="2">
        <f t="shared" si="19"/>
        <v>-33</v>
      </c>
      <c r="T251" s="3"/>
      <c r="U251" s="2" t="s">
        <v>28</v>
      </c>
      <c r="V251" s="11"/>
      <c r="W251" s="2"/>
    </row>
    <row r="252" customFormat="1" spans="1:23">
      <c r="A252" s="2">
        <v>251</v>
      </c>
      <c r="B252" s="3">
        <v>2501014</v>
      </c>
      <c r="C252" s="2" t="s">
        <v>442</v>
      </c>
      <c r="D252" s="2" t="s">
        <v>443</v>
      </c>
      <c r="E252" s="2" t="s">
        <v>25</v>
      </c>
      <c r="F252" s="2" t="s">
        <v>444</v>
      </c>
      <c r="G252" s="2" t="str">
        <f t="shared" si="15"/>
        <v>7162501014</v>
      </c>
      <c r="H252" s="3">
        <v>716</v>
      </c>
      <c r="I252" s="6" t="s">
        <v>446</v>
      </c>
      <c r="J252" s="2">
        <v>32.92</v>
      </c>
      <c r="K252" s="2">
        <v>98</v>
      </c>
      <c r="L252" s="7">
        <v>55</v>
      </c>
      <c r="M252" s="8">
        <f t="shared" si="16"/>
        <v>0.664081632653061</v>
      </c>
      <c r="N252" s="8">
        <f t="shared" si="17"/>
        <v>0.401454545454545</v>
      </c>
      <c r="O252" s="7">
        <v>2</v>
      </c>
      <c r="P252" s="28">
        <v>88</v>
      </c>
      <c r="Q252" s="2"/>
      <c r="R252" s="2">
        <f t="shared" si="18"/>
        <v>-43</v>
      </c>
      <c r="S252" s="2">
        <f t="shared" si="19"/>
        <v>-33</v>
      </c>
      <c r="T252" s="3"/>
      <c r="U252" s="2" t="s">
        <v>28</v>
      </c>
      <c r="V252" s="11"/>
      <c r="W252" s="2"/>
    </row>
    <row r="253" customFormat="1" spans="1:23">
      <c r="A253" s="2">
        <v>252</v>
      </c>
      <c r="B253" s="3">
        <v>2501014</v>
      </c>
      <c r="C253" s="2" t="s">
        <v>442</v>
      </c>
      <c r="D253" s="2" t="s">
        <v>443</v>
      </c>
      <c r="E253" s="2" t="s">
        <v>25</v>
      </c>
      <c r="F253" s="2" t="s">
        <v>444</v>
      </c>
      <c r="G253" s="2" t="str">
        <f t="shared" si="15"/>
        <v>1045332501014</v>
      </c>
      <c r="H253" s="3">
        <v>104533</v>
      </c>
      <c r="I253" s="6" t="s">
        <v>373</v>
      </c>
      <c r="J253" s="2">
        <v>32.92</v>
      </c>
      <c r="K253" s="2">
        <v>98</v>
      </c>
      <c r="L253" s="7">
        <v>55</v>
      </c>
      <c r="M253" s="8">
        <f t="shared" si="16"/>
        <v>0.664081632653061</v>
      </c>
      <c r="N253" s="8">
        <f t="shared" si="17"/>
        <v>0.401454545454545</v>
      </c>
      <c r="O253" s="7">
        <v>2</v>
      </c>
      <c r="P253" s="28">
        <v>88</v>
      </c>
      <c r="Q253" s="2"/>
      <c r="R253" s="2">
        <f t="shared" si="18"/>
        <v>-43</v>
      </c>
      <c r="S253" s="2">
        <f t="shared" si="19"/>
        <v>-33</v>
      </c>
      <c r="T253" s="3"/>
      <c r="U253" s="2" t="s">
        <v>28</v>
      </c>
      <c r="V253" s="11"/>
      <c r="W253" s="2"/>
    </row>
    <row r="254" customFormat="1" spans="1:23">
      <c r="A254" s="2">
        <v>253</v>
      </c>
      <c r="B254" s="3">
        <v>2501014</v>
      </c>
      <c r="C254" s="2" t="s">
        <v>442</v>
      </c>
      <c r="D254" s="2" t="s">
        <v>443</v>
      </c>
      <c r="E254" s="2" t="s">
        <v>25</v>
      </c>
      <c r="F254" s="2" t="s">
        <v>444</v>
      </c>
      <c r="G254" s="2" t="str">
        <f t="shared" si="15"/>
        <v>7062501014</v>
      </c>
      <c r="H254" s="3">
        <v>706</v>
      </c>
      <c r="I254" s="6" t="s">
        <v>61</v>
      </c>
      <c r="J254" s="2">
        <v>32.92</v>
      </c>
      <c r="K254" s="2">
        <v>98</v>
      </c>
      <c r="L254" s="7">
        <v>55</v>
      </c>
      <c r="M254" s="8">
        <f t="shared" si="16"/>
        <v>0.664081632653061</v>
      </c>
      <c r="N254" s="8">
        <f t="shared" si="17"/>
        <v>0.401454545454545</v>
      </c>
      <c r="O254" s="7">
        <v>2</v>
      </c>
      <c r="P254" s="28">
        <v>88</v>
      </c>
      <c r="Q254" s="2"/>
      <c r="R254" s="2">
        <f t="shared" si="18"/>
        <v>-43</v>
      </c>
      <c r="S254" s="2">
        <f t="shared" si="19"/>
        <v>-33</v>
      </c>
      <c r="T254" s="3"/>
      <c r="U254" s="2" t="s">
        <v>28</v>
      </c>
      <c r="V254" s="11"/>
      <c r="W254" s="2"/>
    </row>
    <row r="255" customFormat="1" spans="1:23">
      <c r="A255" s="2">
        <v>254</v>
      </c>
      <c r="B255" s="3">
        <v>2501014</v>
      </c>
      <c r="C255" s="2" t="s">
        <v>442</v>
      </c>
      <c r="D255" s="2" t="s">
        <v>443</v>
      </c>
      <c r="E255" s="2" t="s">
        <v>25</v>
      </c>
      <c r="F255" s="2" t="s">
        <v>444</v>
      </c>
      <c r="G255" s="2" t="str">
        <f t="shared" si="15"/>
        <v>7482501014</v>
      </c>
      <c r="H255" s="3">
        <v>748</v>
      </c>
      <c r="I255" s="6" t="s">
        <v>27</v>
      </c>
      <c r="J255" s="2">
        <v>32.92</v>
      </c>
      <c r="K255" s="2">
        <v>98</v>
      </c>
      <c r="L255" s="7">
        <v>55</v>
      </c>
      <c r="M255" s="8">
        <f t="shared" si="16"/>
        <v>0.664081632653061</v>
      </c>
      <c r="N255" s="8">
        <f t="shared" si="17"/>
        <v>0.401454545454545</v>
      </c>
      <c r="O255" s="7">
        <v>2</v>
      </c>
      <c r="P255" s="28">
        <v>88</v>
      </c>
      <c r="Q255" s="2"/>
      <c r="R255" s="2">
        <f t="shared" si="18"/>
        <v>-43</v>
      </c>
      <c r="S255" s="2">
        <f t="shared" si="19"/>
        <v>-33</v>
      </c>
      <c r="T255" s="3"/>
      <c r="U255" s="2" t="s">
        <v>28</v>
      </c>
      <c r="V255" s="11"/>
      <c r="W255" s="2"/>
    </row>
    <row r="256" customFormat="1" spans="1:23">
      <c r="A256" s="2">
        <v>255</v>
      </c>
      <c r="B256" s="3">
        <v>2501014</v>
      </c>
      <c r="C256" s="2" t="s">
        <v>442</v>
      </c>
      <c r="D256" s="2" t="s">
        <v>443</v>
      </c>
      <c r="E256" s="2" t="s">
        <v>25</v>
      </c>
      <c r="F256" s="2" t="s">
        <v>444</v>
      </c>
      <c r="G256" s="2" t="str">
        <f t="shared" si="15"/>
        <v>7212501014</v>
      </c>
      <c r="H256" s="3">
        <v>721</v>
      </c>
      <c r="I256" s="6" t="s">
        <v>271</v>
      </c>
      <c r="J256" s="2">
        <v>32.92</v>
      </c>
      <c r="K256" s="2">
        <v>98</v>
      </c>
      <c r="L256" s="7">
        <v>55</v>
      </c>
      <c r="M256" s="8">
        <f t="shared" si="16"/>
        <v>0.664081632653061</v>
      </c>
      <c r="N256" s="8">
        <f t="shared" si="17"/>
        <v>0.401454545454545</v>
      </c>
      <c r="O256" s="7">
        <v>2</v>
      </c>
      <c r="P256" s="28">
        <v>88</v>
      </c>
      <c r="Q256" s="2"/>
      <c r="R256" s="2">
        <f t="shared" si="18"/>
        <v>-43</v>
      </c>
      <c r="S256" s="2">
        <f t="shared" si="19"/>
        <v>-33</v>
      </c>
      <c r="T256" s="3"/>
      <c r="U256" s="2" t="s">
        <v>28</v>
      </c>
      <c r="V256" s="11"/>
      <c r="W256" s="2"/>
    </row>
    <row r="257" customFormat="1" spans="1:23">
      <c r="A257" s="2">
        <v>256</v>
      </c>
      <c r="B257" s="3">
        <v>2501014</v>
      </c>
      <c r="C257" s="2" t="s">
        <v>442</v>
      </c>
      <c r="D257" s="2" t="s">
        <v>443</v>
      </c>
      <c r="E257" s="2" t="s">
        <v>25</v>
      </c>
      <c r="F257" s="2" t="s">
        <v>444</v>
      </c>
      <c r="G257" s="2" t="str">
        <f t="shared" si="15"/>
        <v>7042501014</v>
      </c>
      <c r="H257" s="3">
        <v>704</v>
      </c>
      <c r="I257" s="6" t="s">
        <v>447</v>
      </c>
      <c r="J257" s="2">
        <v>32.92</v>
      </c>
      <c r="K257" s="2">
        <v>98</v>
      </c>
      <c r="L257" s="7">
        <v>55</v>
      </c>
      <c r="M257" s="8">
        <f t="shared" si="16"/>
        <v>0.664081632653061</v>
      </c>
      <c r="N257" s="8">
        <f t="shared" si="17"/>
        <v>0.401454545454545</v>
      </c>
      <c r="O257" s="7">
        <v>2</v>
      </c>
      <c r="P257" s="28">
        <v>88</v>
      </c>
      <c r="Q257" s="2"/>
      <c r="R257" s="2">
        <f t="shared" si="18"/>
        <v>-43</v>
      </c>
      <c r="S257" s="2">
        <f t="shared" si="19"/>
        <v>-33</v>
      </c>
      <c r="T257" s="3"/>
      <c r="U257" s="2" t="s">
        <v>28</v>
      </c>
      <c r="V257" s="11"/>
      <c r="W257" s="2"/>
    </row>
    <row r="258" customFormat="1" spans="1:23">
      <c r="A258" s="2">
        <v>257</v>
      </c>
      <c r="B258" s="3">
        <v>2501014</v>
      </c>
      <c r="C258" s="2" t="s">
        <v>442</v>
      </c>
      <c r="D258" s="2" t="s">
        <v>443</v>
      </c>
      <c r="E258" s="2" t="s">
        <v>25</v>
      </c>
      <c r="F258" s="2" t="s">
        <v>444</v>
      </c>
      <c r="G258" s="2" t="str">
        <f t="shared" ref="G258:G281" si="20">H258&amp;B258</f>
        <v>7102501014</v>
      </c>
      <c r="H258" s="3">
        <v>710</v>
      </c>
      <c r="I258" s="6" t="s">
        <v>293</v>
      </c>
      <c r="J258" s="2">
        <v>32.92</v>
      </c>
      <c r="K258" s="2">
        <v>98</v>
      </c>
      <c r="L258" s="7">
        <v>55</v>
      </c>
      <c r="M258" s="8">
        <f t="shared" ref="M258:M276" si="21">(K258-J258)/K258</f>
        <v>0.664081632653061</v>
      </c>
      <c r="N258" s="8">
        <f t="shared" ref="N258:N281" si="22">(L258-J258)/L258</f>
        <v>0.401454545454545</v>
      </c>
      <c r="O258" s="7">
        <v>2</v>
      </c>
      <c r="P258" s="28">
        <v>88</v>
      </c>
      <c r="Q258" s="2"/>
      <c r="R258" s="2">
        <f t="shared" ref="R258:R276" si="23">L258-K258</f>
        <v>-43</v>
      </c>
      <c r="S258" s="2">
        <f t="shared" ref="S258:S276" si="24">L258-P258</f>
        <v>-33</v>
      </c>
      <c r="T258" s="3"/>
      <c r="U258" s="2" t="s">
        <v>28</v>
      </c>
      <c r="V258" s="11"/>
      <c r="W258" s="2"/>
    </row>
    <row r="259" customFormat="1" spans="1:23">
      <c r="A259" s="2">
        <v>258</v>
      </c>
      <c r="B259" s="3">
        <v>2501014</v>
      </c>
      <c r="C259" s="2" t="s">
        <v>442</v>
      </c>
      <c r="D259" s="2" t="s">
        <v>443</v>
      </c>
      <c r="E259" s="2" t="s">
        <v>25</v>
      </c>
      <c r="F259" s="2" t="s">
        <v>444</v>
      </c>
      <c r="G259" s="2" t="str">
        <f t="shared" si="20"/>
        <v>7322501014</v>
      </c>
      <c r="H259" s="3">
        <v>732</v>
      </c>
      <c r="I259" s="6" t="s">
        <v>273</v>
      </c>
      <c r="J259" s="2">
        <v>32.92</v>
      </c>
      <c r="K259" s="2">
        <v>98</v>
      </c>
      <c r="L259" s="7">
        <v>55</v>
      </c>
      <c r="M259" s="8">
        <f t="shared" si="21"/>
        <v>0.664081632653061</v>
      </c>
      <c r="N259" s="8">
        <f t="shared" si="22"/>
        <v>0.401454545454545</v>
      </c>
      <c r="O259" s="7">
        <v>2</v>
      </c>
      <c r="P259" s="28">
        <v>88</v>
      </c>
      <c r="Q259" s="2"/>
      <c r="R259" s="2">
        <f t="shared" si="23"/>
        <v>-43</v>
      </c>
      <c r="S259" s="2">
        <f t="shared" si="24"/>
        <v>-33</v>
      </c>
      <c r="T259" s="3"/>
      <c r="U259" s="2" t="s">
        <v>28</v>
      </c>
      <c r="V259" s="11"/>
      <c r="W259" s="2"/>
    </row>
    <row r="260" customFormat="1" spans="1:23">
      <c r="A260" s="2">
        <v>259</v>
      </c>
      <c r="B260" s="3">
        <v>2501014</v>
      </c>
      <c r="C260" s="2" t="s">
        <v>442</v>
      </c>
      <c r="D260" s="2" t="s">
        <v>443</v>
      </c>
      <c r="E260" s="2" t="s">
        <v>25</v>
      </c>
      <c r="F260" s="2" t="s">
        <v>444</v>
      </c>
      <c r="G260" s="2" t="str">
        <f t="shared" si="20"/>
        <v>1025642501014</v>
      </c>
      <c r="H260" s="3">
        <v>102564</v>
      </c>
      <c r="I260" s="6" t="s">
        <v>448</v>
      </c>
      <c r="J260" s="2">
        <v>32.92</v>
      </c>
      <c r="K260" s="2">
        <v>98</v>
      </c>
      <c r="L260" s="7">
        <v>55</v>
      </c>
      <c r="M260" s="8">
        <f t="shared" si="21"/>
        <v>0.664081632653061</v>
      </c>
      <c r="N260" s="8">
        <f t="shared" si="22"/>
        <v>0.401454545454545</v>
      </c>
      <c r="O260" s="7">
        <v>2</v>
      </c>
      <c r="P260" s="28">
        <v>88</v>
      </c>
      <c r="Q260" s="2"/>
      <c r="R260" s="2">
        <f t="shared" si="23"/>
        <v>-43</v>
      </c>
      <c r="S260" s="2">
        <f t="shared" si="24"/>
        <v>-33</v>
      </c>
      <c r="T260" s="3"/>
      <c r="U260" s="2" t="s">
        <v>28</v>
      </c>
      <c r="V260" s="11"/>
      <c r="W260" s="2"/>
    </row>
    <row r="261" customFormat="1" spans="1:23">
      <c r="A261" s="2">
        <v>260</v>
      </c>
      <c r="B261" s="3">
        <v>2501014</v>
      </c>
      <c r="C261" s="2" t="s">
        <v>442</v>
      </c>
      <c r="D261" s="2" t="s">
        <v>443</v>
      </c>
      <c r="E261" s="2" t="s">
        <v>25</v>
      </c>
      <c r="F261" s="2" t="s">
        <v>444</v>
      </c>
      <c r="G261" s="2" t="str">
        <f t="shared" si="20"/>
        <v>5492501014</v>
      </c>
      <c r="H261" s="3">
        <v>549</v>
      </c>
      <c r="I261" s="6" t="s">
        <v>282</v>
      </c>
      <c r="J261" s="2">
        <v>32.92</v>
      </c>
      <c r="K261" s="2">
        <v>98</v>
      </c>
      <c r="L261" s="7">
        <v>55</v>
      </c>
      <c r="M261" s="8">
        <f t="shared" si="21"/>
        <v>0.664081632653061</v>
      </c>
      <c r="N261" s="8">
        <f t="shared" si="22"/>
        <v>0.401454545454545</v>
      </c>
      <c r="O261" s="7">
        <v>2</v>
      </c>
      <c r="P261" s="28">
        <v>88</v>
      </c>
      <c r="Q261" s="2"/>
      <c r="R261" s="2">
        <f t="shared" si="23"/>
        <v>-43</v>
      </c>
      <c r="S261" s="2">
        <f t="shared" si="24"/>
        <v>-33</v>
      </c>
      <c r="T261" s="3"/>
      <c r="U261" s="2" t="s">
        <v>28</v>
      </c>
      <c r="V261" s="11"/>
      <c r="W261" s="2"/>
    </row>
    <row r="262" customFormat="1" spans="1:23">
      <c r="A262" s="2">
        <v>261</v>
      </c>
      <c r="B262" s="3">
        <v>2501014</v>
      </c>
      <c r="C262" s="2" t="s">
        <v>442</v>
      </c>
      <c r="D262" s="2" t="s">
        <v>443</v>
      </c>
      <c r="E262" s="2" t="s">
        <v>25</v>
      </c>
      <c r="F262" s="2" t="s">
        <v>444</v>
      </c>
      <c r="G262" s="2" t="str">
        <f t="shared" si="20"/>
        <v>3512501014</v>
      </c>
      <c r="H262" s="3">
        <v>351</v>
      </c>
      <c r="I262" s="6" t="s">
        <v>292</v>
      </c>
      <c r="J262" s="2">
        <v>32.92</v>
      </c>
      <c r="K262" s="2">
        <v>98</v>
      </c>
      <c r="L262" s="7">
        <v>55</v>
      </c>
      <c r="M262" s="8">
        <f t="shared" si="21"/>
        <v>0.664081632653061</v>
      </c>
      <c r="N262" s="8">
        <f t="shared" si="22"/>
        <v>0.401454545454545</v>
      </c>
      <c r="O262" s="7">
        <v>2</v>
      </c>
      <c r="P262" s="28">
        <v>88</v>
      </c>
      <c r="Q262" s="2"/>
      <c r="R262" s="2">
        <f t="shared" si="23"/>
        <v>-43</v>
      </c>
      <c r="S262" s="2">
        <f t="shared" si="24"/>
        <v>-33</v>
      </c>
      <c r="T262" s="3"/>
      <c r="U262" s="2" t="s">
        <v>28</v>
      </c>
      <c r="V262" s="11"/>
      <c r="W262" s="2"/>
    </row>
    <row r="263" customFormat="1" spans="1:23">
      <c r="A263" s="2">
        <v>262</v>
      </c>
      <c r="B263" s="3">
        <v>2501014</v>
      </c>
      <c r="C263" s="2" t="s">
        <v>442</v>
      </c>
      <c r="D263" s="2" t="s">
        <v>443</v>
      </c>
      <c r="E263" s="2" t="s">
        <v>25</v>
      </c>
      <c r="F263" s="2" t="s">
        <v>444</v>
      </c>
      <c r="G263" s="2" t="str">
        <f t="shared" si="20"/>
        <v>1176372501014</v>
      </c>
      <c r="H263" s="3">
        <v>117637</v>
      </c>
      <c r="I263" s="6" t="s">
        <v>449</v>
      </c>
      <c r="J263" s="2">
        <v>32.92</v>
      </c>
      <c r="K263" s="2">
        <v>98</v>
      </c>
      <c r="L263" s="7">
        <v>55</v>
      </c>
      <c r="M263" s="8">
        <f t="shared" si="21"/>
        <v>0.664081632653061</v>
      </c>
      <c r="N263" s="8">
        <f t="shared" si="22"/>
        <v>0.401454545454545</v>
      </c>
      <c r="O263" s="7">
        <v>2</v>
      </c>
      <c r="P263" s="28">
        <v>88</v>
      </c>
      <c r="Q263" s="2"/>
      <c r="R263" s="2">
        <f t="shared" si="23"/>
        <v>-43</v>
      </c>
      <c r="S263" s="2">
        <f t="shared" si="24"/>
        <v>-33</v>
      </c>
      <c r="T263" s="3"/>
      <c r="U263" s="2" t="s">
        <v>28</v>
      </c>
      <c r="V263" s="11"/>
      <c r="W263" s="2"/>
    </row>
    <row r="264" customFormat="1" spans="1:23">
      <c r="A264" s="2">
        <v>263</v>
      </c>
      <c r="B264" s="3">
        <v>2501014</v>
      </c>
      <c r="C264" s="2" t="s">
        <v>442</v>
      </c>
      <c r="D264" s="2" t="s">
        <v>443</v>
      </c>
      <c r="E264" s="2" t="s">
        <v>25</v>
      </c>
      <c r="F264" s="2" t="s">
        <v>444</v>
      </c>
      <c r="G264" s="2" t="str">
        <f t="shared" si="20"/>
        <v>7202501014</v>
      </c>
      <c r="H264" s="3">
        <v>720</v>
      </c>
      <c r="I264" s="6" t="s">
        <v>450</v>
      </c>
      <c r="J264" s="2">
        <v>32.92</v>
      </c>
      <c r="K264" s="2">
        <v>98</v>
      </c>
      <c r="L264" s="7">
        <v>55</v>
      </c>
      <c r="M264" s="8">
        <f t="shared" si="21"/>
        <v>0.664081632653061</v>
      </c>
      <c r="N264" s="8">
        <f t="shared" si="22"/>
        <v>0.401454545454545</v>
      </c>
      <c r="O264" s="7">
        <v>2</v>
      </c>
      <c r="P264" s="28">
        <v>88</v>
      </c>
      <c r="Q264" s="2"/>
      <c r="R264" s="2">
        <f t="shared" si="23"/>
        <v>-43</v>
      </c>
      <c r="S264" s="2">
        <f t="shared" si="24"/>
        <v>-33</v>
      </c>
      <c r="T264" s="3"/>
      <c r="U264" s="2" t="s">
        <v>28</v>
      </c>
      <c r="V264" s="11"/>
      <c r="W264" s="2"/>
    </row>
    <row r="265" customFormat="1" spans="1:23">
      <c r="A265" s="2">
        <v>264</v>
      </c>
      <c r="B265" s="3">
        <v>2501014</v>
      </c>
      <c r="C265" s="2" t="s">
        <v>442</v>
      </c>
      <c r="D265" s="2" t="s">
        <v>443</v>
      </c>
      <c r="E265" s="2" t="s">
        <v>25</v>
      </c>
      <c r="F265" s="2" t="s">
        <v>444</v>
      </c>
      <c r="G265" s="2" t="str">
        <f t="shared" si="20"/>
        <v>1103782501014</v>
      </c>
      <c r="H265" s="3">
        <v>110378</v>
      </c>
      <c r="I265" s="6" t="s">
        <v>328</v>
      </c>
      <c r="J265" s="2">
        <v>32.92</v>
      </c>
      <c r="K265" s="2">
        <v>98</v>
      </c>
      <c r="L265" s="7">
        <v>55</v>
      </c>
      <c r="M265" s="8">
        <f t="shared" si="21"/>
        <v>0.664081632653061</v>
      </c>
      <c r="N265" s="8">
        <f t="shared" si="22"/>
        <v>0.401454545454545</v>
      </c>
      <c r="O265" s="7">
        <v>2</v>
      </c>
      <c r="P265" s="28">
        <v>88</v>
      </c>
      <c r="Q265" s="2"/>
      <c r="R265" s="2">
        <f t="shared" si="23"/>
        <v>-43</v>
      </c>
      <c r="S265" s="2">
        <f t="shared" si="24"/>
        <v>-33</v>
      </c>
      <c r="T265" s="3"/>
      <c r="U265" s="2" t="s">
        <v>28</v>
      </c>
      <c r="V265" s="11"/>
      <c r="W265" s="2"/>
    </row>
    <row r="266" customFormat="1" spans="1:23">
      <c r="A266" s="2">
        <v>265</v>
      </c>
      <c r="B266" s="3">
        <v>2501014</v>
      </c>
      <c r="C266" s="2" t="s">
        <v>442</v>
      </c>
      <c r="D266" s="2" t="s">
        <v>443</v>
      </c>
      <c r="E266" s="2" t="s">
        <v>25</v>
      </c>
      <c r="F266" s="2" t="s">
        <v>444</v>
      </c>
      <c r="G266" s="2" t="str">
        <f t="shared" si="20"/>
        <v>7132501014</v>
      </c>
      <c r="H266" s="3">
        <v>713</v>
      </c>
      <c r="I266" s="6" t="s">
        <v>451</v>
      </c>
      <c r="J266" s="2">
        <v>32.92</v>
      </c>
      <c r="K266" s="2">
        <v>98</v>
      </c>
      <c r="L266" s="7">
        <v>55</v>
      </c>
      <c r="M266" s="8">
        <f t="shared" si="21"/>
        <v>0.664081632653061</v>
      </c>
      <c r="N266" s="8">
        <f t="shared" si="22"/>
        <v>0.401454545454545</v>
      </c>
      <c r="O266" s="7">
        <v>2</v>
      </c>
      <c r="P266" s="28">
        <v>88</v>
      </c>
      <c r="Q266" s="2"/>
      <c r="R266" s="2">
        <f t="shared" si="23"/>
        <v>-43</v>
      </c>
      <c r="S266" s="2">
        <f t="shared" si="24"/>
        <v>-33</v>
      </c>
      <c r="T266" s="3"/>
      <c r="U266" s="2" t="s">
        <v>28</v>
      </c>
      <c r="V266" s="11"/>
      <c r="W266" s="2"/>
    </row>
    <row r="267" customFormat="1" spans="1:23">
      <c r="A267" s="2">
        <v>266</v>
      </c>
      <c r="B267" s="3">
        <v>2501014</v>
      </c>
      <c r="C267" s="2" t="s">
        <v>442</v>
      </c>
      <c r="D267" s="2" t="s">
        <v>443</v>
      </c>
      <c r="E267" s="2" t="s">
        <v>25</v>
      </c>
      <c r="F267" s="2" t="s">
        <v>444</v>
      </c>
      <c r="G267" s="2" t="str">
        <f t="shared" si="20"/>
        <v>1230072501014</v>
      </c>
      <c r="H267" s="3">
        <v>123007</v>
      </c>
      <c r="I267" s="6" t="s">
        <v>37</v>
      </c>
      <c r="J267" s="2">
        <v>32.92</v>
      </c>
      <c r="K267" s="2">
        <v>98</v>
      </c>
      <c r="L267" s="7">
        <v>55</v>
      </c>
      <c r="M267" s="8">
        <f t="shared" si="21"/>
        <v>0.664081632653061</v>
      </c>
      <c r="N267" s="8">
        <f t="shared" si="22"/>
        <v>0.401454545454545</v>
      </c>
      <c r="O267" s="7">
        <v>2</v>
      </c>
      <c r="P267" s="28">
        <v>88</v>
      </c>
      <c r="Q267" s="2"/>
      <c r="R267" s="2">
        <f t="shared" si="23"/>
        <v>-43</v>
      </c>
      <c r="S267" s="2">
        <f t="shared" si="24"/>
        <v>-33</v>
      </c>
      <c r="T267" s="3"/>
      <c r="U267" s="2" t="s">
        <v>28</v>
      </c>
      <c r="V267" s="11"/>
      <c r="W267" s="2"/>
    </row>
    <row r="268" customFormat="1" spans="1:23">
      <c r="A268" s="2">
        <v>267</v>
      </c>
      <c r="B268" s="3">
        <v>2501014</v>
      </c>
      <c r="C268" s="2" t="s">
        <v>442</v>
      </c>
      <c r="D268" s="2" t="s">
        <v>443</v>
      </c>
      <c r="E268" s="2" t="s">
        <v>25</v>
      </c>
      <c r="F268" s="2" t="s">
        <v>444</v>
      </c>
      <c r="G268" s="2" t="str">
        <f t="shared" si="20"/>
        <v>1179232501014</v>
      </c>
      <c r="H268" s="3">
        <v>117923</v>
      </c>
      <c r="I268" s="6" t="s">
        <v>69</v>
      </c>
      <c r="J268" s="2">
        <v>32.92</v>
      </c>
      <c r="K268" s="2">
        <v>98</v>
      </c>
      <c r="L268" s="7">
        <v>55</v>
      </c>
      <c r="M268" s="8">
        <f t="shared" si="21"/>
        <v>0.664081632653061</v>
      </c>
      <c r="N268" s="8">
        <f t="shared" si="22"/>
        <v>0.401454545454545</v>
      </c>
      <c r="O268" s="7">
        <v>2</v>
      </c>
      <c r="P268" s="28">
        <v>88</v>
      </c>
      <c r="Q268" s="2"/>
      <c r="R268" s="2">
        <f t="shared" si="23"/>
        <v>-43</v>
      </c>
      <c r="S268" s="2">
        <f t="shared" si="24"/>
        <v>-33</v>
      </c>
      <c r="T268" s="3"/>
      <c r="U268" s="2" t="s">
        <v>28</v>
      </c>
      <c r="V268" s="11"/>
      <c r="W268" s="2"/>
    </row>
    <row r="269" customFormat="1" spans="1:23">
      <c r="A269" s="2">
        <v>268</v>
      </c>
      <c r="B269" s="3">
        <v>2501014</v>
      </c>
      <c r="C269" s="2" t="s">
        <v>442</v>
      </c>
      <c r="D269" s="2" t="s">
        <v>443</v>
      </c>
      <c r="E269" s="2" t="s">
        <v>25</v>
      </c>
      <c r="F269" s="2" t="s">
        <v>444</v>
      </c>
      <c r="G269" s="2" t="str">
        <f t="shared" si="20"/>
        <v>1226862501014</v>
      </c>
      <c r="H269" s="3">
        <v>122686</v>
      </c>
      <c r="I269" s="6" t="s">
        <v>390</v>
      </c>
      <c r="J269" s="2">
        <v>32.92</v>
      </c>
      <c r="K269" s="2">
        <v>98</v>
      </c>
      <c r="L269" s="7">
        <v>55</v>
      </c>
      <c r="M269" s="8">
        <f t="shared" si="21"/>
        <v>0.664081632653061</v>
      </c>
      <c r="N269" s="8">
        <f t="shared" si="22"/>
        <v>0.401454545454545</v>
      </c>
      <c r="O269" s="7">
        <v>2</v>
      </c>
      <c r="P269" s="28">
        <v>88</v>
      </c>
      <c r="Q269" s="2"/>
      <c r="R269" s="2">
        <f t="shared" si="23"/>
        <v>-43</v>
      </c>
      <c r="S269" s="2">
        <f t="shared" si="24"/>
        <v>-33</v>
      </c>
      <c r="T269" s="3"/>
      <c r="U269" s="2" t="s">
        <v>28</v>
      </c>
      <c r="V269" s="11"/>
      <c r="W269" s="2"/>
    </row>
    <row r="270" customFormat="1" spans="1:23">
      <c r="A270" s="2">
        <v>269</v>
      </c>
      <c r="B270" s="3">
        <v>2501014</v>
      </c>
      <c r="C270" s="2" t="s">
        <v>442</v>
      </c>
      <c r="D270" s="2" t="s">
        <v>443</v>
      </c>
      <c r="E270" s="2" t="s">
        <v>25</v>
      </c>
      <c r="F270" s="2" t="s">
        <v>444</v>
      </c>
      <c r="G270" s="2" t="str">
        <f t="shared" si="20"/>
        <v>1227182501014</v>
      </c>
      <c r="H270" s="3">
        <v>122718</v>
      </c>
      <c r="I270" s="6" t="s">
        <v>372</v>
      </c>
      <c r="J270" s="2">
        <v>32.92</v>
      </c>
      <c r="K270" s="2">
        <v>98</v>
      </c>
      <c r="L270" s="7">
        <v>55</v>
      </c>
      <c r="M270" s="8">
        <f t="shared" si="21"/>
        <v>0.664081632653061</v>
      </c>
      <c r="N270" s="8">
        <f t="shared" si="22"/>
        <v>0.401454545454545</v>
      </c>
      <c r="O270" s="7">
        <v>2</v>
      </c>
      <c r="P270" s="28">
        <v>88</v>
      </c>
      <c r="Q270" s="2"/>
      <c r="R270" s="2">
        <f t="shared" si="23"/>
        <v>-43</v>
      </c>
      <c r="S270" s="2">
        <f t="shared" si="24"/>
        <v>-33</v>
      </c>
      <c r="T270" s="3"/>
      <c r="U270" s="2" t="s">
        <v>28</v>
      </c>
      <c r="V270" s="11"/>
      <c r="W270" s="2"/>
    </row>
    <row r="271" customFormat="1" spans="1:23">
      <c r="A271" s="2">
        <v>270</v>
      </c>
      <c r="B271" s="3">
        <v>2501014</v>
      </c>
      <c r="C271" s="2" t="s">
        <v>442</v>
      </c>
      <c r="D271" s="2" t="s">
        <v>443</v>
      </c>
      <c r="E271" s="2" t="s">
        <v>25</v>
      </c>
      <c r="F271" s="2" t="s">
        <v>444</v>
      </c>
      <c r="G271" s="2" t="str">
        <f t="shared" si="20"/>
        <v>5912501014</v>
      </c>
      <c r="H271" s="3">
        <v>591</v>
      </c>
      <c r="I271" s="6" t="s">
        <v>452</v>
      </c>
      <c r="J271" s="2">
        <v>32.92</v>
      </c>
      <c r="K271" s="2">
        <v>98</v>
      </c>
      <c r="L271" s="7">
        <v>55</v>
      </c>
      <c r="M271" s="8">
        <f t="shared" si="21"/>
        <v>0.664081632653061</v>
      </c>
      <c r="N271" s="8">
        <f t="shared" si="22"/>
        <v>0.401454545454545</v>
      </c>
      <c r="O271" s="7">
        <v>2</v>
      </c>
      <c r="P271" s="28">
        <v>88</v>
      </c>
      <c r="Q271" s="2"/>
      <c r="R271" s="2">
        <f t="shared" si="23"/>
        <v>-43</v>
      </c>
      <c r="S271" s="2">
        <f t="shared" si="24"/>
        <v>-33</v>
      </c>
      <c r="T271" s="3"/>
      <c r="U271" s="2" t="s">
        <v>28</v>
      </c>
      <c r="V271" s="11"/>
      <c r="W271" s="2"/>
    </row>
    <row r="272" customFormat="1" spans="1:23">
      <c r="A272" s="2">
        <v>271</v>
      </c>
      <c r="B272" s="3">
        <v>137775</v>
      </c>
      <c r="C272" s="2" t="s">
        <v>93</v>
      </c>
      <c r="D272" s="2" t="s">
        <v>101</v>
      </c>
      <c r="E272" s="2" t="s">
        <v>25</v>
      </c>
      <c r="F272" s="2" t="s">
        <v>95</v>
      </c>
      <c r="G272" s="2" t="str">
        <f t="shared" si="20"/>
        <v>112415137775</v>
      </c>
      <c r="H272" s="3">
        <v>112415</v>
      </c>
      <c r="I272" s="6" t="s">
        <v>285</v>
      </c>
      <c r="J272" s="2">
        <v>29.29</v>
      </c>
      <c r="K272" s="2">
        <v>58</v>
      </c>
      <c r="L272" s="7">
        <v>49.5</v>
      </c>
      <c r="M272" s="8">
        <f t="shared" si="21"/>
        <v>0.495</v>
      </c>
      <c r="N272" s="8">
        <f t="shared" si="22"/>
        <v>0.408282828282828</v>
      </c>
      <c r="O272" s="7">
        <v>2</v>
      </c>
      <c r="P272" s="2"/>
      <c r="Q272" s="2">
        <v>5434</v>
      </c>
      <c r="R272" s="2">
        <f t="shared" si="23"/>
        <v>-8.5</v>
      </c>
      <c r="S272" s="2">
        <f t="shared" si="24"/>
        <v>49.5</v>
      </c>
      <c r="T272" s="3">
        <v>5</v>
      </c>
      <c r="U272" s="2" t="s">
        <v>28</v>
      </c>
      <c r="V272" s="11">
        <v>45297.4404282407</v>
      </c>
      <c r="W272" s="2"/>
    </row>
    <row r="273" customFormat="1" spans="1:23">
      <c r="A273" s="2">
        <v>272</v>
      </c>
      <c r="B273" s="3">
        <v>141233</v>
      </c>
      <c r="C273" s="2" t="s">
        <v>93</v>
      </c>
      <c r="D273" s="2" t="s">
        <v>94</v>
      </c>
      <c r="E273" s="2" t="s">
        <v>25</v>
      </c>
      <c r="F273" s="2" t="s">
        <v>95</v>
      </c>
      <c r="G273" s="2" t="str">
        <f t="shared" si="20"/>
        <v>723141233</v>
      </c>
      <c r="H273" s="3">
        <v>723</v>
      </c>
      <c r="I273" s="6" t="s">
        <v>433</v>
      </c>
      <c r="J273" s="2">
        <v>20.1</v>
      </c>
      <c r="K273" s="2">
        <v>53</v>
      </c>
      <c r="L273" s="7">
        <v>39.8</v>
      </c>
      <c r="M273" s="8">
        <f t="shared" si="21"/>
        <v>0.620754716981132</v>
      </c>
      <c r="N273" s="8">
        <f t="shared" si="22"/>
        <v>0.494974874371859</v>
      </c>
      <c r="O273" s="7">
        <v>2</v>
      </c>
      <c r="P273" s="2"/>
      <c r="Q273" s="2">
        <v>6511</v>
      </c>
      <c r="R273" s="2">
        <f t="shared" si="23"/>
        <v>-13.2</v>
      </c>
      <c r="S273" s="2">
        <f t="shared" si="24"/>
        <v>39.8</v>
      </c>
      <c r="T273" s="6"/>
      <c r="U273" s="2" t="s">
        <v>28</v>
      </c>
      <c r="V273" s="11">
        <v>45297.6853356482</v>
      </c>
      <c r="W273" s="2"/>
    </row>
    <row r="274" customFormat="1" spans="1:23">
      <c r="A274" s="2">
        <v>273</v>
      </c>
      <c r="B274" s="3">
        <v>141233</v>
      </c>
      <c r="C274" s="2" t="s">
        <v>93</v>
      </c>
      <c r="D274" s="2" t="s">
        <v>94</v>
      </c>
      <c r="E274" s="2" t="s">
        <v>25</v>
      </c>
      <c r="F274" s="2" t="s">
        <v>95</v>
      </c>
      <c r="G274" s="2" t="str">
        <f t="shared" si="20"/>
        <v>112415141233</v>
      </c>
      <c r="H274" s="3">
        <v>112415</v>
      </c>
      <c r="I274" s="6" t="s">
        <v>285</v>
      </c>
      <c r="J274" s="2">
        <v>20.1</v>
      </c>
      <c r="K274" s="2">
        <v>53</v>
      </c>
      <c r="L274" s="7">
        <v>45</v>
      </c>
      <c r="M274" s="8">
        <f t="shared" si="21"/>
        <v>0.620754716981132</v>
      </c>
      <c r="N274" s="8">
        <f t="shared" si="22"/>
        <v>0.553333333333333</v>
      </c>
      <c r="O274" s="7">
        <v>2</v>
      </c>
      <c r="P274" s="2"/>
      <c r="Q274" s="2">
        <v>6511</v>
      </c>
      <c r="R274" s="2">
        <f t="shared" si="23"/>
        <v>-8</v>
      </c>
      <c r="S274" s="2">
        <f t="shared" si="24"/>
        <v>45</v>
      </c>
      <c r="T274" s="3">
        <v>14</v>
      </c>
      <c r="U274" s="2" t="s">
        <v>28</v>
      </c>
      <c r="V274" s="11">
        <v>45297.441099537</v>
      </c>
      <c r="W274" s="2"/>
    </row>
    <row r="275" customFormat="1" spans="1:23">
      <c r="A275" s="2">
        <v>274</v>
      </c>
      <c r="B275" s="3">
        <v>142709</v>
      </c>
      <c r="C275" s="2" t="s">
        <v>358</v>
      </c>
      <c r="D275" s="2" t="s">
        <v>438</v>
      </c>
      <c r="E275" s="2" t="s">
        <v>25</v>
      </c>
      <c r="F275" s="2" t="s">
        <v>439</v>
      </c>
      <c r="G275" s="2" t="str">
        <f t="shared" si="20"/>
        <v>112415142709</v>
      </c>
      <c r="H275" s="3">
        <v>112415</v>
      </c>
      <c r="I275" s="6" t="s">
        <v>285</v>
      </c>
      <c r="J275" s="2">
        <v>9.8</v>
      </c>
      <c r="K275" s="2">
        <v>29.8</v>
      </c>
      <c r="L275" s="7">
        <v>24</v>
      </c>
      <c r="M275" s="8">
        <f t="shared" si="21"/>
        <v>0.671140939597315</v>
      </c>
      <c r="N275" s="8">
        <f t="shared" si="22"/>
        <v>0.591666666666667</v>
      </c>
      <c r="O275" s="7">
        <v>2</v>
      </c>
      <c r="P275" s="2">
        <v>28.8</v>
      </c>
      <c r="Q275" s="2">
        <v>2672</v>
      </c>
      <c r="R275" s="2">
        <f t="shared" si="23"/>
        <v>-5.8</v>
      </c>
      <c r="S275" s="2">
        <f t="shared" si="24"/>
        <v>-4.8</v>
      </c>
      <c r="T275" s="3">
        <v>9</v>
      </c>
      <c r="U275" s="2" t="s">
        <v>28</v>
      </c>
      <c r="V275" s="11">
        <v>45297.441712963</v>
      </c>
      <c r="W275" s="2"/>
    </row>
    <row r="276" customFormat="1" spans="1:23">
      <c r="A276" s="2">
        <v>275</v>
      </c>
      <c r="B276" s="3">
        <v>163479</v>
      </c>
      <c r="C276" s="2" t="s">
        <v>453</v>
      </c>
      <c r="D276" s="2" t="s">
        <v>422</v>
      </c>
      <c r="E276" s="2" t="s">
        <v>25</v>
      </c>
      <c r="F276" s="2" t="s">
        <v>454</v>
      </c>
      <c r="G276" s="2" t="str">
        <f t="shared" si="20"/>
        <v>128640163479</v>
      </c>
      <c r="H276" s="3">
        <v>128640</v>
      </c>
      <c r="I276" s="6" t="s">
        <v>76</v>
      </c>
      <c r="J276" s="2">
        <v>8.59</v>
      </c>
      <c r="K276" s="2">
        <v>46</v>
      </c>
      <c r="L276" s="7">
        <v>29</v>
      </c>
      <c r="M276" s="8">
        <f t="shared" si="21"/>
        <v>0.813260869565217</v>
      </c>
      <c r="N276" s="8">
        <f t="shared" si="22"/>
        <v>0.703793103448276</v>
      </c>
      <c r="O276" s="7">
        <v>2</v>
      </c>
      <c r="P276" s="2">
        <v>44.8</v>
      </c>
      <c r="Q276" s="2">
        <v>432</v>
      </c>
      <c r="R276" s="2">
        <f t="shared" si="23"/>
        <v>-17</v>
      </c>
      <c r="S276" s="2">
        <f t="shared" si="24"/>
        <v>-15.8</v>
      </c>
      <c r="T276" s="3">
        <v>2</v>
      </c>
      <c r="U276" s="2" t="s">
        <v>28</v>
      </c>
      <c r="V276" s="11">
        <v>45307.8121643519</v>
      </c>
      <c r="W276" s="2"/>
    </row>
    <row r="277" spans="1:23">
      <c r="A277" s="2">
        <v>276</v>
      </c>
      <c r="B277" s="3">
        <v>139995</v>
      </c>
      <c r="C277" s="2" t="s">
        <v>455</v>
      </c>
      <c r="D277" s="2" t="s">
        <v>456</v>
      </c>
      <c r="E277" s="2" t="s">
        <v>67</v>
      </c>
      <c r="F277" s="2" t="s">
        <v>457</v>
      </c>
      <c r="G277" s="2" t="str">
        <f t="shared" si="20"/>
        <v>298747139995</v>
      </c>
      <c r="H277" s="3">
        <v>298747</v>
      </c>
      <c r="I277" s="6" t="s">
        <v>171</v>
      </c>
      <c r="J277" s="2">
        <v>8.29</v>
      </c>
      <c r="K277" s="2">
        <v>13.5</v>
      </c>
      <c r="L277" s="7">
        <v>9.8</v>
      </c>
      <c r="M277" s="8">
        <v>0.385925925925926</v>
      </c>
      <c r="N277" s="8">
        <f t="shared" si="22"/>
        <v>0.154081632653061</v>
      </c>
      <c r="O277" s="7">
        <v>1</v>
      </c>
      <c r="P277" s="2"/>
      <c r="Q277" s="2">
        <v>377</v>
      </c>
      <c r="R277" s="2">
        <v>-3.7</v>
      </c>
      <c r="S277" s="2">
        <v>9.8</v>
      </c>
      <c r="T277" s="3">
        <v>2</v>
      </c>
      <c r="U277" s="2" t="s">
        <v>28</v>
      </c>
      <c r="V277" s="11">
        <v>45302.8954050926</v>
      </c>
      <c r="W277" s="2"/>
    </row>
    <row r="278" spans="1:23">
      <c r="A278" s="2">
        <v>277</v>
      </c>
      <c r="B278" s="3">
        <v>25070</v>
      </c>
      <c r="C278" s="2" t="s">
        <v>458</v>
      </c>
      <c r="D278" s="2" t="s">
        <v>459</v>
      </c>
      <c r="E278" s="2" t="s">
        <v>67</v>
      </c>
      <c r="F278" s="2" t="s">
        <v>460</v>
      </c>
      <c r="G278" s="2" t="str">
        <f t="shared" si="20"/>
        <v>11302325070</v>
      </c>
      <c r="H278" s="3">
        <v>113023</v>
      </c>
      <c r="I278" s="6" t="s">
        <v>153</v>
      </c>
      <c r="J278" s="2">
        <v>5.66</v>
      </c>
      <c r="K278" s="2">
        <v>10</v>
      </c>
      <c r="L278" s="7">
        <v>3.5</v>
      </c>
      <c r="M278" s="8">
        <v>0.434</v>
      </c>
      <c r="N278" s="8">
        <f t="shared" si="22"/>
        <v>-0.617142857142857</v>
      </c>
      <c r="O278" s="7">
        <v>1</v>
      </c>
      <c r="P278" s="2">
        <v>8.9</v>
      </c>
      <c r="Q278" s="2">
        <v>674</v>
      </c>
      <c r="R278" s="2">
        <v>-7.5</v>
      </c>
      <c r="S278" s="2">
        <v>-6.4</v>
      </c>
      <c r="T278" s="3">
        <v>3</v>
      </c>
      <c r="U278" s="2" t="s">
        <v>28</v>
      </c>
      <c r="V278" s="11">
        <v>45306.4644328704</v>
      </c>
      <c r="W278" s="2"/>
    </row>
    <row r="279" spans="1:23">
      <c r="A279" s="2">
        <v>278</v>
      </c>
      <c r="B279" s="3">
        <v>101452</v>
      </c>
      <c r="C279" s="2" t="s">
        <v>461</v>
      </c>
      <c r="D279" s="2" t="s">
        <v>462</v>
      </c>
      <c r="E279" s="2" t="s">
        <v>44</v>
      </c>
      <c r="F279" s="2" t="s">
        <v>463</v>
      </c>
      <c r="G279" s="2" t="str">
        <f t="shared" si="20"/>
        <v>113023101452</v>
      </c>
      <c r="H279" s="3">
        <v>113023</v>
      </c>
      <c r="I279" s="6" t="s">
        <v>153</v>
      </c>
      <c r="J279" s="2">
        <v>2.53</v>
      </c>
      <c r="K279" s="2">
        <v>6.8</v>
      </c>
      <c r="L279" s="7">
        <v>1.5</v>
      </c>
      <c r="M279" s="8">
        <v>0.627941176470588</v>
      </c>
      <c r="N279" s="8">
        <f t="shared" si="22"/>
        <v>-0.686666666666667</v>
      </c>
      <c r="O279" s="7">
        <v>1</v>
      </c>
      <c r="P279" s="2">
        <v>4.5</v>
      </c>
      <c r="Q279" s="2">
        <v>3845</v>
      </c>
      <c r="R279" s="2">
        <v>-5.6</v>
      </c>
      <c r="S279" s="2">
        <v>-3.3</v>
      </c>
      <c r="T279" s="3">
        <v>6</v>
      </c>
      <c r="U279" s="2" t="s">
        <v>28</v>
      </c>
      <c r="V279" s="11">
        <v>45306.4661226852</v>
      </c>
      <c r="W279" s="2"/>
    </row>
    <row r="280" spans="1:23">
      <c r="A280" s="2">
        <v>279</v>
      </c>
      <c r="B280" s="3">
        <v>82433</v>
      </c>
      <c r="C280" s="2" t="s">
        <v>216</v>
      </c>
      <c r="D280" s="2" t="s">
        <v>217</v>
      </c>
      <c r="E280" s="2" t="s">
        <v>25</v>
      </c>
      <c r="F280" s="2" t="s">
        <v>218</v>
      </c>
      <c r="G280" s="2" t="str">
        <f t="shared" si="20"/>
        <v>11962282433</v>
      </c>
      <c r="H280" s="3">
        <v>119622</v>
      </c>
      <c r="I280" s="6" t="s">
        <v>334</v>
      </c>
      <c r="J280" s="2">
        <v>30.61</v>
      </c>
      <c r="K280" s="2">
        <v>42</v>
      </c>
      <c r="L280" s="7">
        <v>38</v>
      </c>
      <c r="M280" s="8">
        <v>0.271190476190476</v>
      </c>
      <c r="N280" s="8">
        <f t="shared" si="22"/>
        <v>0.194473684210526</v>
      </c>
      <c r="O280" s="7">
        <v>1</v>
      </c>
      <c r="P280" s="2"/>
      <c r="Q280" s="2">
        <v>707</v>
      </c>
      <c r="R280" s="2">
        <v>-4</v>
      </c>
      <c r="S280" s="2">
        <v>38</v>
      </c>
      <c r="T280" s="3">
        <v>3</v>
      </c>
      <c r="U280" s="2" t="s">
        <v>28</v>
      </c>
      <c r="V280" s="11">
        <v>45301.8932175926</v>
      </c>
      <c r="W280" s="2"/>
    </row>
    <row r="281" spans="1:23">
      <c r="A281" s="2">
        <v>280</v>
      </c>
      <c r="B281" s="3">
        <v>40225</v>
      </c>
      <c r="C281" s="2" t="s">
        <v>464</v>
      </c>
      <c r="D281" s="2" t="s">
        <v>465</v>
      </c>
      <c r="E281" s="2" t="s">
        <v>67</v>
      </c>
      <c r="F281" s="2" t="s">
        <v>466</v>
      </c>
      <c r="G281" s="2" t="str">
        <f t="shared" si="20"/>
        <v>11302340225</v>
      </c>
      <c r="H281" s="3">
        <v>113023</v>
      </c>
      <c r="I281" s="6" t="s">
        <v>153</v>
      </c>
      <c r="J281" s="2">
        <v>1.52</v>
      </c>
      <c r="K281" s="2">
        <v>2.5</v>
      </c>
      <c r="L281" s="7">
        <v>1.8</v>
      </c>
      <c r="M281" s="8">
        <v>0.392</v>
      </c>
      <c r="N281" s="8">
        <f t="shared" si="22"/>
        <v>0.155555555555556</v>
      </c>
      <c r="O281" s="7">
        <v>1</v>
      </c>
      <c r="P281" s="2"/>
      <c r="Q281" s="2">
        <v>853</v>
      </c>
      <c r="R281" s="2">
        <v>-1.5</v>
      </c>
      <c r="S281" s="2">
        <v>1</v>
      </c>
      <c r="T281" s="3">
        <v>8</v>
      </c>
      <c r="U281" s="2" t="s">
        <v>28</v>
      </c>
      <c r="V281" s="11">
        <v>45300.8122106481</v>
      </c>
      <c r="W281" s="2"/>
    </row>
  </sheetData>
  <autoFilter ref="A1:AC281">
    <sortState ref="A2:AC281">
      <sortCondition ref="A1"/>
    </sortState>
    <extLst/>
  </autoFilter>
  <conditionalFormatting sqref="G247:G281">
    <cfRule type="duplicateValues" dxfId="0" priority="31"/>
  </conditionalFormatting>
  <conditionalFormatting sqref="G1:G246 G282:G1048576">
    <cfRule type="duplicateValues" dxfId="0" priority="34"/>
  </conditionalFormatting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Z208"/>
  <sheetViews>
    <sheetView workbookViewId="0">
      <selection activeCell="M16" sqref="M16"/>
    </sheetView>
  </sheetViews>
  <sheetFormatPr defaultColWidth="9" defaultRowHeight="13.5"/>
  <cols>
    <col min="1" max="1" width="4.75" customWidth="1"/>
    <col min="9" max="9" width="28.5" customWidth="1"/>
    <col min="25" max="25" width="12.875"/>
    <col min="26" max="26" width="12.125" customWidth="1"/>
  </cols>
  <sheetData>
    <row r="1" ht="22.5" spans="1:26">
      <c r="A1" s="1" t="s">
        <v>0</v>
      </c>
      <c r="B1" s="1" t="s">
        <v>1</v>
      </c>
      <c r="C1" s="1" t="s">
        <v>2</v>
      </c>
      <c r="D1" s="1" t="s">
        <v>3</v>
      </c>
      <c r="E1" s="1" t="s">
        <v>4</v>
      </c>
      <c r="F1" s="1" t="s">
        <v>5</v>
      </c>
      <c r="G1" s="1" t="s">
        <v>6</v>
      </c>
      <c r="H1" s="1" t="s">
        <v>7</v>
      </c>
      <c r="I1" s="1" t="s">
        <v>8</v>
      </c>
      <c r="J1" s="1" t="s">
        <v>9</v>
      </c>
      <c r="K1" s="1" t="s">
        <v>10</v>
      </c>
      <c r="L1" s="4" t="s">
        <v>11</v>
      </c>
      <c r="M1" s="1" t="s">
        <v>467</v>
      </c>
      <c r="N1" s="1">
        <v>1</v>
      </c>
      <c r="O1" s="1" t="s">
        <v>468</v>
      </c>
      <c r="P1" s="5" t="s">
        <v>12</v>
      </c>
      <c r="Q1" s="5" t="s">
        <v>13</v>
      </c>
      <c r="R1" s="4" t="s">
        <v>14</v>
      </c>
      <c r="S1" s="1" t="s">
        <v>15</v>
      </c>
      <c r="T1" s="1" t="s">
        <v>16</v>
      </c>
      <c r="U1" s="9" t="s">
        <v>17</v>
      </c>
      <c r="V1" s="9" t="s">
        <v>18</v>
      </c>
      <c r="W1" s="1" t="s">
        <v>19</v>
      </c>
      <c r="X1" s="1" t="s">
        <v>20</v>
      </c>
      <c r="Y1" s="10" t="s">
        <v>21</v>
      </c>
      <c r="Z1" s="1" t="s">
        <v>22</v>
      </c>
    </row>
    <row r="2" spans="1:26">
      <c r="A2" s="2"/>
      <c r="B2" s="3">
        <v>134060</v>
      </c>
      <c r="C2" s="2" t="s">
        <v>240</v>
      </c>
      <c r="D2" s="2" t="s">
        <v>469</v>
      </c>
      <c r="E2" s="2" t="s">
        <v>25</v>
      </c>
      <c r="F2" s="2" t="s">
        <v>242</v>
      </c>
      <c r="G2" s="2" t="s">
        <v>470</v>
      </c>
      <c r="H2" s="3">
        <v>123007</v>
      </c>
      <c r="I2" s="6" t="s">
        <v>37</v>
      </c>
      <c r="J2" s="2">
        <v>58.89</v>
      </c>
      <c r="K2" s="2">
        <v>65</v>
      </c>
      <c r="L2" s="7">
        <v>75</v>
      </c>
      <c r="M2" s="2"/>
      <c r="N2" s="2" t="s">
        <v>240</v>
      </c>
      <c r="O2" s="6" t="s">
        <v>471</v>
      </c>
      <c r="P2" s="8">
        <v>0.094</v>
      </c>
      <c r="Q2" s="8">
        <v>0.2148</v>
      </c>
      <c r="R2" s="7">
        <v>3</v>
      </c>
      <c r="S2" s="2">
        <v>62.8</v>
      </c>
      <c r="T2" s="2">
        <v>549</v>
      </c>
      <c r="U2" s="2">
        <v>10</v>
      </c>
      <c r="V2" s="2">
        <v>12.2</v>
      </c>
      <c r="W2" s="6"/>
      <c r="X2" s="2" t="s">
        <v>28</v>
      </c>
      <c r="Y2" s="11">
        <v>45302.5553472222</v>
      </c>
      <c r="Z2" s="2" t="s">
        <v>472</v>
      </c>
    </row>
    <row r="3" spans="1:26">
      <c r="A3" s="2"/>
      <c r="B3" s="3">
        <v>19608</v>
      </c>
      <c r="C3" s="2" t="s">
        <v>473</v>
      </c>
      <c r="D3" s="2" t="s">
        <v>474</v>
      </c>
      <c r="E3" s="2" t="s">
        <v>25</v>
      </c>
      <c r="F3" s="2" t="s">
        <v>475</v>
      </c>
      <c r="G3" s="2" t="s">
        <v>476</v>
      </c>
      <c r="H3" s="3">
        <v>128640</v>
      </c>
      <c r="I3" s="6" t="s">
        <v>76</v>
      </c>
      <c r="J3" s="2">
        <v>24.76</v>
      </c>
      <c r="K3" s="2">
        <v>29.8</v>
      </c>
      <c r="L3" s="7">
        <v>35</v>
      </c>
      <c r="M3" s="2"/>
      <c r="N3" s="2" t="e">
        <v>#N/A</v>
      </c>
      <c r="O3" s="6" t="s">
        <v>471</v>
      </c>
      <c r="P3" s="8">
        <v>0.169127516778523</v>
      </c>
      <c r="Q3" s="8">
        <v>0.292571428571429</v>
      </c>
      <c r="R3" s="7">
        <v>1</v>
      </c>
      <c r="S3" s="2"/>
      <c r="T3" s="2">
        <v>219</v>
      </c>
      <c r="U3" s="2">
        <v>5.2</v>
      </c>
      <c r="V3" s="2">
        <v>35</v>
      </c>
      <c r="W3" s="3">
        <v>3</v>
      </c>
      <c r="X3" s="2" t="s">
        <v>28</v>
      </c>
      <c r="Y3" s="11">
        <v>45307.7746875</v>
      </c>
      <c r="Z3" s="2" t="s">
        <v>472</v>
      </c>
    </row>
    <row r="4" spans="1:26">
      <c r="A4" s="2"/>
      <c r="B4" s="3">
        <v>194379</v>
      </c>
      <c r="C4" s="2" t="s">
        <v>477</v>
      </c>
      <c r="D4" s="2" t="s">
        <v>478</v>
      </c>
      <c r="E4" s="2" t="s">
        <v>25</v>
      </c>
      <c r="F4" s="2" t="s">
        <v>479</v>
      </c>
      <c r="G4" s="2" t="s">
        <v>480</v>
      </c>
      <c r="H4" s="3">
        <v>128640</v>
      </c>
      <c r="I4" s="6" t="s">
        <v>76</v>
      </c>
      <c r="J4" s="2">
        <v>38.66</v>
      </c>
      <c r="K4" s="2">
        <v>56.8</v>
      </c>
      <c r="L4" s="7">
        <v>60</v>
      </c>
      <c r="M4" s="2"/>
      <c r="N4" s="2" t="e">
        <v>#N/A</v>
      </c>
      <c r="O4" s="6" t="s">
        <v>471</v>
      </c>
      <c r="P4" s="8">
        <v>0.319366197183099</v>
      </c>
      <c r="Q4" s="8">
        <v>0.355666666666667</v>
      </c>
      <c r="R4" s="7">
        <v>2</v>
      </c>
      <c r="S4" s="2"/>
      <c r="T4" s="2">
        <v>179</v>
      </c>
      <c r="U4" s="2">
        <v>3.2</v>
      </c>
      <c r="V4" s="2">
        <v>60</v>
      </c>
      <c r="W4" s="6"/>
      <c r="X4" s="2" t="s">
        <v>28</v>
      </c>
      <c r="Y4" s="11">
        <v>45307.7915046296</v>
      </c>
      <c r="Z4" s="2" t="s">
        <v>472</v>
      </c>
    </row>
    <row r="5" spans="1:26">
      <c r="A5" s="2"/>
      <c r="B5" s="3">
        <v>143063</v>
      </c>
      <c r="C5" s="2" t="s">
        <v>481</v>
      </c>
      <c r="D5" s="2" t="s">
        <v>482</v>
      </c>
      <c r="E5" s="2" t="s">
        <v>25</v>
      </c>
      <c r="F5" s="2" t="s">
        <v>483</v>
      </c>
      <c r="G5" s="2" t="s">
        <v>484</v>
      </c>
      <c r="H5" s="3">
        <v>128640</v>
      </c>
      <c r="I5" s="6" t="s">
        <v>76</v>
      </c>
      <c r="J5" s="2">
        <v>11.11</v>
      </c>
      <c r="K5" s="2">
        <v>24.8</v>
      </c>
      <c r="L5" s="7">
        <v>35</v>
      </c>
      <c r="M5" s="2"/>
      <c r="N5" s="2" t="e">
        <v>#N/A</v>
      </c>
      <c r="O5" s="6" t="s">
        <v>471</v>
      </c>
      <c r="P5" s="8">
        <v>0.552016129032258</v>
      </c>
      <c r="Q5" s="8">
        <v>0.682571428571429</v>
      </c>
      <c r="R5" s="7">
        <v>1</v>
      </c>
      <c r="S5" s="2">
        <v>24.8</v>
      </c>
      <c r="T5" s="2">
        <v>750</v>
      </c>
      <c r="U5" s="2">
        <v>10.2</v>
      </c>
      <c r="V5" s="2">
        <v>10.2</v>
      </c>
      <c r="W5" s="3">
        <v>2</v>
      </c>
      <c r="X5" s="2" t="s">
        <v>28</v>
      </c>
      <c r="Y5" s="11">
        <v>45307.7984143519</v>
      </c>
      <c r="Z5" s="2" t="s">
        <v>472</v>
      </c>
    </row>
    <row r="6" spans="1:26">
      <c r="A6" s="2"/>
      <c r="B6" s="3">
        <v>54212</v>
      </c>
      <c r="C6" s="2" t="s">
        <v>142</v>
      </c>
      <c r="D6" s="2" t="s">
        <v>143</v>
      </c>
      <c r="E6" s="2" t="s">
        <v>67</v>
      </c>
      <c r="F6" s="2" t="s">
        <v>117</v>
      </c>
      <c r="G6" s="2" t="s">
        <v>485</v>
      </c>
      <c r="H6" s="3">
        <v>128640</v>
      </c>
      <c r="I6" s="6" t="s">
        <v>76</v>
      </c>
      <c r="J6" s="2">
        <v>225.6497</v>
      </c>
      <c r="K6" s="2">
        <v>237</v>
      </c>
      <c r="L6" s="7">
        <v>288</v>
      </c>
      <c r="M6" s="2"/>
      <c r="N6" s="2" t="s">
        <v>142</v>
      </c>
      <c r="O6" s="6" t="s">
        <v>471</v>
      </c>
      <c r="P6" s="8">
        <v>0.0478915611814346</v>
      </c>
      <c r="Q6" s="8">
        <v>0.216494097222222</v>
      </c>
      <c r="R6" s="7">
        <v>1</v>
      </c>
      <c r="S6" s="2"/>
      <c r="T6" s="2">
        <v>733</v>
      </c>
      <c r="U6" s="2">
        <v>51</v>
      </c>
      <c r="V6" s="2">
        <v>288</v>
      </c>
      <c r="W6" s="3">
        <v>2</v>
      </c>
      <c r="X6" s="2" t="s">
        <v>28</v>
      </c>
      <c r="Y6" s="11">
        <v>45307.8038310185</v>
      </c>
      <c r="Z6" s="2" t="s">
        <v>472</v>
      </c>
    </row>
    <row r="7" spans="1:26">
      <c r="A7" s="2"/>
      <c r="B7" s="3">
        <v>167548</v>
      </c>
      <c r="C7" s="2" t="s">
        <v>486</v>
      </c>
      <c r="D7" s="2" t="s">
        <v>487</v>
      </c>
      <c r="E7" s="2" t="s">
        <v>25</v>
      </c>
      <c r="F7" s="2" t="s">
        <v>488</v>
      </c>
      <c r="G7" s="2" t="s">
        <v>489</v>
      </c>
      <c r="H7" s="3">
        <v>748</v>
      </c>
      <c r="I7" s="6" t="s">
        <v>27</v>
      </c>
      <c r="J7" s="2">
        <v>12.1</v>
      </c>
      <c r="K7" s="2">
        <v>21.8</v>
      </c>
      <c r="L7" s="7">
        <v>30</v>
      </c>
      <c r="M7" s="2"/>
      <c r="N7" s="2" t="e">
        <v>#N/A</v>
      </c>
      <c r="O7" s="6" t="s">
        <v>471</v>
      </c>
      <c r="P7" s="8">
        <v>0.444954128440367</v>
      </c>
      <c r="Q7" s="8">
        <v>0.596666666666667</v>
      </c>
      <c r="R7" s="7">
        <v>3</v>
      </c>
      <c r="S7" s="2"/>
      <c r="T7" s="2">
        <v>129</v>
      </c>
      <c r="U7" s="2">
        <v>8.2</v>
      </c>
      <c r="V7" s="2">
        <v>30</v>
      </c>
      <c r="W7" s="3">
        <v>3</v>
      </c>
      <c r="X7" s="2" t="s">
        <v>28</v>
      </c>
      <c r="Y7" s="11">
        <v>45296.757025463</v>
      </c>
      <c r="Z7" s="2" t="s">
        <v>472</v>
      </c>
    </row>
    <row r="8" spans="1:26">
      <c r="A8" s="2"/>
      <c r="B8" s="3">
        <v>19706</v>
      </c>
      <c r="C8" s="2" t="s">
        <v>490</v>
      </c>
      <c r="D8" s="2" t="s">
        <v>491</v>
      </c>
      <c r="E8" s="2" t="s">
        <v>25</v>
      </c>
      <c r="F8" s="2" t="s">
        <v>492</v>
      </c>
      <c r="G8" s="2" t="s">
        <v>493</v>
      </c>
      <c r="H8" s="3">
        <v>748</v>
      </c>
      <c r="I8" s="6" t="s">
        <v>27</v>
      </c>
      <c r="J8" s="2">
        <v>16.8</v>
      </c>
      <c r="K8" s="2">
        <v>25</v>
      </c>
      <c r="L8" s="7">
        <v>335</v>
      </c>
      <c r="M8" s="2"/>
      <c r="N8" s="2" t="e">
        <v>#N/A</v>
      </c>
      <c r="O8" s="6" t="s">
        <v>471</v>
      </c>
      <c r="P8" s="8">
        <v>0.328</v>
      </c>
      <c r="Q8" s="8">
        <v>0.949850746268657</v>
      </c>
      <c r="R8" s="7">
        <v>3</v>
      </c>
      <c r="S8" s="2"/>
      <c r="T8" s="2">
        <v>0</v>
      </c>
      <c r="U8" s="2">
        <v>310</v>
      </c>
      <c r="V8" s="2">
        <v>335</v>
      </c>
      <c r="W8" s="6"/>
      <c r="X8" s="2" t="s">
        <v>157</v>
      </c>
      <c r="Y8" s="11">
        <v>45296.7623032407</v>
      </c>
      <c r="Z8" s="2" t="s">
        <v>472</v>
      </c>
    </row>
    <row r="9" spans="1:26">
      <c r="A9" s="2"/>
      <c r="B9" s="3">
        <v>93822</v>
      </c>
      <c r="C9" s="2" t="s">
        <v>494</v>
      </c>
      <c r="D9" s="2" t="s">
        <v>246</v>
      </c>
      <c r="E9" s="2" t="s">
        <v>25</v>
      </c>
      <c r="F9" s="2" t="s">
        <v>495</v>
      </c>
      <c r="G9" s="2" t="s">
        <v>496</v>
      </c>
      <c r="H9" s="3">
        <v>138202</v>
      </c>
      <c r="I9" s="6" t="s">
        <v>32</v>
      </c>
      <c r="J9" s="2">
        <v>196.25</v>
      </c>
      <c r="K9" s="2">
        <v>219.9</v>
      </c>
      <c r="L9" s="7">
        <v>232</v>
      </c>
      <c r="M9" s="2"/>
      <c r="N9" s="2" t="e">
        <v>#N/A</v>
      </c>
      <c r="O9" s="6" t="s">
        <v>471</v>
      </c>
      <c r="P9" s="8">
        <v>0.107548885857208</v>
      </c>
      <c r="Q9" s="8">
        <v>0.154094827586207</v>
      </c>
      <c r="R9" s="7">
        <v>2</v>
      </c>
      <c r="S9" s="2"/>
      <c r="T9" s="2">
        <v>329</v>
      </c>
      <c r="U9" s="2">
        <v>12.1</v>
      </c>
      <c r="V9" s="2">
        <v>232</v>
      </c>
      <c r="W9" s="3">
        <v>2</v>
      </c>
      <c r="X9" s="2" t="s">
        <v>28</v>
      </c>
      <c r="Y9" s="11">
        <v>45298.4020601852</v>
      </c>
      <c r="Z9" s="2" t="s">
        <v>472</v>
      </c>
    </row>
    <row r="10" spans="1:26">
      <c r="A10" s="2"/>
      <c r="B10" s="3">
        <v>120</v>
      </c>
      <c r="C10" s="2" t="s">
        <v>497</v>
      </c>
      <c r="D10" s="2" t="s">
        <v>498</v>
      </c>
      <c r="E10" s="2" t="s">
        <v>25</v>
      </c>
      <c r="F10" s="2" t="s">
        <v>499</v>
      </c>
      <c r="G10" s="2" t="s">
        <v>500</v>
      </c>
      <c r="H10" s="3">
        <v>117923</v>
      </c>
      <c r="I10" s="6" t="s">
        <v>69</v>
      </c>
      <c r="J10" s="2">
        <v>115.81</v>
      </c>
      <c r="K10" s="2">
        <v>127</v>
      </c>
      <c r="L10" s="7">
        <v>128</v>
      </c>
      <c r="M10" s="2"/>
      <c r="N10" s="2" t="s">
        <v>497</v>
      </c>
      <c r="O10" s="6" t="s">
        <v>471</v>
      </c>
      <c r="P10" s="8">
        <v>0.0881102362204724</v>
      </c>
      <c r="Q10" s="8">
        <v>0.095234375</v>
      </c>
      <c r="R10" s="7">
        <v>2</v>
      </c>
      <c r="S10" s="2"/>
      <c r="T10" s="2">
        <v>292</v>
      </c>
      <c r="U10" s="2">
        <v>1</v>
      </c>
      <c r="V10" s="2">
        <v>128</v>
      </c>
      <c r="W10" s="6"/>
      <c r="X10" s="2" t="s">
        <v>28</v>
      </c>
      <c r="Y10" s="11">
        <v>45302.6976736111</v>
      </c>
      <c r="Z10" s="2" t="s">
        <v>472</v>
      </c>
    </row>
    <row r="11" spans="1:26">
      <c r="A11" s="2"/>
      <c r="B11" s="3">
        <v>35100</v>
      </c>
      <c r="C11" s="2" t="s">
        <v>501</v>
      </c>
      <c r="D11" s="2" t="s">
        <v>48</v>
      </c>
      <c r="E11" s="2" t="s">
        <v>35</v>
      </c>
      <c r="F11" s="2" t="s">
        <v>239</v>
      </c>
      <c r="G11" s="2" t="s">
        <v>502</v>
      </c>
      <c r="H11" s="3">
        <v>138202</v>
      </c>
      <c r="I11" s="6" t="s">
        <v>32</v>
      </c>
      <c r="J11" s="2">
        <v>11.6</v>
      </c>
      <c r="K11" s="2">
        <v>18.8</v>
      </c>
      <c r="L11" s="7">
        <v>24</v>
      </c>
      <c r="M11" s="2"/>
      <c r="N11" s="2" t="s">
        <v>501</v>
      </c>
      <c r="O11" s="6" t="s">
        <v>471</v>
      </c>
      <c r="P11" s="8">
        <v>0.382978723404255</v>
      </c>
      <c r="Q11" s="8">
        <v>0.516666666666667</v>
      </c>
      <c r="R11" s="7">
        <v>1</v>
      </c>
      <c r="S11" s="2">
        <v>26</v>
      </c>
      <c r="T11" s="2">
        <v>843</v>
      </c>
      <c r="U11" s="2">
        <v>5.2</v>
      </c>
      <c r="V11" s="2">
        <v>-2</v>
      </c>
      <c r="W11" s="3">
        <v>21</v>
      </c>
      <c r="X11" s="2" t="s">
        <v>28</v>
      </c>
      <c r="Y11" s="11">
        <v>45298.3974305556</v>
      </c>
      <c r="Z11" s="2" t="s">
        <v>472</v>
      </c>
    </row>
    <row r="12" spans="1:26">
      <c r="A12" s="2"/>
      <c r="B12" s="3">
        <v>135132</v>
      </c>
      <c r="C12" s="2" t="s">
        <v>47</v>
      </c>
      <c r="D12" s="2" t="s">
        <v>503</v>
      </c>
      <c r="E12" s="2" t="s">
        <v>25</v>
      </c>
      <c r="F12" s="2" t="s">
        <v>50</v>
      </c>
      <c r="G12" s="2" t="s">
        <v>504</v>
      </c>
      <c r="H12" s="3">
        <v>122686</v>
      </c>
      <c r="I12" s="6" t="s">
        <v>390</v>
      </c>
      <c r="J12" s="2">
        <v>5.3</v>
      </c>
      <c r="K12" s="2">
        <v>18</v>
      </c>
      <c r="L12" s="7">
        <v>20</v>
      </c>
      <c r="M12" s="2"/>
      <c r="N12" s="2" t="s">
        <v>47</v>
      </c>
      <c r="O12" s="6" t="s">
        <v>471</v>
      </c>
      <c r="P12" s="8">
        <v>0.705555555555555</v>
      </c>
      <c r="Q12" s="8">
        <v>0.735</v>
      </c>
      <c r="R12" s="7">
        <v>3</v>
      </c>
      <c r="S12" s="2"/>
      <c r="T12" s="2">
        <v>0</v>
      </c>
      <c r="U12" s="2">
        <v>2</v>
      </c>
      <c r="V12" s="2">
        <v>20</v>
      </c>
      <c r="W12" s="6"/>
      <c r="X12" s="2" t="s">
        <v>28</v>
      </c>
      <c r="Y12" s="11">
        <v>45301.4000810185</v>
      </c>
      <c r="Z12" s="2" t="s">
        <v>472</v>
      </c>
    </row>
    <row r="13" spans="1:26">
      <c r="A13" s="2"/>
      <c r="B13" s="3">
        <v>16572</v>
      </c>
      <c r="C13" s="2" t="s">
        <v>505</v>
      </c>
      <c r="D13" s="2" t="s">
        <v>422</v>
      </c>
      <c r="E13" s="2" t="s">
        <v>25</v>
      </c>
      <c r="F13" s="2" t="s">
        <v>506</v>
      </c>
      <c r="G13" s="2" t="s">
        <v>507</v>
      </c>
      <c r="H13" s="3">
        <v>539</v>
      </c>
      <c r="I13" s="6" t="s">
        <v>41</v>
      </c>
      <c r="J13" s="2">
        <v>12.21</v>
      </c>
      <c r="K13" s="2">
        <v>21.8</v>
      </c>
      <c r="L13" s="7">
        <v>32.5</v>
      </c>
      <c r="M13" s="2"/>
      <c r="N13" s="2" t="e">
        <v>#N/A</v>
      </c>
      <c r="O13" s="6" t="s">
        <v>471</v>
      </c>
      <c r="P13" s="8">
        <v>0.439908256880734</v>
      </c>
      <c r="Q13" s="8">
        <v>0.624307692307692</v>
      </c>
      <c r="R13" s="7">
        <v>3</v>
      </c>
      <c r="S13" s="2">
        <v>21.8</v>
      </c>
      <c r="T13" s="2">
        <v>126</v>
      </c>
      <c r="U13" s="2">
        <v>10.7</v>
      </c>
      <c r="V13" s="2">
        <v>10.7</v>
      </c>
      <c r="W13" s="3">
        <v>7</v>
      </c>
      <c r="X13" s="2" t="s">
        <v>28</v>
      </c>
      <c r="Y13" s="11">
        <v>45302.4554050926</v>
      </c>
      <c r="Z13" s="2" t="s">
        <v>472</v>
      </c>
    </row>
    <row r="14" spans="1:26">
      <c r="A14" s="2"/>
      <c r="B14" s="3">
        <v>134060</v>
      </c>
      <c r="C14" s="2" t="s">
        <v>240</v>
      </c>
      <c r="D14" s="2" t="s">
        <v>469</v>
      </c>
      <c r="E14" s="2" t="s">
        <v>25</v>
      </c>
      <c r="F14" s="2" t="s">
        <v>242</v>
      </c>
      <c r="G14" s="2" t="s">
        <v>508</v>
      </c>
      <c r="H14" s="3">
        <v>748</v>
      </c>
      <c r="I14" s="6" t="s">
        <v>27</v>
      </c>
      <c r="J14" s="2">
        <v>58.89</v>
      </c>
      <c r="K14" s="2">
        <v>65</v>
      </c>
      <c r="L14" s="7">
        <v>67</v>
      </c>
      <c r="M14" s="2"/>
      <c r="N14" s="2" t="s">
        <v>240</v>
      </c>
      <c r="O14" s="6" t="s">
        <v>471</v>
      </c>
      <c r="P14" s="8">
        <v>0.094</v>
      </c>
      <c r="Q14" s="8">
        <v>0.121044776119403</v>
      </c>
      <c r="R14" s="7">
        <v>3</v>
      </c>
      <c r="S14" s="2">
        <v>62.8</v>
      </c>
      <c r="T14" s="2">
        <v>549</v>
      </c>
      <c r="U14" s="2">
        <v>2</v>
      </c>
      <c r="V14" s="2">
        <v>4.2</v>
      </c>
      <c r="W14" s="3">
        <v>2</v>
      </c>
      <c r="X14" s="2" t="s">
        <v>28</v>
      </c>
      <c r="Y14" s="11">
        <v>45296.7619328704</v>
      </c>
      <c r="Z14" s="2" t="s">
        <v>472</v>
      </c>
    </row>
    <row r="15" spans="1:26">
      <c r="A15" s="2"/>
      <c r="B15" s="3">
        <v>69284</v>
      </c>
      <c r="C15" s="2" t="s">
        <v>509</v>
      </c>
      <c r="D15" s="2" t="s">
        <v>88</v>
      </c>
      <c r="E15" s="2" t="s">
        <v>25</v>
      </c>
      <c r="F15" s="2" t="s">
        <v>510</v>
      </c>
      <c r="G15" s="2" t="s">
        <v>511</v>
      </c>
      <c r="H15" s="3">
        <v>571</v>
      </c>
      <c r="I15" s="6" t="s">
        <v>100</v>
      </c>
      <c r="J15" s="2">
        <v>27.87</v>
      </c>
      <c r="K15" s="2">
        <v>38.9</v>
      </c>
      <c r="L15" s="7">
        <v>35</v>
      </c>
      <c r="M15" s="2"/>
      <c r="N15" s="2" t="e">
        <v>#N/A</v>
      </c>
      <c r="O15" s="6" t="s">
        <v>471</v>
      </c>
      <c r="P15" s="8">
        <v>0.283547557840617</v>
      </c>
      <c r="Q15" s="8">
        <v>0.203714285714286</v>
      </c>
      <c r="R15" s="7">
        <v>2</v>
      </c>
      <c r="S15" s="2">
        <v>36.5</v>
      </c>
      <c r="T15" s="2">
        <v>103</v>
      </c>
      <c r="U15" s="2">
        <v>-3.9</v>
      </c>
      <c r="V15" s="2">
        <v>-1.5</v>
      </c>
      <c r="W15" s="3">
        <v>5</v>
      </c>
      <c r="X15" s="2" t="s">
        <v>28</v>
      </c>
      <c r="Y15" s="11">
        <v>45301.5728356481</v>
      </c>
      <c r="Z15" s="2" t="s">
        <v>512</v>
      </c>
    </row>
    <row r="16" spans="1:26">
      <c r="A16" s="2"/>
      <c r="B16" s="3">
        <v>16695</v>
      </c>
      <c r="C16" s="2" t="s">
        <v>513</v>
      </c>
      <c r="D16" s="2" t="s">
        <v>514</v>
      </c>
      <c r="E16" s="2" t="s">
        <v>44</v>
      </c>
      <c r="F16" s="2" t="s">
        <v>499</v>
      </c>
      <c r="G16" s="2" t="s">
        <v>515</v>
      </c>
      <c r="H16" s="3">
        <v>571</v>
      </c>
      <c r="I16" s="6" t="s">
        <v>100</v>
      </c>
      <c r="J16" s="2">
        <v>22.5</v>
      </c>
      <c r="K16" s="2">
        <v>39.8</v>
      </c>
      <c r="L16" s="7">
        <v>33.8</v>
      </c>
      <c r="M16" s="2"/>
      <c r="N16" s="2" t="e">
        <v>#N/A</v>
      </c>
      <c r="O16" s="6" t="s">
        <v>471</v>
      </c>
      <c r="P16" s="8">
        <v>0.434673366834171</v>
      </c>
      <c r="Q16" s="8">
        <v>0.334319526627219</v>
      </c>
      <c r="R16" s="7">
        <v>2</v>
      </c>
      <c r="S16" s="2">
        <v>36.5</v>
      </c>
      <c r="T16" s="2">
        <v>999</v>
      </c>
      <c r="U16" s="2">
        <v>-6</v>
      </c>
      <c r="V16" s="2">
        <v>-2.7</v>
      </c>
      <c r="W16" s="3">
        <v>5</v>
      </c>
      <c r="X16" s="2" t="s">
        <v>28</v>
      </c>
      <c r="Y16" s="11">
        <v>45301.5583101852</v>
      </c>
      <c r="Z16" s="2" t="s">
        <v>512</v>
      </c>
    </row>
    <row r="17" spans="1:26">
      <c r="A17" s="2"/>
      <c r="B17" s="3">
        <v>50162</v>
      </c>
      <c r="C17" s="2" t="s">
        <v>516</v>
      </c>
      <c r="D17" s="2" t="s">
        <v>217</v>
      </c>
      <c r="E17" s="2" t="s">
        <v>44</v>
      </c>
      <c r="F17" s="2" t="s">
        <v>218</v>
      </c>
      <c r="G17" s="2" t="s">
        <v>517</v>
      </c>
      <c r="H17" s="3">
        <v>571</v>
      </c>
      <c r="I17" s="6" t="s">
        <v>100</v>
      </c>
      <c r="J17" s="2">
        <v>20.71</v>
      </c>
      <c r="K17" s="2">
        <v>32.6</v>
      </c>
      <c r="L17" s="7">
        <v>28.5</v>
      </c>
      <c r="M17" s="2"/>
      <c r="N17" s="2" t="e">
        <v>#N/A</v>
      </c>
      <c r="O17" s="6" t="s">
        <v>471</v>
      </c>
      <c r="P17" s="8">
        <v>0.364723926380368</v>
      </c>
      <c r="Q17" s="8">
        <v>0.273333333333333</v>
      </c>
      <c r="R17" s="7">
        <v>2</v>
      </c>
      <c r="S17" s="2">
        <v>31</v>
      </c>
      <c r="T17" s="2">
        <v>252.25</v>
      </c>
      <c r="U17" s="2">
        <v>-4.1</v>
      </c>
      <c r="V17" s="2">
        <v>-2.5</v>
      </c>
      <c r="W17" s="3">
        <v>2</v>
      </c>
      <c r="X17" s="2" t="s">
        <v>28</v>
      </c>
      <c r="Y17" s="11">
        <v>45301.5656018518</v>
      </c>
      <c r="Z17" s="2" t="s">
        <v>512</v>
      </c>
    </row>
    <row r="18" spans="1:26">
      <c r="A18" s="2"/>
      <c r="B18" s="3">
        <v>120681</v>
      </c>
      <c r="C18" s="2" t="s">
        <v>518</v>
      </c>
      <c r="D18" s="2" t="s">
        <v>519</v>
      </c>
      <c r="E18" s="2" t="s">
        <v>25</v>
      </c>
      <c r="F18" s="2" t="s">
        <v>520</v>
      </c>
      <c r="G18" s="2" t="s">
        <v>521</v>
      </c>
      <c r="H18" s="3">
        <v>105910</v>
      </c>
      <c r="I18" s="6" t="s">
        <v>194</v>
      </c>
      <c r="J18" s="2">
        <v>33.84</v>
      </c>
      <c r="K18" s="2">
        <v>257</v>
      </c>
      <c r="L18" s="7">
        <v>150</v>
      </c>
      <c r="M18" s="2"/>
      <c r="N18" s="2" t="e">
        <v>#N/A</v>
      </c>
      <c r="O18" s="6" t="s">
        <v>471</v>
      </c>
      <c r="P18" s="8">
        <v>0.868326848249027</v>
      </c>
      <c r="Q18" s="8">
        <v>0.7744</v>
      </c>
      <c r="R18" s="7">
        <v>2</v>
      </c>
      <c r="S18" s="2"/>
      <c r="T18" s="2">
        <v>34</v>
      </c>
      <c r="U18" s="2">
        <v>-107</v>
      </c>
      <c r="V18" s="2">
        <v>150</v>
      </c>
      <c r="W18" s="3">
        <v>2</v>
      </c>
      <c r="X18" s="2" t="s">
        <v>28</v>
      </c>
      <c r="Y18" s="11">
        <v>45304.7175694444</v>
      </c>
      <c r="Z18" s="2" t="s">
        <v>512</v>
      </c>
    </row>
    <row r="19" spans="1:26">
      <c r="A19" s="2"/>
      <c r="B19" s="3">
        <v>185064</v>
      </c>
      <c r="C19" s="2" t="s">
        <v>522</v>
      </c>
      <c r="D19" s="2" t="s">
        <v>523</v>
      </c>
      <c r="E19" s="2" t="s">
        <v>25</v>
      </c>
      <c r="F19" s="2" t="s">
        <v>524</v>
      </c>
      <c r="G19" s="2" t="s">
        <v>525</v>
      </c>
      <c r="H19" s="3">
        <v>329</v>
      </c>
      <c r="I19" s="6" t="s">
        <v>306</v>
      </c>
      <c r="J19" s="2">
        <v>53.45</v>
      </c>
      <c r="K19" s="2">
        <v>68</v>
      </c>
      <c r="L19" s="7">
        <v>49</v>
      </c>
      <c r="M19" s="2"/>
      <c r="N19" s="2" t="e">
        <v>#N/A</v>
      </c>
      <c r="O19" s="6" t="s">
        <v>526</v>
      </c>
      <c r="P19" s="8">
        <v>0.213970588235294</v>
      </c>
      <c r="Q19" s="8">
        <v>-0.0908163265306123</v>
      </c>
      <c r="R19" s="7">
        <v>1</v>
      </c>
      <c r="S19" s="2">
        <v>65</v>
      </c>
      <c r="T19" s="2">
        <v>643</v>
      </c>
      <c r="U19" s="2">
        <v>-19</v>
      </c>
      <c r="V19" s="2">
        <v>-16</v>
      </c>
      <c r="W19" s="3">
        <v>2</v>
      </c>
      <c r="X19" s="2" t="s">
        <v>28</v>
      </c>
      <c r="Y19" s="11">
        <v>45297.3788194444</v>
      </c>
      <c r="Z19" s="2" t="s">
        <v>512</v>
      </c>
    </row>
    <row r="20" spans="1:26">
      <c r="A20" s="2"/>
      <c r="B20" s="3">
        <v>1797</v>
      </c>
      <c r="C20" s="2" t="s">
        <v>527</v>
      </c>
      <c r="D20" s="2" t="s">
        <v>528</v>
      </c>
      <c r="E20" s="2" t="s">
        <v>25</v>
      </c>
      <c r="F20" s="2" t="s">
        <v>529</v>
      </c>
      <c r="G20" s="2" t="s">
        <v>530</v>
      </c>
      <c r="H20" s="3">
        <v>571</v>
      </c>
      <c r="I20" s="6" t="s">
        <v>100</v>
      </c>
      <c r="J20" s="2">
        <v>48.1</v>
      </c>
      <c r="K20" s="2">
        <v>60.5</v>
      </c>
      <c r="L20" s="7">
        <v>54.5</v>
      </c>
      <c r="M20" s="2"/>
      <c r="N20" s="2" t="e">
        <v>#N/A</v>
      </c>
      <c r="O20" s="6" t="s">
        <v>471</v>
      </c>
      <c r="P20" s="8">
        <v>0.20495867768595</v>
      </c>
      <c r="Q20" s="8">
        <v>0.11743119266055</v>
      </c>
      <c r="R20" s="7">
        <v>2</v>
      </c>
      <c r="S20" s="2"/>
      <c r="T20" s="2">
        <v>1946</v>
      </c>
      <c r="U20" s="2">
        <v>-6</v>
      </c>
      <c r="V20" s="2">
        <v>54.5</v>
      </c>
      <c r="W20" s="3">
        <v>4</v>
      </c>
      <c r="X20" s="2" t="s">
        <v>28</v>
      </c>
      <c r="Y20" s="11">
        <v>45301.5079050926</v>
      </c>
      <c r="Z20" s="2" t="s">
        <v>512</v>
      </c>
    </row>
    <row r="21" spans="1:26">
      <c r="A21" s="2"/>
      <c r="B21" s="3">
        <v>32625</v>
      </c>
      <c r="C21" s="2" t="s">
        <v>531</v>
      </c>
      <c r="D21" s="2" t="s">
        <v>532</v>
      </c>
      <c r="E21" s="2" t="s">
        <v>25</v>
      </c>
      <c r="F21" s="2" t="s">
        <v>533</v>
      </c>
      <c r="G21" s="2" t="s">
        <v>534</v>
      </c>
      <c r="H21" s="3">
        <v>571</v>
      </c>
      <c r="I21" s="6" t="s">
        <v>100</v>
      </c>
      <c r="J21" s="2">
        <v>26.27</v>
      </c>
      <c r="K21" s="2">
        <v>36.4</v>
      </c>
      <c r="L21" s="7">
        <v>30.5</v>
      </c>
      <c r="M21" s="2"/>
      <c r="N21" s="2" t="e">
        <v>#N/A</v>
      </c>
      <c r="O21" s="6" t="s">
        <v>471</v>
      </c>
      <c r="P21" s="8">
        <v>0.278296703296703</v>
      </c>
      <c r="Q21" s="8">
        <v>0.138688524590164</v>
      </c>
      <c r="R21" s="7">
        <v>2</v>
      </c>
      <c r="S21" s="2"/>
      <c r="T21" s="2">
        <v>384</v>
      </c>
      <c r="U21" s="2">
        <v>-5.9</v>
      </c>
      <c r="V21" s="2">
        <v>30.5</v>
      </c>
      <c r="W21" s="6"/>
      <c r="X21" s="2" t="s">
        <v>28</v>
      </c>
      <c r="Y21" s="11">
        <v>45301.5571527778</v>
      </c>
      <c r="Z21" s="2" t="s">
        <v>512</v>
      </c>
    </row>
    <row r="22" spans="1:26">
      <c r="A22" s="2"/>
      <c r="B22" s="3">
        <v>50399</v>
      </c>
      <c r="C22" s="2" t="s">
        <v>535</v>
      </c>
      <c r="D22" s="2" t="s">
        <v>536</v>
      </c>
      <c r="E22" s="2" t="s">
        <v>44</v>
      </c>
      <c r="F22" s="2" t="s">
        <v>537</v>
      </c>
      <c r="G22" s="2" t="s">
        <v>538</v>
      </c>
      <c r="H22" s="3">
        <v>571</v>
      </c>
      <c r="I22" s="6" t="s">
        <v>100</v>
      </c>
      <c r="J22" s="2">
        <v>31.31</v>
      </c>
      <c r="K22" s="2">
        <v>45.8</v>
      </c>
      <c r="L22" s="7">
        <v>39.8</v>
      </c>
      <c r="M22" s="2"/>
      <c r="N22" s="2" t="e">
        <v>#N/A</v>
      </c>
      <c r="O22" s="6" t="s">
        <v>471</v>
      </c>
      <c r="P22" s="8">
        <v>0.316375545851528</v>
      </c>
      <c r="Q22" s="8">
        <v>0.213316582914573</v>
      </c>
      <c r="R22" s="7">
        <v>2</v>
      </c>
      <c r="S22" s="2"/>
      <c r="T22" s="2">
        <v>303</v>
      </c>
      <c r="U22" s="2">
        <v>-6</v>
      </c>
      <c r="V22" s="2">
        <v>39.8</v>
      </c>
      <c r="W22" s="3">
        <v>5</v>
      </c>
      <c r="X22" s="2" t="s">
        <v>28</v>
      </c>
      <c r="Y22" s="11">
        <v>45301.5659027778</v>
      </c>
      <c r="Z22" s="2" t="s">
        <v>512</v>
      </c>
    </row>
    <row r="23" spans="1:26">
      <c r="A23" s="2"/>
      <c r="B23" s="3">
        <v>139798</v>
      </c>
      <c r="C23" s="2" t="s">
        <v>437</v>
      </c>
      <c r="D23" s="2" t="s">
        <v>539</v>
      </c>
      <c r="E23" s="2" t="s">
        <v>35</v>
      </c>
      <c r="F23" s="2" t="s">
        <v>540</v>
      </c>
      <c r="G23" s="2" t="s">
        <v>541</v>
      </c>
      <c r="H23" s="3">
        <v>123007</v>
      </c>
      <c r="I23" s="6" t="s">
        <v>37</v>
      </c>
      <c r="J23" s="2">
        <v>10.5</v>
      </c>
      <c r="K23" s="2">
        <v>27.5</v>
      </c>
      <c r="L23" s="7">
        <v>19</v>
      </c>
      <c r="M23" s="2"/>
      <c r="N23" s="2" t="e">
        <v>#N/A</v>
      </c>
      <c r="O23" s="6" t="s">
        <v>471</v>
      </c>
      <c r="P23" s="8">
        <v>0.618181818181818</v>
      </c>
      <c r="Q23" s="8">
        <v>0.447368421052632</v>
      </c>
      <c r="R23" s="7">
        <v>3</v>
      </c>
      <c r="S23" s="2"/>
      <c r="T23" s="2">
        <v>2046</v>
      </c>
      <c r="U23" s="2">
        <v>-8.5</v>
      </c>
      <c r="V23" s="2">
        <v>19</v>
      </c>
      <c r="W23" s="3">
        <v>46</v>
      </c>
      <c r="X23" s="2" t="s">
        <v>28</v>
      </c>
      <c r="Y23" s="11">
        <v>45302.6175347222</v>
      </c>
      <c r="Z23" s="2" t="s">
        <v>512</v>
      </c>
    </row>
    <row r="24" spans="1:26">
      <c r="A24" s="2"/>
      <c r="B24" s="3">
        <v>231685</v>
      </c>
      <c r="C24" s="2" t="s">
        <v>437</v>
      </c>
      <c r="D24" s="2" t="s">
        <v>542</v>
      </c>
      <c r="E24" s="2" t="s">
        <v>49</v>
      </c>
      <c r="F24" s="2" t="s">
        <v>50</v>
      </c>
      <c r="G24" s="2" t="s">
        <v>543</v>
      </c>
      <c r="H24" s="3">
        <v>123007</v>
      </c>
      <c r="I24" s="6" t="s">
        <v>37</v>
      </c>
      <c r="J24" s="2">
        <v>9.5</v>
      </c>
      <c r="K24" s="2">
        <v>25.5</v>
      </c>
      <c r="L24" s="7">
        <v>19</v>
      </c>
      <c r="M24" s="2"/>
      <c r="N24" s="2" t="e">
        <v>#N/A</v>
      </c>
      <c r="O24" s="6" t="s">
        <v>471</v>
      </c>
      <c r="P24" s="8">
        <v>0.627450980392157</v>
      </c>
      <c r="Q24" s="8">
        <v>0.5</v>
      </c>
      <c r="R24" s="7">
        <v>3</v>
      </c>
      <c r="S24" s="2"/>
      <c r="T24" s="2">
        <v>134</v>
      </c>
      <c r="U24" s="2">
        <v>-6.5</v>
      </c>
      <c r="V24" s="2">
        <v>19</v>
      </c>
      <c r="W24" s="3">
        <v>3</v>
      </c>
      <c r="X24" s="2" t="s">
        <v>157</v>
      </c>
      <c r="Y24" s="11">
        <v>45302.6188773148</v>
      </c>
      <c r="Z24" s="2" t="s">
        <v>512</v>
      </c>
    </row>
    <row r="25" spans="1:26">
      <c r="A25" s="2"/>
      <c r="B25" s="3">
        <v>191422</v>
      </c>
      <c r="C25" s="2" t="s">
        <v>544</v>
      </c>
      <c r="D25" s="2" t="s">
        <v>545</v>
      </c>
      <c r="E25" s="2" t="s">
        <v>25</v>
      </c>
      <c r="F25" s="2" t="s">
        <v>546</v>
      </c>
      <c r="G25" s="2" t="s">
        <v>547</v>
      </c>
      <c r="H25" s="3">
        <v>123007</v>
      </c>
      <c r="I25" s="6" t="s">
        <v>37</v>
      </c>
      <c r="J25" s="2">
        <v>55.55</v>
      </c>
      <c r="K25" s="2">
        <v>78</v>
      </c>
      <c r="L25" s="7">
        <v>75</v>
      </c>
      <c r="M25" s="2"/>
      <c r="N25" s="2" t="e">
        <v>#N/A</v>
      </c>
      <c r="O25" s="6" t="s">
        <v>471</v>
      </c>
      <c r="P25" s="8">
        <v>0.287820512820513</v>
      </c>
      <c r="Q25" s="8">
        <v>0.259333333333333</v>
      </c>
      <c r="R25" s="7">
        <v>3</v>
      </c>
      <c r="S25" s="2"/>
      <c r="T25" s="2">
        <v>1942</v>
      </c>
      <c r="U25" s="2">
        <v>-3</v>
      </c>
      <c r="V25" s="2">
        <v>75</v>
      </c>
      <c r="W25" s="3">
        <v>6</v>
      </c>
      <c r="X25" s="2" t="s">
        <v>28</v>
      </c>
      <c r="Y25" s="11">
        <v>45302.6280555556</v>
      </c>
      <c r="Z25" s="2" t="s">
        <v>512</v>
      </c>
    </row>
    <row r="26" spans="1:26">
      <c r="A26" s="2"/>
      <c r="B26" s="3">
        <v>193509</v>
      </c>
      <c r="C26" s="2" t="s">
        <v>548</v>
      </c>
      <c r="D26" s="2" t="s">
        <v>549</v>
      </c>
      <c r="E26" s="2" t="s">
        <v>25</v>
      </c>
      <c r="F26" s="2" t="s">
        <v>550</v>
      </c>
      <c r="G26" s="2" t="s">
        <v>551</v>
      </c>
      <c r="H26" s="3">
        <v>105910</v>
      </c>
      <c r="I26" s="6" t="s">
        <v>194</v>
      </c>
      <c r="J26" s="2">
        <v>28.41</v>
      </c>
      <c r="K26" s="2">
        <v>38.9</v>
      </c>
      <c r="L26" s="7">
        <v>35</v>
      </c>
      <c r="M26" s="2"/>
      <c r="N26" s="2" t="e">
        <v>#N/A</v>
      </c>
      <c r="O26" s="6" t="s">
        <v>471</v>
      </c>
      <c r="P26" s="8">
        <v>0.269665809768638</v>
      </c>
      <c r="Q26" s="8">
        <v>0.188285714285714</v>
      </c>
      <c r="R26" s="7">
        <v>2</v>
      </c>
      <c r="S26" s="2"/>
      <c r="T26" s="2">
        <v>329</v>
      </c>
      <c r="U26" s="2">
        <v>-3.9</v>
      </c>
      <c r="V26" s="2">
        <v>35</v>
      </c>
      <c r="W26" s="3">
        <v>9</v>
      </c>
      <c r="X26" s="2" t="s">
        <v>28</v>
      </c>
      <c r="Y26" s="11">
        <v>45304.724375</v>
      </c>
      <c r="Z26" s="2" t="s">
        <v>512</v>
      </c>
    </row>
    <row r="27" spans="1:26">
      <c r="A27" s="2"/>
      <c r="B27" s="3">
        <v>172554</v>
      </c>
      <c r="C27" s="2" t="s">
        <v>552</v>
      </c>
      <c r="D27" s="2" t="s">
        <v>553</v>
      </c>
      <c r="E27" s="2" t="s">
        <v>25</v>
      </c>
      <c r="F27" s="2" t="s">
        <v>554</v>
      </c>
      <c r="G27" s="2" t="s">
        <v>555</v>
      </c>
      <c r="H27" s="3">
        <v>308</v>
      </c>
      <c r="I27" s="6" t="s">
        <v>86</v>
      </c>
      <c r="J27" s="2">
        <v>26.4</v>
      </c>
      <c r="K27" s="2">
        <v>88</v>
      </c>
      <c r="L27" s="7">
        <v>58</v>
      </c>
      <c r="M27" s="2"/>
      <c r="N27" s="2" t="e">
        <v>#N/A</v>
      </c>
      <c r="O27" s="6" t="s">
        <v>471</v>
      </c>
      <c r="P27" s="8">
        <v>0.7</v>
      </c>
      <c r="Q27" s="8">
        <v>0.544827586206897</v>
      </c>
      <c r="R27" s="7">
        <v>2</v>
      </c>
      <c r="S27" s="2"/>
      <c r="T27" s="2">
        <v>128</v>
      </c>
      <c r="U27" s="2">
        <v>-30</v>
      </c>
      <c r="V27" s="2">
        <v>58</v>
      </c>
      <c r="W27" s="3">
        <v>2</v>
      </c>
      <c r="X27" s="2" t="s">
        <v>28</v>
      </c>
      <c r="Y27" s="11">
        <v>45298.5155324074</v>
      </c>
      <c r="Z27" s="2" t="s">
        <v>512</v>
      </c>
    </row>
    <row r="28" spans="1:26">
      <c r="A28" s="2"/>
      <c r="B28" s="3">
        <v>39498</v>
      </c>
      <c r="C28" s="2" t="s">
        <v>556</v>
      </c>
      <c r="D28" s="2" t="s">
        <v>557</v>
      </c>
      <c r="E28" s="2" t="s">
        <v>25</v>
      </c>
      <c r="F28" s="2" t="s">
        <v>209</v>
      </c>
      <c r="G28" s="2" t="s">
        <v>558</v>
      </c>
      <c r="H28" s="3">
        <v>571</v>
      </c>
      <c r="I28" s="6" t="s">
        <v>100</v>
      </c>
      <c r="J28" s="2">
        <v>71.74</v>
      </c>
      <c r="K28" s="2">
        <v>93.5</v>
      </c>
      <c r="L28" s="7">
        <v>85.5</v>
      </c>
      <c r="M28" s="2"/>
      <c r="N28" s="2" t="e">
        <v>#N/A</v>
      </c>
      <c r="O28" s="6" t="s">
        <v>559</v>
      </c>
      <c r="P28" s="8">
        <v>0.232727272727273</v>
      </c>
      <c r="Q28" s="8">
        <v>0.16093567251462</v>
      </c>
      <c r="R28" s="7">
        <v>2</v>
      </c>
      <c r="S28" s="2"/>
      <c r="T28" s="2">
        <v>282</v>
      </c>
      <c r="U28" s="2">
        <v>-8</v>
      </c>
      <c r="V28" s="2">
        <v>85.5</v>
      </c>
      <c r="W28" s="3">
        <v>7</v>
      </c>
      <c r="X28" s="2" t="s">
        <v>28</v>
      </c>
      <c r="Y28" s="11">
        <v>45302.640474537</v>
      </c>
      <c r="Z28" s="2" t="s">
        <v>512</v>
      </c>
    </row>
    <row r="29" spans="1:26">
      <c r="A29" s="2"/>
      <c r="B29" s="3">
        <v>47252</v>
      </c>
      <c r="C29" s="2" t="s">
        <v>560</v>
      </c>
      <c r="D29" s="2" t="s">
        <v>561</v>
      </c>
      <c r="E29" s="2" t="s">
        <v>25</v>
      </c>
      <c r="F29" s="2" t="s">
        <v>562</v>
      </c>
      <c r="G29" s="2" t="s">
        <v>563</v>
      </c>
      <c r="H29" s="3">
        <v>730</v>
      </c>
      <c r="I29" s="6" t="s">
        <v>151</v>
      </c>
      <c r="J29" s="2">
        <v>89.89</v>
      </c>
      <c r="K29" s="2">
        <v>218</v>
      </c>
      <c r="L29" s="7">
        <v>28.8</v>
      </c>
      <c r="M29" s="2"/>
      <c r="N29" s="2" t="e">
        <v>#N/A</v>
      </c>
      <c r="O29" s="6" t="s">
        <v>564</v>
      </c>
      <c r="P29" s="8">
        <v>0.587660550458716</v>
      </c>
      <c r="Q29" s="8">
        <v>-2.12118055555556</v>
      </c>
      <c r="R29" s="7">
        <v>1</v>
      </c>
      <c r="S29" s="2"/>
      <c r="T29" s="2">
        <v>38</v>
      </c>
      <c r="U29" s="2">
        <v>-189.2</v>
      </c>
      <c r="V29" s="2">
        <v>28.8</v>
      </c>
      <c r="W29" s="6"/>
      <c r="X29" s="2" t="s">
        <v>28</v>
      </c>
      <c r="Y29" s="11">
        <v>45305.4525</v>
      </c>
      <c r="Z29" s="2" t="s">
        <v>512</v>
      </c>
    </row>
    <row r="30" spans="1:26">
      <c r="A30" s="2"/>
      <c r="B30" s="3">
        <v>83600</v>
      </c>
      <c r="C30" s="2" t="s">
        <v>565</v>
      </c>
      <c r="D30" s="2" t="s">
        <v>566</v>
      </c>
      <c r="E30" s="2" t="s">
        <v>25</v>
      </c>
      <c r="F30" s="2" t="s">
        <v>567</v>
      </c>
      <c r="G30" s="2" t="s">
        <v>568</v>
      </c>
      <c r="H30" s="3">
        <v>128640</v>
      </c>
      <c r="I30" s="6" t="s">
        <v>76</v>
      </c>
      <c r="J30" s="2">
        <v>33.46</v>
      </c>
      <c r="K30" s="2">
        <v>53.5</v>
      </c>
      <c r="L30" s="7">
        <v>49.8</v>
      </c>
      <c r="M30" s="2"/>
      <c r="N30" s="2" t="e">
        <v>#N/A</v>
      </c>
      <c r="O30" s="6" t="s">
        <v>471</v>
      </c>
      <c r="P30" s="8">
        <v>0.374579439252336</v>
      </c>
      <c r="Q30" s="8">
        <v>0.328112449799197</v>
      </c>
      <c r="R30" s="7">
        <v>2</v>
      </c>
      <c r="S30" s="2"/>
      <c r="T30" s="2">
        <v>2535</v>
      </c>
      <c r="U30" s="2">
        <v>-3.7</v>
      </c>
      <c r="V30" s="2">
        <v>49.8</v>
      </c>
      <c r="W30" s="3">
        <v>3</v>
      </c>
      <c r="X30" s="2" t="s">
        <v>28</v>
      </c>
      <c r="Y30" s="11">
        <v>45307.7713078704</v>
      </c>
      <c r="Z30" s="2" t="s">
        <v>512</v>
      </c>
    </row>
    <row r="31" spans="1:26">
      <c r="A31" s="2"/>
      <c r="B31" s="3">
        <v>69334</v>
      </c>
      <c r="C31" s="2" t="s">
        <v>569</v>
      </c>
      <c r="D31" s="2" t="s">
        <v>570</v>
      </c>
      <c r="E31" s="2" t="s">
        <v>44</v>
      </c>
      <c r="F31" s="2" t="s">
        <v>571</v>
      </c>
      <c r="G31" s="2" t="s">
        <v>572</v>
      </c>
      <c r="H31" s="3">
        <v>128640</v>
      </c>
      <c r="I31" s="6" t="s">
        <v>76</v>
      </c>
      <c r="J31" s="2">
        <v>28.48</v>
      </c>
      <c r="K31" s="2">
        <v>35.6</v>
      </c>
      <c r="L31" s="7">
        <v>30</v>
      </c>
      <c r="M31" s="2"/>
      <c r="N31" s="2" t="e">
        <v>#N/A</v>
      </c>
      <c r="O31" s="6" t="s">
        <v>471</v>
      </c>
      <c r="P31" s="8">
        <v>0.2</v>
      </c>
      <c r="Q31" s="8">
        <v>0.0506666666666667</v>
      </c>
      <c r="R31" s="7">
        <v>1</v>
      </c>
      <c r="S31" s="2"/>
      <c r="T31" s="2">
        <v>3</v>
      </c>
      <c r="U31" s="2">
        <v>-5.6</v>
      </c>
      <c r="V31" s="2">
        <v>30</v>
      </c>
      <c r="W31" s="6"/>
      <c r="X31" s="2" t="s">
        <v>157</v>
      </c>
      <c r="Y31" s="11">
        <v>45307.7714814815</v>
      </c>
      <c r="Z31" s="2" t="s">
        <v>512</v>
      </c>
    </row>
    <row r="32" spans="1:26">
      <c r="A32" s="2"/>
      <c r="B32" s="3">
        <v>17045</v>
      </c>
      <c r="C32" s="2" t="s">
        <v>573</v>
      </c>
      <c r="D32" s="2" t="s">
        <v>574</v>
      </c>
      <c r="E32" s="2" t="s">
        <v>25</v>
      </c>
      <c r="F32" s="2" t="s">
        <v>575</v>
      </c>
      <c r="G32" s="2" t="s">
        <v>576</v>
      </c>
      <c r="H32" s="3">
        <v>128640</v>
      </c>
      <c r="I32" s="6" t="s">
        <v>76</v>
      </c>
      <c r="J32" s="2">
        <v>11</v>
      </c>
      <c r="K32" s="2">
        <v>25.5</v>
      </c>
      <c r="L32" s="7">
        <v>19.8</v>
      </c>
      <c r="M32" s="2"/>
      <c r="N32" s="2" t="e">
        <v>#N/A</v>
      </c>
      <c r="O32" s="6" t="s">
        <v>471</v>
      </c>
      <c r="P32" s="8">
        <v>0.568627450980392</v>
      </c>
      <c r="Q32" s="8">
        <v>0.444444444444444</v>
      </c>
      <c r="R32" s="7">
        <v>2</v>
      </c>
      <c r="S32" s="2">
        <v>24.5</v>
      </c>
      <c r="T32" s="2">
        <v>728</v>
      </c>
      <c r="U32" s="2">
        <v>-5.7</v>
      </c>
      <c r="V32" s="2">
        <v>-4.7</v>
      </c>
      <c r="W32" s="3">
        <v>2</v>
      </c>
      <c r="X32" s="2" t="s">
        <v>28</v>
      </c>
      <c r="Y32" s="11">
        <v>45307.7726273148</v>
      </c>
      <c r="Z32" s="2" t="s">
        <v>512</v>
      </c>
    </row>
    <row r="33" spans="1:26">
      <c r="A33" s="2"/>
      <c r="B33" s="3">
        <v>75471</v>
      </c>
      <c r="C33" s="2" t="s">
        <v>577</v>
      </c>
      <c r="D33" s="2" t="s">
        <v>578</v>
      </c>
      <c r="E33" s="2" t="s">
        <v>25</v>
      </c>
      <c r="F33" s="2" t="s">
        <v>579</v>
      </c>
      <c r="G33" s="2" t="s">
        <v>580</v>
      </c>
      <c r="H33" s="3">
        <v>128640</v>
      </c>
      <c r="I33" s="6" t="s">
        <v>76</v>
      </c>
      <c r="J33" s="2">
        <v>9.94</v>
      </c>
      <c r="K33" s="2">
        <v>25.5</v>
      </c>
      <c r="L33" s="7">
        <v>15</v>
      </c>
      <c r="M33" s="2"/>
      <c r="N33" s="2" t="e">
        <v>#N/A</v>
      </c>
      <c r="O33" s="6" t="s">
        <v>471</v>
      </c>
      <c r="P33" s="8">
        <v>0.610196078431373</v>
      </c>
      <c r="Q33" s="8">
        <v>0.337333333333333</v>
      </c>
      <c r="R33" s="7">
        <v>2</v>
      </c>
      <c r="S33" s="2"/>
      <c r="T33" s="2">
        <v>127</v>
      </c>
      <c r="U33" s="2">
        <v>-10.5</v>
      </c>
      <c r="V33" s="2">
        <v>15</v>
      </c>
      <c r="W33" s="3">
        <v>2</v>
      </c>
      <c r="X33" s="2" t="s">
        <v>28</v>
      </c>
      <c r="Y33" s="11">
        <v>45307.7732407407</v>
      </c>
      <c r="Z33" s="2" t="s">
        <v>512</v>
      </c>
    </row>
    <row r="34" spans="1:26">
      <c r="A34" s="2"/>
      <c r="B34" s="3">
        <v>154600</v>
      </c>
      <c r="C34" s="2" t="s">
        <v>581</v>
      </c>
      <c r="D34" s="2" t="s">
        <v>582</v>
      </c>
      <c r="E34" s="2" t="s">
        <v>25</v>
      </c>
      <c r="F34" s="2" t="s">
        <v>583</v>
      </c>
      <c r="G34" s="2" t="s">
        <v>584</v>
      </c>
      <c r="H34" s="3">
        <v>104428</v>
      </c>
      <c r="I34" s="6" t="s">
        <v>274</v>
      </c>
      <c r="J34" s="2">
        <v>68.39</v>
      </c>
      <c r="K34" s="2">
        <v>89.9</v>
      </c>
      <c r="L34" s="7">
        <v>79</v>
      </c>
      <c r="M34" s="2"/>
      <c r="N34" s="2" t="e">
        <v>#N/A</v>
      </c>
      <c r="O34" s="6" t="s">
        <v>471</v>
      </c>
      <c r="P34" s="8">
        <v>0.239265850945495</v>
      </c>
      <c r="Q34" s="8">
        <v>0.134303797468354</v>
      </c>
      <c r="R34" s="7">
        <v>5</v>
      </c>
      <c r="S34" s="2"/>
      <c r="T34" s="2">
        <v>211</v>
      </c>
      <c r="U34" s="2">
        <v>-10.9</v>
      </c>
      <c r="V34" s="2">
        <v>79</v>
      </c>
      <c r="W34" s="3">
        <v>2</v>
      </c>
      <c r="X34" s="2" t="s">
        <v>28</v>
      </c>
      <c r="Y34" s="11">
        <v>45297.4304861111</v>
      </c>
      <c r="Z34" s="2" t="s">
        <v>512</v>
      </c>
    </row>
    <row r="35" spans="1:26">
      <c r="A35" s="2"/>
      <c r="B35" s="3">
        <v>269924</v>
      </c>
      <c r="C35" s="2" t="s">
        <v>585</v>
      </c>
      <c r="D35" s="2" t="s">
        <v>586</v>
      </c>
      <c r="E35" s="2" t="s">
        <v>587</v>
      </c>
      <c r="F35" s="2" t="s">
        <v>588</v>
      </c>
      <c r="G35" s="2" t="s">
        <v>589</v>
      </c>
      <c r="H35" s="3">
        <v>117310</v>
      </c>
      <c r="I35" s="6" t="s">
        <v>291</v>
      </c>
      <c r="J35" s="2">
        <v>5.76</v>
      </c>
      <c r="K35" s="2">
        <v>13.8</v>
      </c>
      <c r="L35" s="7">
        <v>9.9</v>
      </c>
      <c r="M35" s="2"/>
      <c r="N35" s="2" t="e">
        <v>#N/A</v>
      </c>
      <c r="O35" s="6" t="s">
        <v>471</v>
      </c>
      <c r="P35" s="8">
        <v>0.582608695652174</v>
      </c>
      <c r="Q35" s="8">
        <v>0.418181818181818</v>
      </c>
      <c r="R35" s="7">
        <v>5</v>
      </c>
      <c r="S35" s="2"/>
      <c r="T35" s="2">
        <v>8479.667</v>
      </c>
      <c r="U35" s="2">
        <v>-3.9</v>
      </c>
      <c r="V35" s="2">
        <v>9.9</v>
      </c>
      <c r="W35" s="3">
        <v>3</v>
      </c>
      <c r="X35" s="2" t="s">
        <v>28</v>
      </c>
      <c r="Y35" s="11">
        <v>45303.3856828704</v>
      </c>
      <c r="Z35" s="2" t="s">
        <v>512</v>
      </c>
    </row>
    <row r="36" spans="1:26">
      <c r="A36" s="2"/>
      <c r="B36" s="3">
        <v>13607</v>
      </c>
      <c r="C36" s="2" t="s">
        <v>590</v>
      </c>
      <c r="D36" s="2" t="s">
        <v>574</v>
      </c>
      <c r="E36" s="2" t="s">
        <v>25</v>
      </c>
      <c r="F36" s="2" t="s">
        <v>591</v>
      </c>
      <c r="G36" s="2" t="s">
        <v>592</v>
      </c>
      <c r="H36" s="3">
        <v>571</v>
      </c>
      <c r="I36" s="6" t="s">
        <v>100</v>
      </c>
      <c r="J36" s="2">
        <v>24.85</v>
      </c>
      <c r="K36" s="2">
        <v>45</v>
      </c>
      <c r="L36" s="7">
        <v>35</v>
      </c>
      <c r="M36" s="2"/>
      <c r="N36" s="2" t="e">
        <v>#N/A</v>
      </c>
      <c r="O36" s="6" t="s">
        <v>471</v>
      </c>
      <c r="P36" s="8">
        <v>0.447777777777778</v>
      </c>
      <c r="Q36" s="8">
        <v>0.29</v>
      </c>
      <c r="R36" s="7">
        <v>4</v>
      </c>
      <c r="S36" s="2"/>
      <c r="T36" s="2">
        <v>294</v>
      </c>
      <c r="U36" s="2">
        <v>-10</v>
      </c>
      <c r="V36" s="2">
        <v>35</v>
      </c>
      <c r="W36" s="3">
        <v>3</v>
      </c>
      <c r="X36" s="2" t="s">
        <v>28</v>
      </c>
      <c r="Y36" s="11">
        <v>45301.5146990741</v>
      </c>
      <c r="Z36" s="2" t="s">
        <v>512</v>
      </c>
    </row>
    <row r="37" spans="1:26">
      <c r="A37" s="2"/>
      <c r="B37" s="3">
        <v>34023</v>
      </c>
      <c r="C37" s="2" t="s">
        <v>593</v>
      </c>
      <c r="D37" s="2" t="s">
        <v>594</v>
      </c>
      <c r="E37" s="2" t="s">
        <v>25</v>
      </c>
      <c r="F37" s="2" t="s">
        <v>595</v>
      </c>
      <c r="G37" s="2" t="s">
        <v>596</v>
      </c>
      <c r="H37" s="3">
        <v>571</v>
      </c>
      <c r="I37" s="6" t="s">
        <v>100</v>
      </c>
      <c r="J37" s="2">
        <v>32.64</v>
      </c>
      <c r="K37" s="2">
        <v>40.8</v>
      </c>
      <c r="L37" s="7">
        <v>35.8</v>
      </c>
      <c r="M37" s="2"/>
      <c r="N37" s="2" t="e">
        <v>#N/A</v>
      </c>
      <c r="O37" s="6" t="s">
        <v>471</v>
      </c>
      <c r="P37" s="8">
        <v>0.2</v>
      </c>
      <c r="Q37" s="8">
        <v>0.0882681564245809</v>
      </c>
      <c r="R37" s="7">
        <v>2</v>
      </c>
      <c r="S37" s="2"/>
      <c r="T37" s="2">
        <v>228</v>
      </c>
      <c r="U37" s="2">
        <v>-5</v>
      </c>
      <c r="V37" s="2">
        <v>35.8</v>
      </c>
      <c r="W37" s="6"/>
      <c r="X37" s="2" t="s">
        <v>28</v>
      </c>
      <c r="Y37" s="11">
        <v>45301.556724537</v>
      </c>
      <c r="Z37" s="2" t="s">
        <v>512</v>
      </c>
    </row>
    <row r="38" spans="1:26">
      <c r="A38" s="2"/>
      <c r="B38" s="3">
        <v>139378</v>
      </c>
      <c r="C38" s="2" t="s">
        <v>597</v>
      </c>
      <c r="D38" s="2" t="s">
        <v>598</v>
      </c>
      <c r="E38" s="2" t="s">
        <v>35</v>
      </c>
      <c r="F38" s="2" t="s">
        <v>540</v>
      </c>
      <c r="G38" s="2" t="s">
        <v>599</v>
      </c>
      <c r="H38" s="3">
        <v>539</v>
      </c>
      <c r="I38" s="6" t="s">
        <v>41</v>
      </c>
      <c r="J38" s="2">
        <v>9.63</v>
      </c>
      <c r="K38" s="2">
        <v>27.5</v>
      </c>
      <c r="L38" s="7">
        <v>19</v>
      </c>
      <c r="M38" s="2"/>
      <c r="N38" s="2" t="e">
        <v>#N/A</v>
      </c>
      <c r="O38" s="6" t="s">
        <v>471</v>
      </c>
      <c r="P38" s="8">
        <v>0.649818181818182</v>
      </c>
      <c r="Q38" s="8">
        <v>0.493157894736842</v>
      </c>
      <c r="R38" s="7">
        <v>3</v>
      </c>
      <c r="S38" s="2"/>
      <c r="T38" s="2">
        <v>1397</v>
      </c>
      <c r="U38" s="2">
        <v>-8.5</v>
      </c>
      <c r="V38" s="2">
        <v>19</v>
      </c>
      <c r="W38" s="3">
        <v>29</v>
      </c>
      <c r="X38" s="2" t="s">
        <v>28</v>
      </c>
      <c r="Y38" s="11">
        <v>45302.3893055556</v>
      </c>
      <c r="Z38" s="2" t="s">
        <v>512</v>
      </c>
    </row>
    <row r="39" spans="1:26">
      <c r="A39" s="2"/>
      <c r="B39" s="3">
        <v>139798</v>
      </c>
      <c r="C39" s="2" t="s">
        <v>437</v>
      </c>
      <c r="D39" s="2" t="s">
        <v>539</v>
      </c>
      <c r="E39" s="2" t="s">
        <v>35</v>
      </c>
      <c r="F39" s="2" t="s">
        <v>540</v>
      </c>
      <c r="G39" s="2" t="s">
        <v>600</v>
      </c>
      <c r="H39" s="3">
        <v>539</v>
      </c>
      <c r="I39" s="6" t="s">
        <v>41</v>
      </c>
      <c r="J39" s="2">
        <v>10.5</v>
      </c>
      <c r="K39" s="2">
        <v>27.5</v>
      </c>
      <c r="L39" s="7">
        <v>19</v>
      </c>
      <c r="M39" s="2"/>
      <c r="N39" s="2" t="e">
        <v>#N/A</v>
      </c>
      <c r="O39" s="6" t="s">
        <v>471</v>
      </c>
      <c r="P39" s="8">
        <v>0.618181818181818</v>
      </c>
      <c r="Q39" s="8">
        <v>0.447368421052632</v>
      </c>
      <c r="R39" s="7">
        <v>3</v>
      </c>
      <c r="S39" s="2"/>
      <c r="T39" s="2">
        <v>2046</v>
      </c>
      <c r="U39" s="2">
        <v>-8.5</v>
      </c>
      <c r="V39" s="2">
        <v>19</v>
      </c>
      <c r="W39" s="3">
        <v>43</v>
      </c>
      <c r="X39" s="2" t="s">
        <v>28</v>
      </c>
      <c r="Y39" s="11">
        <v>45302.3894907407</v>
      </c>
      <c r="Z39" s="2" t="s">
        <v>512</v>
      </c>
    </row>
    <row r="40" spans="1:26">
      <c r="A40" s="2"/>
      <c r="B40" s="3">
        <v>161196</v>
      </c>
      <c r="C40" s="2" t="s">
        <v>601</v>
      </c>
      <c r="D40" s="2" t="s">
        <v>602</v>
      </c>
      <c r="E40" s="2" t="s">
        <v>25</v>
      </c>
      <c r="F40" s="2" t="s">
        <v>603</v>
      </c>
      <c r="G40" s="2" t="s">
        <v>604</v>
      </c>
      <c r="H40" s="3">
        <v>539</v>
      </c>
      <c r="I40" s="6" t="s">
        <v>41</v>
      </c>
      <c r="J40" s="2">
        <v>18.17</v>
      </c>
      <c r="K40" s="2">
        <v>42</v>
      </c>
      <c r="L40" s="7">
        <v>26</v>
      </c>
      <c r="M40" s="2"/>
      <c r="N40" s="2" t="e">
        <v>#N/A</v>
      </c>
      <c r="O40" s="6" t="s">
        <v>471</v>
      </c>
      <c r="P40" s="8">
        <v>0.567380952380952</v>
      </c>
      <c r="Q40" s="8">
        <v>0.301153846153846</v>
      </c>
      <c r="R40" s="7">
        <v>3</v>
      </c>
      <c r="S40" s="2"/>
      <c r="T40" s="2">
        <v>2580</v>
      </c>
      <c r="U40" s="2">
        <v>-16</v>
      </c>
      <c r="V40" s="2">
        <v>26</v>
      </c>
      <c r="W40" s="3">
        <v>3</v>
      </c>
      <c r="X40" s="2" t="s">
        <v>28</v>
      </c>
      <c r="Y40" s="11">
        <v>45302.39125</v>
      </c>
      <c r="Z40" s="2" t="s">
        <v>512</v>
      </c>
    </row>
    <row r="41" spans="1:26">
      <c r="A41" s="2"/>
      <c r="B41" s="3">
        <v>194034</v>
      </c>
      <c r="C41" s="2" t="s">
        <v>353</v>
      </c>
      <c r="D41" s="2" t="s">
        <v>246</v>
      </c>
      <c r="E41" s="2" t="s">
        <v>25</v>
      </c>
      <c r="F41" s="2" t="s">
        <v>605</v>
      </c>
      <c r="G41" s="2" t="s">
        <v>606</v>
      </c>
      <c r="H41" s="3">
        <v>539</v>
      </c>
      <c r="I41" s="6" t="s">
        <v>41</v>
      </c>
      <c r="J41" s="2">
        <v>5.25</v>
      </c>
      <c r="K41" s="2">
        <v>32</v>
      </c>
      <c r="L41" s="7">
        <v>18</v>
      </c>
      <c r="M41" s="2"/>
      <c r="N41" s="2" t="e">
        <v>#N/A</v>
      </c>
      <c r="O41" s="6" t="s">
        <v>471</v>
      </c>
      <c r="P41" s="8">
        <v>0.8359375</v>
      </c>
      <c r="Q41" s="8">
        <v>0.708333333333333</v>
      </c>
      <c r="R41" s="7">
        <v>3</v>
      </c>
      <c r="S41" s="2">
        <v>29.8</v>
      </c>
      <c r="T41" s="2">
        <v>608</v>
      </c>
      <c r="U41" s="2">
        <v>-14</v>
      </c>
      <c r="V41" s="2">
        <v>-11.8</v>
      </c>
      <c r="W41" s="6"/>
      <c r="X41" s="2" t="s">
        <v>28</v>
      </c>
      <c r="Y41" s="11">
        <v>45302.4161226852</v>
      </c>
      <c r="Z41" s="2" t="s">
        <v>512</v>
      </c>
    </row>
    <row r="42" spans="1:26">
      <c r="A42" s="2"/>
      <c r="B42" s="3">
        <v>194247</v>
      </c>
      <c r="C42" s="2" t="s">
        <v>353</v>
      </c>
      <c r="D42" s="2" t="s">
        <v>607</v>
      </c>
      <c r="E42" s="2" t="s">
        <v>25</v>
      </c>
      <c r="F42" s="2" t="s">
        <v>605</v>
      </c>
      <c r="G42" s="2" t="s">
        <v>608</v>
      </c>
      <c r="H42" s="3">
        <v>539</v>
      </c>
      <c r="I42" s="6" t="s">
        <v>41</v>
      </c>
      <c r="J42" s="2">
        <v>5.96</v>
      </c>
      <c r="K42" s="2">
        <v>29.8</v>
      </c>
      <c r="L42" s="7">
        <v>18</v>
      </c>
      <c r="M42" s="2"/>
      <c r="N42" s="2" t="e">
        <v>#N/A</v>
      </c>
      <c r="O42" s="6" t="s">
        <v>471</v>
      </c>
      <c r="P42" s="8">
        <v>0.8</v>
      </c>
      <c r="Q42" s="8">
        <v>0.668888888888889</v>
      </c>
      <c r="R42" s="7">
        <v>3</v>
      </c>
      <c r="S42" s="2"/>
      <c r="T42" s="2">
        <v>385</v>
      </c>
      <c r="U42" s="2">
        <v>-11.8</v>
      </c>
      <c r="V42" s="2">
        <v>18</v>
      </c>
      <c r="W42" s="3">
        <v>5</v>
      </c>
      <c r="X42" s="2" t="s">
        <v>28</v>
      </c>
      <c r="Y42" s="11">
        <v>45302.4162847222</v>
      </c>
      <c r="Z42" s="2" t="s">
        <v>512</v>
      </c>
    </row>
    <row r="43" spans="1:26">
      <c r="A43" s="2"/>
      <c r="B43" s="3">
        <v>27634</v>
      </c>
      <c r="C43" s="2" t="s">
        <v>609</v>
      </c>
      <c r="D43" s="2" t="s">
        <v>610</v>
      </c>
      <c r="E43" s="2" t="s">
        <v>25</v>
      </c>
      <c r="F43" s="2" t="s">
        <v>611</v>
      </c>
      <c r="G43" s="2" t="s">
        <v>612</v>
      </c>
      <c r="H43" s="3">
        <v>117310</v>
      </c>
      <c r="I43" s="6" t="s">
        <v>291</v>
      </c>
      <c r="J43" s="2">
        <v>12</v>
      </c>
      <c r="K43" s="2">
        <v>26</v>
      </c>
      <c r="L43" s="7">
        <v>18</v>
      </c>
      <c r="M43" s="2"/>
      <c r="N43" s="2" t="e">
        <v>#N/A</v>
      </c>
      <c r="O43" s="6" t="s">
        <v>471</v>
      </c>
      <c r="P43" s="8">
        <v>0.538461538461538</v>
      </c>
      <c r="Q43" s="8">
        <v>0.333333333333333</v>
      </c>
      <c r="R43" s="7">
        <v>2</v>
      </c>
      <c r="S43" s="2">
        <v>25</v>
      </c>
      <c r="T43" s="2">
        <v>374</v>
      </c>
      <c r="U43" s="2">
        <v>-8</v>
      </c>
      <c r="V43" s="2">
        <v>-7</v>
      </c>
      <c r="W43" s="6"/>
      <c r="X43" s="2" t="s">
        <v>28</v>
      </c>
      <c r="Y43" s="11">
        <v>45298.4222453704</v>
      </c>
      <c r="Z43" s="2" t="s">
        <v>512</v>
      </c>
    </row>
    <row r="44" spans="1:26">
      <c r="A44" s="2"/>
      <c r="B44" s="3">
        <v>82343</v>
      </c>
      <c r="C44" s="2" t="s">
        <v>613</v>
      </c>
      <c r="D44" s="2" t="s">
        <v>614</v>
      </c>
      <c r="E44" s="2" t="s">
        <v>25</v>
      </c>
      <c r="F44" s="2" t="s">
        <v>615</v>
      </c>
      <c r="G44" s="2" t="s">
        <v>616</v>
      </c>
      <c r="H44" s="3">
        <v>128640</v>
      </c>
      <c r="I44" s="6" t="s">
        <v>76</v>
      </c>
      <c r="J44" s="2">
        <v>25.25</v>
      </c>
      <c r="K44" s="2">
        <v>42</v>
      </c>
      <c r="L44" s="7">
        <v>25</v>
      </c>
      <c r="M44" s="2"/>
      <c r="N44" s="2" t="e">
        <v>#N/A</v>
      </c>
      <c r="O44" s="6" t="s">
        <v>471</v>
      </c>
      <c r="P44" s="8">
        <v>0.398809523809524</v>
      </c>
      <c r="Q44" s="8">
        <v>-0.01</v>
      </c>
      <c r="R44" s="7">
        <v>2</v>
      </c>
      <c r="S44" s="2"/>
      <c r="T44" s="2">
        <v>73</v>
      </c>
      <c r="U44" s="2">
        <v>-17</v>
      </c>
      <c r="V44" s="2">
        <v>25</v>
      </c>
      <c r="W44" s="6"/>
      <c r="X44" s="2" t="s">
        <v>28</v>
      </c>
      <c r="Y44" s="11">
        <v>45307.7738310185</v>
      </c>
      <c r="Z44" s="2" t="s">
        <v>512</v>
      </c>
    </row>
    <row r="45" spans="1:26">
      <c r="A45" s="2"/>
      <c r="B45" s="3">
        <v>141123</v>
      </c>
      <c r="C45" s="2" t="s">
        <v>617</v>
      </c>
      <c r="D45" s="2" t="s">
        <v>618</v>
      </c>
      <c r="E45" s="2" t="s">
        <v>25</v>
      </c>
      <c r="F45" s="2" t="s">
        <v>475</v>
      </c>
      <c r="G45" s="2" t="s">
        <v>619</v>
      </c>
      <c r="H45" s="3">
        <v>128640</v>
      </c>
      <c r="I45" s="6" t="s">
        <v>76</v>
      </c>
      <c r="J45" s="2">
        <v>33.8</v>
      </c>
      <c r="K45" s="2">
        <v>43.5</v>
      </c>
      <c r="L45" s="7">
        <v>35</v>
      </c>
      <c r="M45" s="2"/>
      <c r="N45" s="2" t="e">
        <v>#N/A</v>
      </c>
      <c r="O45" s="6" t="s">
        <v>471</v>
      </c>
      <c r="P45" s="8">
        <v>0.222988505747127</v>
      </c>
      <c r="Q45" s="8">
        <v>0.0342857142857144</v>
      </c>
      <c r="R45" s="7">
        <v>1</v>
      </c>
      <c r="S45" s="2"/>
      <c r="T45" s="2">
        <v>566</v>
      </c>
      <c r="U45" s="2">
        <v>-8.5</v>
      </c>
      <c r="V45" s="2">
        <v>35</v>
      </c>
      <c r="W45" s="3">
        <v>4</v>
      </c>
      <c r="X45" s="2" t="s">
        <v>28</v>
      </c>
      <c r="Y45" s="11">
        <v>45307.774525463</v>
      </c>
      <c r="Z45" s="2" t="s">
        <v>512</v>
      </c>
    </row>
    <row r="46" spans="1:26">
      <c r="A46" s="2"/>
      <c r="B46" s="3">
        <v>132652</v>
      </c>
      <c r="C46" s="2" t="s">
        <v>620</v>
      </c>
      <c r="D46" s="2" t="s">
        <v>621</v>
      </c>
      <c r="E46" s="2" t="s">
        <v>25</v>
      </c>
      <c r="F46" s="2" t="s">
        <v>529</v>
      </c>
      <c r="G46" s="2" t="s">
        <v>622</v>
      </c>
      <c r="H46" s="3">
        <v>128640</v>
      </c>
      <c r="I46" s="6" t="s">
        <v>76</v>
      </c>
      <c r="J46" s="2">
        <v>6.27</v>
      </c>
      <c r="K46" s="2">
        <v>25</v>
      </c>
      <c r="L46" s="7">
        <v>18.8</v>
      </c>
      <c r="M46" s="2"/>
      <c r="N46" s="2" t="e">
        <v>#N/A</v>
      </c>
      <c r="O46" s="6" t="s">
        <v>471</v>
      </c>
      <c r="P46" s="8">
        <v>0.7492</v>
      </c>
      <c r="Q46" s="8">
        <v>0.666489361702128</v>
      </c>
      <c r="R46" s="7">
        <v>1</v>
      </c>
      <c r="S46" s="2">
        <v>23.8</v>
      </c>
      <c r="T46" s="2">
        <v>1291</v>
      </c>
      <c r="U46" s="2">
        <v>-6.2</v>
      </c>
      <c r="V46" s="2">
        <v>-5</v>
      </c>
      <c r="W46" s="3">
        <v>2</v>
      </c>
      <c r="X46" s="2" t="s">
        <v>28</v>
      </c>
      <c r="Y46" s="11">
        <v>45307.7756597222</v>
      </c>
      <c r="Z46" s="2" t="s">
        <v>512</v>
      </c>
    </row>
    <row r="47" spans="1:26">
      <c r="A47" s="2"/>
      <c r="B47" s="3">
        <v>111902</v>
      </c>
      <c r="C47" s="2" t="s">
        <v>623</v>
      </c>
      <c r="D47" s="2" t="s">
        <v>624</v>
      </c>
      <c r="E47" s="2" t="s">
        <v>25</v>
      </c>
      <c r="F47" s="2" t="s">
        <v>625</v>
      </c>
      <c r="G47" s="2" t="s">
        <v>626</v>
      </c>
      <c r="H47" s="3">
        <v>128640</v>
      </c>
      <c r="I47" s="6" t="s">
        <v>76</v>
      </c>
      <c r="J47" s="2">
        <v>66</v>
      </c>
      <c r="K47" s="2">
        <v>90</v>
      </c>
      <c r="L47" s="7">
        <v>80</v>
      </c>
      <c r="M47" s="2"/>
      <c r="N47" s="2" t="e">
        <v>#N/A</v>
      </c>
      <c r="O47" s="6" t="s">
        <v>471</v>
      </c>
      <c r="P47" s="8">
        <v>0.266666666666667</v>
      </c>
      <c r="Q47" s="8">
        <v>0.175</v>
      </c>
      <c r="R47" s="7">
        <v>2</v>
      </c>
      <c r="S47" s="2"/>
      <c r="T47" s="2">
        <v>602</v>
      </c>
      <c r="U47" s="2">
        <v>-10</v>
      </c>
      <c r="V47" s="2">
        <v>80</v>
      </c>
      <c r="W47" s="3">
        <v>2</v>
      </c>
      <c r="X47" s="2" t="s">
        <v>28</v>
      </c>
      <c r="Y47" s="11">
        <v>45307.7758101852</v>
      </c>
      <c r="Z47" s="2" t="s">
        <v>512</v>
      </c>
    </row>
    <row r="48" spans="1:26">
      <c r="A48" s="2"/>
      <c r="B48" s="3">
        <v>1252</v>
      </c>
      <c r="C48" s="2" t="s">
        <v>627</v>
      </c>
      <c r="D48" s="2" t="s">
        <v>628</v>
      </c>
      <c r="E48" s="2" t="s">
        <v>67</v>
      </c>
      <c r="F48" s="2" t="s">
        <v>180</v>
      </c>
      <c r="G48" s="2" t="s">
        <v>629</v>
      </c>
      <c r="H48" s="3">
        <v>128640</v>
      </c>
      <c r="I48" s="6" t="s">
        <v>76</v>
      </c>
      <c r="J48" s="2">
        <v>16.67</v>
      </c>
      <c r="K48" s="2">
        <v>25.8</v>
      </c>
      <c r="L48" s="7">
        <v>18</v>
      </c>
      <c r="M48" s="2"/>
      <c r="N48" s="2" t="e">
        <v>#N/A</v>
      </c>
      <c r="O48" s="6" t="s">
        <v>471</v>
      </c>
      <c r="P48" s="8">
        <v>0.353875968992248</v>
      </c>
      <c r="Q48" s="8">
        <v>0.0738888888888888</v>
      </c>
      <c r="R48" s="7">
        <v>1</v>
      </c>
      <c r="S48" s="2"/>
      <c r="T48" s="2">
        <v>188</v>
      </c>
      <c r="U48" s="2">
        <v>-7.8</v>
      </c>
      <c r="V48" s="2">
        <v>18</v>
      </c>
      <c r="W48" s="3">
        <v>2</v>
      </c>
      <c r="X48" s="2" t="s">
        <v>28</v>
      </c>
      <c r="Y48" s="11">
        <v>45307.7759606481</v>
      </c>
      <c r="Z48" s="2" t="s">
        <v>512</v>
      </c>
    </row>
    <row r="49" spans="1:26">
      <c r="A49" s="2"/>
      <c r="B49" s="3">
        <v>229786</v>
      </c>
      <c r="C49" s="2" t="s">
        <v>630</v>
      </c>
      <c r="D49" s="2" t="s">
        <v>631</v>
      </c>
      <c r="E49" s="2" t="s">
        <v>25</v>
      </c>
      <c r="F49" s="2" t="s">
        <v>632</v>
      </c>
      <c r="G49" s="2" t="s">
        <v>633</v>
      </c>
      <c r="H49" s="3">
        <v>128640</v>
      </c>
      <c r="I49" s="6" t="s">
        <v>76</v>
      </c>
      <c r="J49" s="2">
        <v>40.703</v>
      </c>
      <c r="K49" s="2">
        <v>59</v>
      </c>
      <c r="L49" s="7">
        <v>49</v>
      </c>
      <c r="M49" s="2"/>
      <c r="N49" s="2" t="e">
        <v>#N/A</v>
      </c>
      <c r="O49" s="6" t="s">
        <v>471</v>
      </c>
      <c r="P49" s="8">
        <v>0.310118644067797</v>
      </c>
      <c r="Q49" s="8">
        <v>0.169326530612245</v>
      </c>
      <c r="R49" s="7">
        <v>2</v>
      </c>
      <c r="S49" s="2"/>
      <c r="T49" s="2">
        <v>388</v>
      </c>
      <c r="U49" s="2">
        <v>-10</v>
      </c>
      <c r="V49" s="2">
        <v>49</v>
      </c>
      <c r="W49" s="3">
        <v>2</v>
      </c>
      <c r="X49" s="2" t="s">
        <v>28</v>
      </c>
      <c r="Y49" s="11">
        <v>45307.7769675926</v>
      </c>
      <c r="Z49" s="2" t="s">
        <v>512</v>
      </c>
    </row>
    <row r="50" spans="1:26">
      <c r="A50" s="2"/>
      <c r="B50" s="3">
        <v>60</v>
      </c>
      <c r="C50" s="2" t="s">
        <v>634</v>
      </c>
      <c r="D50" s="2" t="s">
        <v>635</v>
      </c>
      <c r="E50" s="2" t="s">
        <v>67</v>
      </c>
      <c r="F50" s="2" t="s">
        <v>636</v>
      </c>
      <c r="G50" s="2" t="s">
        <v>637</v>
      </c>
      <c r="H50" s="3">
        <v>128640</v>
      </c>
      <c r="I50" s="6" t="s">
        <v>76</v>
      </c>
      <c r="J50" s="2">
        <v>7.73</v>
      </c>
      <c r="K50" s="2">
        <v>11.8</v>
      </c>
      <c r="L50" s="7">
        <v>8</v>
      </c>
      <c r="M50" s="2"/>
      <c r="N50" s="2" t="e">
        <v>#N/A</v>
      </c>
      <c r="O50" s="6" t="s">
        <v>471</v>
      </c>
      <c r="P50" s="8">
        <v>0.344915254237288</v>
      </c>
      <c r="Q50" s="8">
        <v>0.0337499999999999</v>
      </c>
      <c r="R50" s="7">
        <v>1</v>
      </c>
      <c r="S50" s="2"/>
      <c r="T50" s="2">
        <v>1170</v>
      </c>
      <c r="U50" s="2">
        <v>-3.8</v>
      </c>
      <c r="V50" s="2">
        <v>8</v>
      </c>
      <c r="W50" s="3">
        <v>2</v>
      </c>
      <c r="X50" s="2" t="s">
        <v>28</v>
      </c>
      <c r="Y50" s="11">
        <v>45307.7771064815</v>
      </c>
      <c r="Z50" s="2" t="s">
        <v>512</v>
      </c>
    </row>
    <row r="51" spans="1:26">
      <c r="A51" s="2"/>
      <c r="B51" s="3">
        <v>44883</v>
      </c>
      <c r="C51" s="2" t="s">
        <v>638</v>
      </c>
      <c r="D51" s="2" t="s">
        <v>639</v>
      </c>
      <c r="E51" s="2" t="s">
        <v>25</v>
      </c>
      <c r="F51" s="2" t="s">
        <v>640</v>
      </c>
      <c r="G51" s="2" t="s">
        <v>641</v>
      </c>
      <c r="H51" s="3">
        <v>128640</v>
      </c>
      <c r="I51" s="6" t="s">
        <v>76</v>
      </c>
      <c r="J51" s="2">
        <v>4</v>
      </c>
      <c r="K51" s="2">
        <v>20</v>
      </c>
      <c r="L51" s="7">
        <v>15.9</v>
      </c>
      <c r="M51" s="2"/>
      <c r="N51" s="2" t="e">
        <v>#N/A</v>
      </c>
      <c r="O51" s="6" t="s">
        <v>471</v>
      </c>
      <c r="P51" s="8">
        <v>0.8</v>
      </c>
      <c r="Q51" s="8">
        <v>0.748427672955975</v>
      </c>
      <c r="R51" s="7">
        <v>1</v>
      </c>
      <c r="S51" s="2">
        <v>19</v>
      </c>
      <c r="T51" s="2">
        <v>1800</v>
      </c>
      <c r="U51" s="2">
        <v>-4.1</v>
      </c>
      <c r="V51" s="2">
        <v>-3.1</v>
      </c>
      <c r="W51" s="3">
        <v>2</v>
      </c>
      <c r="X51" s="2" t="s">
        <v>28</v>
      </c>
      <c r="Y51" s="11">
        <v>45307.7775810185</v>
      </c>
      <c r="Z51" s="2" t="s">
        <v>512</v>
      </c>
    </row>
    <row r="52" spans="1:26">
      <c r="A52" s="2"/>
      <c r="B52" s="3">
        <v>18202</v>
      </c>
      <c r="C52" s="2" t="s">
        <v>642</v>
      </c>
      <c r="D52" s="2" t="s">
        <v>643</v>
      </c>
      <c r="E52" s="2" t="s">
        <v>67</v>
      </c>
      <c r="F52" s="2" t="s">
        <v>644</v>
      </c>
      <c r="G52" s="2" t="s">
        <v>645</v>
      </c>
      <c r="H52" s="3">
        <v>128640</v>
      </c>
      <c r="I52" s="6" t="s">
        <v>76</v>
      </c>
      <c r="J52" s="2">
        <v>40.4</v>
      </c>
      <c r="K52" s="2">
        <v>56</v>
      </c>
      <c r="L52" s="7">
        <v>45</v>
      </c>
      <c r="M52" s="2"/>
      <c r="N52" s="2" t="e">
        <v>#N/A</v>
      </c>
      <c r="O52" s="6" t="s">
        <v>471</v>
      </c>
      <c r="P52" s="8">
        <v>0.278571428571429</v>
      </c>
      <c r="Q52" s="8">
        <v>0.102222222222222</v>
      </c>
      <c r="R52" s="7">
        <v>2</v>
      </c>
      <c r="S52" s="2"/>
      <c r="T52" s="2">
        <v>117</v>
      </c>
      <c r="U52" s="2">
        <v>-11</v>
      </c>
      <c r="V52" s="2">
        <v>45</v>
      </c>
      <c r="W52" s="3">
        <v>2</v>
      </c>
      <c r="X52" s="2" t="s">
        <v>28</v>
      </c>
      <c r="Y52" s="11">
        <v>45307.7776967593</v>
      </c>
      <c r="Z52" s="2" t="s">
        <v>512</v>
      </c>
    </row>
    <row r="53" spans="1:26">
      <c r="A53" s="2"/>
      <c r="B53" s="3">
        <v>161196</v>
      </c>
      <c r="C53" s="2" t="s">
        <v>601</v>
      </c>
      <c r="D53" s="2" t="s">
        <v>602</v>
      </c>
      <c r="E53" s="2" t="s">
        <v>25</v>
      </c>
      <c r="F53" s="2" t="s">
        <v>603</v>
      </c>
      <c r="G53" s="2" t="s">
        <v>646</v>
      </c>
      <c r="H53" s="3">
        <v>128640</v>
      </c>
      <c r="I53" s="6" t="s">
        <v>76</v>
      </c>
      <c r="J53" s="2">
        <v>18.17</v>
      </c>
      <c r="K53" s="2">
        <v>42</v>
      </c>
      <c r="L53" s="7">
        <v>29.8</v>
      </c>
      <c r="M53" s="2"/>
      <c r="N53" s="2" t="e">
        <v>#N/A</v>
      </c>
      <c r="O53" s="6" t="s">
        <v>471</v>
      </c>
      <c r="P53" s="8">
        <v>0.567380952380952</v>
      </c>
      <c r="Q53" s="8">
        <v>0.390268456375839</v>
      </c>
      <c r="R53" s="7">
        <v>1</v>
      </c>
      <c r="S53" s="2"/>
      <c r="T53" s="2">
        <v>2580</v>
      </c>
      <c r="U53" s="2">
        <v>-12.2</v>
      </c>
      <c r="V53" s="2">
        <v>29.8</v>
      </c>
      <c r="W53" s="3">
        <v>2</v>
      </c>
      <c r="X53" s="2" t="s">
        <v>28</v>
      </c>
      <c r="Y53" s="11">
        <v>45307.777974537</v>
      </c>
      <c r="Z53" s="2" t="s">
        <v>512</v>
      </c>
    </row>
    <row r="54" spans="1:26">
      <c r="A54" s="2"/>
      <c r="B54" s="3">
        <v>50163</v>
      </c>
      <c r="C54" s="2" t="s">
        <v>647</v>
      </c>
      <c r="D54" s="2" t="s">
        <v>648</v>
      </c>
      <c r="E54" s="2" t="s">
        <v>25</v>
      </c>
      <c r="F54" s="2" t="s">
        <v>265</v>
      </c>
      <c r="G54" s="2" t="s">
        <v>649</v>
      </c>
      <c r="H54" s="3">
        <v>56</v>
      </c>
      <c r="I54" s="6" t="s">
        <v>650</v>
      </c>
      <c r="J54" s="2">
        <v>123.43</v>
      </c>
      <c r="K54" s="2">
        <v>159</v>
      </c>
      <c r="L54" s="7">
        <v>145</v>
      </c>
      <c r="M54" s="2"/>
      <c r="N54" s="2" t="e">
        <v>#N/A</v>
      </c>
      <c r="O54" s="6" t="s">
        <v>471</v>
      </c>
      <c r="P54" s="8">
        <v>0.223710691823899</v>
      </c>
      <c r="Q54" s="8">
        <v>0.148758620689655</v>
      </c>
      <c r="R54" s="7">
        <v>3</v>
      </c>
      <c r="S54" s="2"/>
      <c r="T54" s="2">
        <v>90</v>
      </c>
      <c r="U54" s="2">
        <v>-14</v>
      </c>
      <c r="V54" s="2">
        <v>145</v>
      </c>
      <c r="W54" s="6"/>
      <c r="X54" s="2" t="s">
        <v>28</v>
      </c>
      <c r="Y54" s="11">
        <v>45295.5454050926</v>
      </c>
      <c r="Z54" s="2" t="s">
        <v>512</v>
      </c>
    </row>
    <row r="55" spans="1:26">
      <c r="A55" s="2"/>
      <c r="B55" s="3">
        <v>14438</v>
      </c>
      <c r="C55" s="2" t="s">
        <v>651</v>
      </c>
      <c r="D55" s="2" t="s">
        <v>652</v>
      </c>
      <c r="E55" s="2" t="s">
        <v>25</v>
      </c>
      <c r="F55" s="2" t="s">
        <v>50</v>
      </c>
      <c r="G55" s="2" t="s">
        <v>653</v>
      </c>
      <c r="H55" s="3">
        <v>730</v>
      </c>
      <c r="I55" s="6" t="s">
        <v>151</v>
      </c>
      <c r="J55" s="2">
        <v>11.9</v>
      </c>
      <c r="K55" s="2">
        <v>27</v>
      </c>
      <c r="L55" s="7">
        <v>20</v>
      </c>
      <c r="M55" s="2"/>
      <c r="N55" s="2" t="e">
        <v>#N/A</v>
      </c>
      <c r="O55" s="6" t="s">
        <v>564</v>
      </c>
      <c r="P55" s="8">
        <v>0.559259259259259</v>
      </c>
      <c r="Q55" s="8">
        <v>0.405</v>
      </c>
      <c r="R55" s="7">
        <v>2</v>
      </c>
      <c r="S55" s="2"/>
      <c r="T55" s="2">
        <v>195</v>
      </c>
      <c r="U55" s="2">
        <v>-7</v>
      </c>
      <c r="V55" s="2">
        <v>20</v>
      </c>
      <c r="W55" s="3">
        <v>4</v>
      </c>
      <c r="X55" s="2" t="s">
        <v>28</v>
      </c>
      <c r="Y55" s="11">
        <v>45305.4113657407</v>
      </c>
      <c r="Z55" s="2" t="s">
        <v>512</v>
      </c>
    </row>
    <row r="56" spans="1:26">
      <c r="A56" s="2"/>
      <c r="B56" s="3">
        <v>114823</v>
      </c>
      <c r="C56" s="2" t="s">
        <v>654</v>
      </c>
      <c r="D56" s="2" t="s">
        <v>655</v>
      </c>
      <c r="E56" s="2" t="s">
        <v>25</v>
      </c>
      <c r="F56" s="2" t="s">
        <v>656</v>
      </c>
      <c r="G56" s="2" t="s">
        <v>657</v>
      </c>
      <c r="H56" s="3">
        <v>128640</v>
      </c>
      <c r="I56" s="6" t="s">
        <v>76</v>
      </c>
      <c r="J56" s="2">
        <v>38.38</v>
      </c>
      <c r="K56" s="2">
        <v>68</v>
      </c>
      <c r="L56" s="7">
        <v>55</v>
      </c>
      <c r="M56" s="2"/>
      <c r="N56" s="2" t="e">
        <v>#N/A</v>
      </c>
      <c r="O56" s="6" t="s">
        <v>471</v>
      </c>
      <c r="P56" s="8">
        <v>0.435588235294118</v>
      </c>
      <c r="Q56" s="8">
        <v>0.302181818181818</v>
      </c>
      <c r="R56" s="7">
        <v>2</v>
      </c>
      <c r="S56" s="2">
        <v>65.8</v>
      </c>
      <c r="T56" s="2">
        <v>245</v>
      </c>
      <c r="U56" s="2">
        <v>-13</v>
      </c>
      <c r="V56" s="2">
        <v>-10.8</v>
      </c>
      <c r="W56" s="3">
        <v>2</v>
      </c>
      <c r="X56" s="2" t="s">
        <v>28</v>
      </c>
      <c r="Y56" s="11">
        <v>45307.7796990741</v>
      </c>
      <c r="Z56" s="2" t="s">
        <v>512</v>
      </c>
    </row>
    <row r="57" spans="1:26">
      <c r="A57" s="2"/>
      <c r="B57" s="3">
        <v>1264</v>
      </c>
      <c r="C57" s="2" t="s">
        <v>654</v>
      </c>
      <c r="D57" s="2" t="s">
        <v>658</v>
      </c>
      <c r="E57" s="2" t="s">
        <v>67</v>
      </c>
      <c r="F57" s="2" t="s">
        <v>656</v>
      </c>
      <c r="G57" s="2" t="s">
        <v>659</v>
      </c>
      <c r="H57" s="3">
        <v>128640</v>
      </c>
      <c r="I57" s="6" t="s">
        <v>76</v>
      </c>
      <c r="J57" s="2">
        <v>20.1</v>
      </c>
      <c r="K57" s="2">
        <v>26</v>
      </c>
      <c r="L57" s="7">
        <v>18.5</v>
      </c>
      <c r="M57" s="2"/>
      <c r="N57" s="2" t="e">
        <v>#N/A</v>
      </c>
      <c r="O57" s="6" t="s">
        <v>471</v>
      </c>
      <c r="P57" s="8">
        <v>0.226923076923077</v>
      </c>
      <c r="Q57" s="8">
        <v>-0.0864864864864866</v>
      </c>
      <c r="R57" s="7">
        <v>1</v>
      </c>
      <c r="S57" s="2">
        <v>24.8</v>
      </c>
      <c r="T57" s="2">
        <v>166</v>
      </c>
      <c r="U57" s="2">
        <v>-7.5</v>
      </c>
      <c r="V57" s="2">
        <v>-6.3</v>
      </c>
      <c r="W57" s="3">
        <v>2</v>
      </c>
      <c r="X57" s="2" t="s">
        <v>28</v>
      </c>
      <c r="Y57" s="11">
        <v>45307.779837963</v>
      </c>
      <c r="Z57" s="2" t="s">
        <v>512</v>
      </c>
    </row>
    <row r="58" spans="1:26">
      <c r="A58" s="2"/>
      <c r="B58" s="3">
        <v>56837</v>
      </c>
      <c r="C58" s="2" t="s">
        <v>660</v>
      </c>
      <c r="D58" s="2" t="s">
        <v>661</v>
      </c>
      <c r="E58" s="2" t="s">
        <v>67</v>
      </c>
      <c r="F58" s="2" t="s">
        <v>662</v>
      </c>
      <c r="G58" s="2" t="s">
        <v>663</v>
      </c>
      <c r="H58" s="3">
        <v>128640</v>
      </c>
      <c r="I58" s="6" t="s">
        <v>76</v>
      </c>
      <c r="J58" s="2">
        <v>30.1</v>
      </c>
      <c r="K58" s="2">
        <v>45.5</v>
      </c>
      <c r="L58" s="7">
        <v>40</v>
      </c>
      <c r="M58" s="2"/>
      <c r="N58" s="2" t="e">
        <v>#N/A</v>
      </c>
      <c r="O58" s="6" t="s">
        <v>471</v>
      </c>
      <c r="P58" s="8">
        <v>0.338461538461538</v>
      </c>
      <c r="Q58" s="8">
        <v>0.2475</v>
      </c>
      <c r="R58" s="7">
        <v>2</v>
      </c>
      <c r="S58" s="2"/>
      <c r="T58" s="2">
        <v>47</v>
      </c>
      <c r="U58" s="2">
        <v>-5.5</v>
      </c>
      <c r="V58" s="2">
        <v>40</v>
      </c>
      <c r="W58" s="3">
        <v>2</v>
      </c>
      <c r="X58" s="2" t="s">
        <v>28</v>
      </c>
      <c r="Y58" s="11">
        <v>45307.7803703704</v>
      </c>
      <c r="Z58" s="2" t="s">
        <v>512</v>
      </c>
    </row>
    <row r="59" spans="1:26">
      <c r="A59" s="2"/>
      <c r="B59" s="3">
        <v>182085</v>
      </c>
      <c r="C59" s="2" t="s">
        <v>664</v>
      </c>
      <c r="D59" s="2" t="s">
        <v>414</v>
      </c>
      <c r="E59" s="2" t="s">
        <v>25</v>
      </c>
      <c r="F59" s="2" t="s">
        <v>209</v>
      </c>
      <c r="G59" s="2" t="s">
        <v>665</v>
      </c>
      <c r="H59" s="3">
        <v>128640</v>
      </c>
      <c r="I59" s="6" t="s">
        <v>76</v>
      </c>
      <c r="J59" s="2">
        <v>70.85</v>
      </c>
      <c r="K59" s="2">
        <v>98</v>
      </c>
      <c r="L59" s="7">
        <v>72</v>
      </c>
      <c r="M59" s="2"/>
      <c r="N59" s="2" t="e">
        <v>#N/A</v>
      </c>
      <c r="O59" s="6" t="s">
        <v>471</v>
      </c>
      <c r="P59" s="8">
        <v>0.277040816326531</v>
      </c>
      <c r="Q59" s="8">
        <v>0.0159722222222223</v>
      </c>
      <c r="R59" s="7">
        <v>1</v>
      </c>
      <c r="S59" s="2"/>
      <c r="T59" s="2">
        <v>448</v>
      </c>
      <c r="U59" s="2">
        <v>-26</v>
      </c>
      <c r="V59" s="2">
        <v>72</v>
      </c>
      <c r="W59" s="3">
        <v>2</v>
      </c>
      <c r="X59" s="2" t="s">
        <v>28</v>
      </c>
      <c r="Y59" s="11">
        <v>45307.7805092593</v>
      </c>
      <c r="Z59" s="2" t="s">
        <v>512</v>
      </c>
    </row>
    <row r="60" spans="1:26">
      <c r="A60" s="2"/>
      <c r="B60" s="3">
        <v>47728</v>
      </c>
      <c r="C60" s="2" t="s">
        <v>664</v>
      </c>
      <c r="D60" s="2" t="s">
        <v>666</v>
      </c>
      <c r="E60" s="2" t="s">
        <v>25</v>
      </c>
      <c r="F60" s="2" t="s">
        <v>209</v>
      </c>
      <c r="G60" s="2" t="s">
        <v>667</v>
      </c>
      <c r="H60" s="3">
        <v>128640</v>
      </c>
      <c r="I60" s="6" t="s">
        <v>76</v>
      </c>
      <c r="J60" s="2">
        <v>27.82</v>
      </c>
      <c r="K60" s="2">
        <v>37</v>
      </c>
      <c r="L60" s="7">
        <v>29</v>
      </c>
      <c r="M60" s="2"/>
      <c r="N60" s="2" t="e">
        <v>#N/A</v>
      </c>
      <c r="O60" s="6" t="s">
        <v>471</v>
      </c>
      <c r="P60" s="8">
        <v>0.248108108108108</v>
      </c>
      <c r="Q60" s="8">
        <v>0.0406896551724138</v>
      </c>
      <c r="R60" s="7">
        <v>1</v>
      </c>
      <c r="S60" s="2"/>
      <c r="T60" s="2">
        <v>339</v>
      </c>
      <c r="U60" s="2">
        <v>-8</v>
      </c>
      <c r="V60" s="2">
        <v>29</v>
      </c>
      <c r="W60" s="3">
        <v>2</v>
      </c>
      <c r="X60" s="2" t="s">
        <v>28</v>
      </c>
      <c r="Y60" s="11">
        <v>45307.7806481481</v>
      </c>
      <c r="Z60" s="2" t="s">
        <v>512</v>
      </c>
    </row>
    <row r="61" spans="1:26">
      <c r="A61" s="2"/>
      <c r="B61" s="3">
        <v>185064</v>
      </c>
      <c r="C61" s="2" t="s">
        <v>522</v>
      </c>
      <c r="D61" s="2" t="s">
        <v>523</v>
      </c>
      <c r="E61" s="2" t="s">
        <v>25</v>
      </c>
      <c r="F61" s="2" t="s">
        <v>524</v>
      </c>
      <c r="G61" s="2" t="s">
        <v>668</v>
      </c>
      <c r="H61" s="3">
        <v>128640</v>
      </c>
      <c r="I61" s="6" t="s">
        <v>76</v>
      </c>
      <c r="J61" s="2">
        <v>53.45</v>
      </c>
      <c r="K61" s="2">
        <v>68</v>
      </c>
      <c r="L61" s="7">
        <v>55</v>
      </c>
      <c r="M61" s="2"/>
      <c r="N61" s="2" t="e">
        <v>#N/A</v>
      </c>
      <c r="O61" s="6" t="s">
        <v>471</v>
      </c>
      <c r="P61" s="8">
        <v>0.213970588235294</v>
      </c>
      <c r="Q61" s="8">
        <v>0.0281818181818181</v>
      </c>
      <c r="R61" s="7">
        <v>2</v>
      </c>
      <c r="S61" s="2">
        <v>65</v>
      </c>
      <c r="T61" s="2">
        <v>643</v>
      </c>
      <c r="U61" s="2">
        <v>-13</v>
      </c>
      <c r="V61" s="2">
        <v>-10</v>
      </c>
      <c r="W61" s="3">
        <v>2</v>
      </c>
      <c r="X61" s="2" t="s">
        <v>28</v>
      </c>
      <c r="Y61" s="11">
        <v>45307.7811921296</v>
      </c>
      <c r="Z61" s="2" t="s">
        <v>512</v>
      </c>
    </row>
    <row r="62" spans="1:26">
      <c r="A62" s="2"/>
      <c r="B62" s="3">
        <v>121223</v>
      </c>
      <c r="C62" s="2" t="s">
        <v>669</v>
      </c>
      <c r="D62" s="2" t="s">
        <v>670</v>
      </c>
      <c r="E62" s="2" t="s">
        <v>25</v>
      </c>
      <c r="F62" s="2" t="s">
        <v>671</v>
      </c>
      <c r="G62" s="2" t="s">
        <v>672</v>
      </c>
      <c r="H62" s="3">
        <v>128640</v>
      </c>
      <c r="I62" s="6" t="s">
        <v>76</v>
      </c>
      <c r="J62" s="2">
        <v>58.67</v>
      </c>
      <c r="K62" s="2">
        <v>77</v>
      </c>
      <c r="L62" s="7">
        <v>60.5</v>
      </c>
      <c r="M62" s="2"/>
      <c r="N62" s="2" t="e">
        <v>#N/A</v>
      </c>
      <c r="O62" s="6" t="s">
        <v>471</v>
      </c>
      <c r="P62" s="8">
        <v>0.238051948051948</v>
      </c>
      <c r="Q62" s="8">
        <v>0.0302479338842975</v>
      </c>
      <c r="R62" s="7">
        <v>2</v>
      </c>
      <c r="S62" s="2"/>
      <c r="T62" s="2">
        <v>334</v>
      </c>
      <c r="U62" s="2">
        <v>-16.5</v>
      </c>
      <c r="V62" s="2">
        <v>60.5</v>
      </c>
      <c r="W62" s="3">
        <v>5</v>
      </c>
      <c r="X62" s="2" t="s">
        <v>28</v>
      </c>
      <c r="Y62" s="11">
        <v>45307.7813310185</v>
      </c>
      <c r="Z62" s="2" t="s">
        <v>512</v>
      </c>
    </row>
    <row r="63" spans="1:26">
      <c r="A63" s="2"/>
      <c r="B63" s="3">
        <v>49938</v>
      </c>
      <c r="C63" s="2" t="s">
        <v>673</v>
      </c>
      <c r="D63" s="2" t="s">
        <v>674</v>
      </c>
      <c r="E63" s="2" t="s">
        <v>25</v>
      </c>
      <c r="F63" s="2" t="s">
        <v>239</v>
      </c>
      <c r="G63" s="2" t="s">
        <v>675</v>
      </c>
      <c r="H63" s="3">
        <v>128640</v>
      </c>
      <c r="I63" s="6" t="s">
        <v>76</v>
      </c>
      <c r="J63" s="2">
        <v>13</v>
      </c>
      <c r="K63" s="2">
        <v>26</v>
      </c>
      <c r="L63" s="7">
        <v>13</v>
      </c>
      <c r="M63" s="2"/>
      <c r="N63" s="2" t="e">
        <v>#N/A</v>
      </c>
      <c r="O63" s="6" t="s">
        <v>471</v>
      </c>
      <c r="P63" s="8">
        <v>0.5</v>
      </c>
      <c r="Q63" s="8">
        <v>0</v>
      </c>
      <c r="R63" s="7">
        <v>2</v>
      </c>
      <c r="S63" s="2">
        <v>23.5</v>
      </c>
      <c r="T63" s="2">
        <v>1193</v>
      </c>
      <c r="U63" s="2">
        <v>-13</v>
      </c>
      <c r="V63" s="2">
        <v>-10.5</v>
      </c>
      <c r="W63" s="3">
        <v>2</v>
      </c>
      <c r="X63" s="2" t="s">
        <v>28</v>
      </c>
      <c r="Y63" s="11">
        <v>45307.7825115741</v>
      </c>
      <c r="Z63" s="2" t="s">
        <v>512</v>
      </c>
    </row>
    <row r="64" spans="1:26">
      <c r="A64" s="2"/>
      <c r="B64" s="3">
        <v>189556</v>
      </c>
      <c r="C64" s="2" t="s">
        <v>172</v>
      </c>
      <c r="D64" s="2" t="s">
        <v>676</v>
      </c>
      <c r="E64" s="2" t="s">
        <v>25</v>
      </c>
      <c r="F64" s="2" t="s">
        <v>187</v>
      </c>
      <c r="G64" s="2" t="s">
        <v>677</v>
      </c>
      <c r="H64" s="3">
        <v>128640</v>
      </c>
      <c r="I64" s="6" t="s">
        <v>76</v>
      </c>
      <c r="J64" s="2">
        <v>59.09</v>
      </c>
      <c r="K64" s="2">
        <v>87.8</v>
      </c>
      <c r="L64" s="7">
        <v>75</v>
      </c>
      <c r="M64" s="2"/>
      <c r="N64" s="2" t="e">
        <v>#N/A</v>
      </c>
      <c r="O64" s="6" t="s">
        <v>471</v>
      </c>
      <c r="P64" s="8">
        <v>0.326993166287016</v>
      </c>
      <c r="Q64" s="8">
        <v>0.212133333333333</v>
      </c>
      <c r="R64" s="7">
        <v>2</v>
      </c>
      <c r="S64" s="2"/>
      <c r="T64" s="2">
        <v>137</v>
      </c>
      <c r="U64" s="2">
        <v>-12.8</v>
      </c>
      <c r="V64" s="2">
        <v>75</v>
      </c>
      <c r="W64" s="3">
        <v>2</v>
      </c>
      <c r="X64" s="2" t="s">
        <v>28</v>
      </c>
      <c r="Y64" s="11">
        <v>45307.7838773148</v>
      </c>
      <c r="Z64" s="2" t="s">
        <v>512</v>
      </c>
    </row>
    <row r="65" spans="1:26">
      <c r="A65" s="2"/>
      <c r="B65" s="3">
        <v>45375</v>
      </c>
      <c r="C65" s="2" t="s">
        <v>678</v>
      </c>
      <c r="D65" s="2" t="s">
        <v>679</v>
      </c>
      <c r="E65" s="2" t="s">
        <v>25</v>
      </c>
      <c r="F65" s="2" t="s">
        <v>680</v>
      </c>
      <c r="G65" s="2" t="s">
        <v>681</v>
      </c>
      <c r="H65" s="3">
        <v>128640</v>
      </c>
      <c r="I65" s="6" t="s">
        <v>76</v>
      </c>
      <c r="J65" s="2">
        <v>33.13</v>
      </c>
      <c r="K65" s="2">
        <v>68</v>
      </c>
      <c r="L65" s="7">
        <v>45</v>
      </c>
      <c r="M65" s="2"/>
      <c r="N65" s="2" t="e">
        <v>#N/A</v>
      </c>
      <c r="O65" s="6" t="s">
        <v>471</v>
      </c>
      <c r="P65" s="8">
        <v>0.512794117647059</v>
      </c>
      <c r="Q65" s="8">
        <v>0.263777777777778</v>
      </c>
      <c r="R65" s="7">
        <v>1</v>
      </c>
      <c r="S65" s="2"/>
      <c r="T65" s="2">
        <v>422</v>
      </c>
      <c r="U65" s="2">
        <v>-23</v>
      </c>
      <c r="V65" s="2">
        <v>45</v>
      </c>
      <c r="W65" s="3">
        <v>1</v>
      </c>
      <c r="X65" s="2" t="s">
        <v>28</v>
      </c>
      <c r="Y65" s="11">
        <v>45307.7879050926</v>
      </c>
      <c r="Z65" s="2" t="s">
        <v>512</v>
      </c>
    </row>
    <row r="66" spans="1:26">
      <c r="A66" s="2"/>
      <c r="B66" s="3">
        <v>117590</v>
      </c>
      <c r="C66" s="2" t="s">
        <v>682</v>
      </c>
      <c r="D66" s="2" t="s">
        <v>683</v>
      </c>
      <c r="E66" s="2" t="s">
        <v>25</v>
      </c>
      <c r="F66" s="2" t="s">
        <v>68</v>
      </c>
      <c r="G66" s="2" t="s">
        <v>684</v>
      </c>
      <c r="H66" s="3">
        <v>128640</v>
      </c>
      <c r="I66" s="6" t="s">
        <v>76</v>
      </c>
      <c r="J66" s="2">
        <v>13.373</v>
      </c>
      <c r="K66" s="2">
        <v>29</v>
      </c>
      <c r="L66" s="7">
        <v>19.8</v>
      </c>
      <c r="M66" s="2"/>
      <c r="N66" s="2" t="e">
        <v>#N/A</v>
      </c>
      <c r="O66" s="6" t="s">
        <v>471</v>
      </c>
      <c r="P66" s="8">
        <v>0.538862068965517</v>
      </c>
      <c r="Q66" s="8">
        <v>0.32459595959596</v>
      </c>
      <c r="R66" s="7">
        <v>2</v>
      </c>
      <c r="S66" s="2">
        <v>26.8</v>
      </c>
      <c r="T66" s="2">
        <v>468</v>
      </c>
      <c r="U66" s="2">
        <v>-9.2</v>
      </c>
      <c r="V66" s="2">
        <v>-7</v>
      </c>
      <c r="W66" s="3">
        <v>1</v>
      </c>
      <c r="X66" s="2" t="s">
        <v>28</v>
      </c>
      <c r="Y66" s="11">
        <v>45307.7880324074</v>
      </c>
      <c r="Z66" s="2" t="s">
        <v>512</v>
      </c>
    </row>
    <row r="67" spans="1:26">
      <c r="A67" s="2"/>
      <c r="B67" s="3">
        <v>134798</v>
      </c>
      <c r="C67" s="2" t="s">
        <v>90</v>
      </c>
      <c r="D67" s="2" t="s">
        <v>685</v>
      </c>
      <c r="E67" s="2" t="s">
        <v>25</v>
      </c>
      <c r="F67" s="2" t="s">
        <v>92</v>
      </c>
      <c r="G67" s="2" t="s">
        <v>686</v>
      </c>
      <c r="H67" s="3">
        <v>128640</v>
      </c>
      <c r="I67" s="6" t="s">
        <v>76</v>
      </c>
      <c r="J67" s="2">
        <v>19.9</v>
      </c>
      <c r="K67" s="2">
        <v>39.8</v>
      </c>
      <c r="L67" s="7">
        <v>32</v>
      </c>
      <c r="M67" s="2"/>
      <c r="N67" s="2" t="e">
        <v>#N/A</v>
      </c>
      <c r="O67" s="6" t="s">
        <v>471</v>
      </c>
      <c r="P67" s="8">
        <v>0.5</v>
      </c>
      <c r="Q67" s="8">
        <v>0.378125</v>
      </c>
      <c r="R67" s="7">
        <v>11</v>
      </c>
      <c r="S67" s="2"/>
      <c r="T67" s="2">
        <v>0</v>
      </c>
      <c r="U67" s="2">
        <v>-7.8</v>
      </c>
      <c r="V67" s="2">
        <v>32</v>
      </c>
      <c r="W67" s="6"/>
      <c r="X67" s="2" t="s">
        <v>157</v>
      </c>
      <c r="Y67" s="11">
        <v>45307.7882291667</v>
      </c>
      <c r="Z67" s="2" t="s">
        <v>512</v>
      </c>
    </row>
    <row r="68" spans="1:26">
      <c r="A68" s="2"/>
      <c r="B68" s="3">
        <v>3594</v>
      </c>
      <c r="C68" s="2" t="s">
        <v>687</v>
      </c>
      <c r="D68" s="2" t="s">
        <v>688</v>
      </c>
      <c r="E68" s="2" t="s">
        <v>67</v>
      </c>
      <c r="F68" s="2" t="s">
        <v>689</v>
      </c>
      <c r="G68" s="2" t="s">
        <v>690</v>
      </c>
      <c r="H68" s="3">
        <v>128640</v>
      </c>
      <c r="I68" s="6" t="s">
        <v>76</v>
      </c>
      <c r="J68" s="2">
        <v>3.03</v>
      </c>
      <c r="K68" s="2">
        <v>4.5</v>
      </c>
      <c r="L68" s="7">
        <v>3</v>
      </c>
      <c r="M68" s="2"/>
      <c r="N68" s="2" t="e">
        <v>#N/A</v>
      </c>
      <c r="O68" s="6" t="s">
        <v>471</v>
      </c>
      <c r="P68" s="8">
        <v>0.326666666666667</v>
      </c>
      <c r="Q68" s="8">
        <v>-0.00999999999999993</v>
      </c>
      <c r="R68" s="7">
        <v>1</v>
      </c>
      <c r="S68" s="2"/>
      <c r="T68" s="2">
        <v>150</v>
      </c>
      <c r="U68" s="2">
        <v>-1.5</v>
      </c>
      <c r="V68" s="2">
        <v>3</v>
      </c>
      <c r="W68" s="3">
        <v>2</v>
      </c>
      <c r="X68" s="2" t="s">
        <v>28</v>
      </c>
      <c r="Y68" s="11">
        <v>45307.788900463</v>
      </c>
      <c r="Z68" s="2" t="s">
        <v>512</v>
      </c>
    </row>
    <row r="69" spans="1:26">
      <c r="A69" s="2"/>
      <c r="B69" s="3">
        <v>82433</v>
      </c>
      <c r="C69" s="2" t="s">
        <v>216</v>
      </c>
      <c r="D69" s="2" t="s">
        <v>217</v>
      </c>
      <c r="E69" s="2" t="s">
        <v>25</v>
      </c>
      <c r="F69" s="2" t="s">
        <v>218</v>
      </c>
      <c r="G69" s="2" t="s">
        <v>691</v>
      </c>
      <c r="H69" s="3">
        <v>128640</v>
      </c>
      <c r="I69" s="6" t="s">
        <v>76</v>
      </c>
      <c r="J69" s="2">
        <v>30.61</v>
      </c>
      <c r="K69" s="2">
        <v>42</v>
      </c>
      <c r="L69" s="7">
        <v>32</v>
      </c>
      <c r="M69" s="2"/>
      <c r="N69" s="2" t="e">
        <v>#N/A</v>
      </c>
      <c r="O69" s="6" t="s">
        <v>471</v>
      </c>
      <c r="P69" s="8">
        <v>0.271190476190476</v>
      </c>
      <c r="Q69" s="8">
        <v>0.0434375</v>
      </c>
      <c r="R69" s="7">
        <v>1</v>
      </c>
      <c r="S69" s="2"/>
      <c r="T69" s="2">
        <v>707</v>
      </c>
      <c r="U69" s="2">
        <v>-10</v>
      </c>
      <c r="V69" s="2">
        <v>32</v>
      </c>
      <c r="W69" s="3">
        <v>2</v>
      </c>
      <c r="X69" s="2" t="s">
        <v>28</v>
      </c>
      <c r="Y69" s="11">
        <v>45307.7897106481</v>
      </c>
      <c r="Z69" s="2" t="s">
        <v>512</v>
      </c>
    </row>
    <row r="70" spans="1:26">
      <c r="A70" s="2"/>
      <c r="B70" s="3">
        <v>5</v>
      </c>
      <c r="C70" s="2" t="s">
        <v>692</v>
      </c>
      <c r="D70" s="2" t="s">
        <v>693</v>
      </c>
      <c r="E70" s="2" t="s">
        <v>25</v>
      </c>
      <c r="F70" s="2" t="s">
        <v>694</v>
      </c>
      <c r="G70" s="2" t="s">
        <v>695</v>
      </c>
      <c r="H70" s="3">
        <v>128640</v>
      </c>
      <c r="I70" s="6" t="s">
        <v>76</v>
      </c>
      <c r="J70" s="2">
        <v>200.99</v>
      </c>
      <c r="K70" s="2">
        <v>438</v>
      </c>
      <c r="L70" s="7">
        <v>5</v>
      </c>
      <c r="M70" s="2"/>
      <c r="N70" s="2" t="e">
        <v>#N/A</v>
      </c>
      <c r="O70" s="6" t="s">
        <v>471</v>
      </c>
      <c r="P70" s="8">
        <v>0.541118721461187</v>
      </c>
      <c r="Q70" s="8">
        <v>-39.198</v>
      </c>
      <c r="R70" s="7">
        <v>1</v>
      </c>
      <c r="S70" s="2"/>
      <c r="T70" s="2">
        <v>0</v>
      </c>
      <c r="U70" s="2">
        <v>-433</v>
      </c>
      <c r="V70" s="2">
        <v>5</v>
      </c>
      <c r="W70" s="6"/>
      <c r="X70" s="2" t="s">
        <v>157</v>
      </c>
      <c r="Y70" s="11">
        <v>45307.7900347222</v>
      </c>
      <c r="Z70" s="2" t="s">
        <v>512</v>
      </c>
    </row>
    <row r="71" spans="1:26">
      <c r="A71" s="2"/>
      <c r="B71" s="3">
        <v>24147</v>
      </c>
      <c r="C71" s="2" t="s">
        <v>696</v>
      </c>
      <c r="D71" s="2" t="s">
        <v>697</v>
      </c>
      <c r="E71" s="2" t="s">
        <v>67</v>
      </c>
      <c r="F71" s="2" t="s">
        <v>239</v>
      </c>
      <c r="G71" s="2" t="s">
        <v>698</v>
      </c>
      <c r="H71" s="3">
        <v>128640</v>
      </c>
      <c r="I71" s="6" t="s">
        <v>76</v>
      </c>
      <c r="J71" s="2">
        <v>21</v>
      </c>
      <c r="K71" s="2">
        <v>38</v>
      </c>
      <c r="L71" s="7">
        <v>28</v>
      </c>
      <c r="M71" s="2"/>
      <c r="N71" s="2" t="e">
        <v>#N/A</v>
      </c>
      <c r="O71" s="6" t="s">
        <v>471</v>
      </c>
      <c r="P71" s="8">
        <v>0.447368421052632</v>
      </c>
      <c r="Q71" s="8">
        <v>0.25</v>
      </c>
      <c r="R71" s="7">
        <v>1</v>
      </c>
      <c r="S71" s="2">
        <v>36.5</v>
      </c>
      <c r="T71" s="2">
        <v>337</v>
      </c>
      <c r="U71" s="2">
        <v>-10</v>
      </c>
      <c r="V71" s="2">
        <v>-8.5</v>
      </c>
      <c r="W71" s="3">
        <v>2</v>
      </c>
      <c r="X71" s="2" t="s">
        <v>28</v>
      </c>
      <c r="Y71" s="11">
        <v>45307.7901851852</v>
      </c>
      <c r="Z71" s="2" t="s">
        <v>512</v>
      </c>
    </row>
    <row r="72" spans="1:26">
      <c r="A72" s="2"/>
      <c r="B72" s="3">
        <v>58262</v>
      </c>
      <c r="C72" s="2" t="s">
        <v>699</v>
      </c>
      <c r="D72" s="2" t="s">
        <v>700</v>
      </c>
      <c r="E72" s="2" t="s">
        <v>25</v>
      </c>
      <c r="F72" s="2" t="s">
        <v>701</v>
      </c>
      <c r="G72" s="2" t="s">
        <v>702</v>
      </c>
      <c r="H72" s="3">
        <v>128640</v>
      </c>
      <c r="I72" s="6" t="s">
        <v>76</v>
      </c>
      <c r="J72" s="2">
        <v>12.83</v>
      </c>
      <c r="K72" s="2">
        <v>25</v>
      </c>
      <c r="L72" s="7">
        <v>20</v>
      </c>
      <c r="M72" s="2"/>
      <c r="N72" s="2" t="e">
        <v>#N/A</v>
      </c>
      <c r="O72" s="6" t="s">
        <v>471</v>
      </c>
      <c r="P72" s="8">
        <v>0.4868</v>
      </c>
      <c r="Q72" s="8">
        <v>0.3585</v>
      </c>
      <c r="R72" s="7">
        <v>2</v>
      </c>
      <c r="S72" s="2"/>
      <c r="T72" s="2">
        <v>500</v>
      </c>
      <c r="U72" s="2">
        <v>-5</v>
      </c>
      <c r="V72" s="2">
        <v>20</v>
      </c>
      <c r="W72" s="3">
        <v>2</v>
      </c>
      <c r="X72" s="2" t="s">
        <v>28</v>
      </c>
      <c r="Y72" s="11">
        <v>45307.7904513889</v>
      </c>
      <c r="Z72" s="2" t="s">
        <v>512</v>
      </c>
    </row>
    <row r="73" spans="1:26">
      <c r="A73" s="2"/>
      <c r="B73" s="3">
        <v>10430</v>
      </c>
      <c r="C73" s="2" t="s">
        <v>703</v>
      </c>
      <c r="D73" s="2" t="s">
        <v>704</v>
      </c>
      <c r="E73" s="2" t="s">
        <v>35</v>
      </c>
      <c r="F73" s="2" t="s">
        <v>705</v>
      </c>
      <c r="G73" s="2" t="s">
        <v>706</v>
      </c>
      <c r="H73" s="3">
        <v>128640</v>
      </c>
      <c r="I73" s="6" t="s">
        <v>76</v>
      </c>
      <c r="J73" s="2">
        <v>12.17</v>
      </c>
      <c r="K73" s="2">
        <v>18.4</v>
      </c>
      <c r="L73" s="7">
        <v>13.5</v>
      </c>
      <c r="M73" s="2"/>
      <c r="N73" s="2" t="e">
        <v>#N/A</v>
      </c>
      <c r="O73" s="6" t="s">
        <v>471</v>
      </c>
      <c r="P73" s="8">
        <v>0.338586956521739</v>
      </c>
      <c r="Q73" s="8">
        <v>0.0985185185185185</v>
      </c>
      <c r="R73" s="7">
        <v>2</v>
      </c>
      <c r="S73" s="2"/>
      <c r="T73" s="2">
        <v>377</v>
      </c>
      <c r="U73" s="2">
        <v>-4.9</v>
      </c>
      <c r="V73" s="2">
        <v>13.5</v>
      </c>
      <c r="W73" s="3">
        <v>2</v>
      </c>
      <c r="X73" s="2" t="s">
        <v>28</v>
      </c>
      <c r="Y73" s="11">
        <v>45307.7923148148</v>
      </c>
      <c r="Z73" s="2" t="s">
        <v>512</v>
      </c>
    </row>
    <row r="74" spans="1:26">
      <c r="A74" s="2"/>
      <c r="B74" s="3">
        <v>14003</v>
      </c>
      <c r="C74" s="2" t="s">
        <v>707</v>
      </c>
      <c r="D74" s="2" t="s">
        <v>708</v>
      </c>
      <c r="E74" s="2" t="s">
        <v>25</v>
      </c>
      <c r="F74" s="2" t="s">
        <v>709</v>
      </c>
      <c r="G74" s="2" t="s">
        <v>710</v>
      </c>
      <c r="H74" s="3">
        <v>128640</v>
      </c>
      <c r="I74" s="6" t="s">
        <v>76</v>
      </c>
      <c r="J74" s="2">
        <v>35.86</v>
      </c>
      <c r="K74" s="2">
        <v>48.5</v>
      </c>
      <c r="L74" s="7">
        <v>39</v>
      </c>
      <c r="M74" s="2"/>
      <c r="N74" s="2" t="e">
        <v>#N/A</v>
      </c>
      <c r="O74" s="6" t="s">
        <v>471</v>
      </c>
      <c r="P74" s="8">
        <v>0.260618556701031</v>
      </c>
      <c r="Q74" s="8">
        <v>0.0805128205128205</v>
      </c>
      <c r="R74" s="7">
        <v>2</v>
      </c>
      <c r="S74" s="2">
        <v>46.8</v>
      </c>
      <c r="T74" s="2">
        <v>329</v>
      </c>
      <c r="U74" s="2">
        <v>-9.5</v>
      </c>
      <c r="V74" s="2">
        <v>-7.8</v>
      </c>
      <c r="W74" s="3">
        <v>2</v>
      </c>
      <c r="X74" s="2" t="s">
        <v>28</v>
      </c>
      <c r="Y74" s="11">
        <v>45307.7926736111</v>
      </c>
      <c r="Z74" s="2" t="s">
        <v>512</v>
      </c>
    </row>
    <row r="75" spans="1:26">
      <c r="A75" s="2"/>
      <c r="B75" s="3">
        <v>153856</v>
      </c>
      <c r="C75" s="2" t="s">
        <v>711</v>
      </c>
      <c r="D75" s="2" t="s">
        <v>712</v>
      </c>
      <c r="E75" s="2" t="s">
        <v>25</v>
      </c>
      <c r="F75" s="2" t="s">
        <v>713</v>
      </c>
      <c r="G75" s="2" t="s">
        <v>714</v>
      </c>
      <c r="H75" s="3">
        <v>128640</v>
      </c>
      <c r="I75" s="6" t="s">
        <v>76</v>
      </c>
      <c r="J75" s="2">
        <v>71.5</v>
      </c>
      <c r="K75" s="2">
        <v>98</v>
      </c>
      <c r="L75" s="7">
        <v>75</v>
      </c>
      <c r="M75" s="2"/>
      <c r="N75" s="2" t="e">
        <v>#N/A</v>
      </c>
      <c r="O75" s="6" t="s">
        <v>471</v>
      </c>
      <c r="P75" s="8">
        <v>0.270408163265306</v>
      </c>
      <c r="Q75" s="8">
        <v>0.0466666666666667</v>
      </c>
      <c r="R75" s="7">
        <v>2</v>
      </c>
      <c r="S75" s="2"/>
      <c r="T75" s="2">
        <v>235</v>
      </c>
      <c r="U75" s="2">
        <v>-23</v>
      </c>
      <c r="V75" s="2">
        <v>75</v>
      </c>
      <c r="W75" s="3">
        <v>5</v>
      </c>
      <c r="X75" s="2" t="s">
        <v>28</v>
      </c>
      <c r="Y75" s="11">
        <v>45307.7982638889</v>
      </c>
      <c r="Z75" s="2" t="s">
        <v>512</v>
      </c>
    </row>
    <row r="76" spans="1:26">
      <c r="A76" s="2"/>
      <c r="B76" s="3">
        <v>17360</v>
      </c>
      <c r="C76" s="2" t="s">
        <v>715</v>
      </c>
      <c r="D76" s="2" t="s">
        <v>716</v>
      </c>
      <c r="E76" s="2" t="s">
        <v>25</v>
      </c>
      <c r="F76" s="2" t="s">
        <v>717</v>
      </c>
      <c r="G76" s="2" t="s">
        <v>718</v>
      </c>
      <c r="H76" s="3">
        <v>128640</v>
      </c>
      <c r="I76" s="6" t="s">
        <v>76</v>
      </c>
      <c r="J76" s="2">
        <v>25.76</v>
      </c>
      <c r="K76" s="2">
        <v>42</v>
      </c>
      <c r="L76" s="7">
        <v>25</v>
      </c>
      <c r="M76" s="2"/>
      <c r="N76" s="2" t="e">
        <v>#N/A</v>
      </c>
      <c r="O76" s="6" t="s">
        <v>471</v>
      </c>
      <c r="P76" s="8">
        <v>0.386666666666667</v>
      </c>
      <c r="Q76" s="8">
        <v>-0.0304000000000001</v>
      </c>
      <c r="R76" s="7">
        <v>1</v>
      </c>
      <c r="S76" s="2"/>
      <c r="T76" s="2">
        <v>418</v>
      </c>
      <c r="U76" s="2">
        <v>-17</v>
      </c>
      <c r="V76" s="2">
        <v>25</v>
      </c>
      <c r="W76" s="3">
        <v>2</v>
      </c>
      <c r="X76" s="2" t="s">
        <v>28</v>
      </c>
      <c r="Y76" s="11">
        <v>45307.7991898148</v>
      </c>
      <c r="Z76" s="2" t="s">
        <v>512</v>
      </c>
    </row>
    <row r="77" spans="1:26">
      <c r="A77" s="2"/>
      <c r="B77" s="3">
        <v>205100</v>
      </c>
      <c r="C77" s="2" t="s">
        <v>719</v>
      </c>
      <c r="D77" s="2" t="s">
        <v>720</v>
      </c>
      <c r="E77" s="2" t="s">
        <v>25</v>
      </c>
      <c r="F77" s="2" t="s">
        <v>721</v>
      </c>
      <c r="G77" s="2" t="s">
        <v>722</v>
      </c>
      <c r="H77" s="3">
        <v>128640</v>
      </c>
      <c r="I77" s="6" t="s">
        <v>76</v>
      </c>
      <c r="J77" s="2">
        <v>16.66</v>
      </c>
      <c r="K77" s="2">
        <v>29.9</v>
      </c>
      <c r="L77" s="7">
        <v>24</v>
      </c>
      <c r="M77" s="2"/>
      <c r="N77" s="2" t="e">
        <v>#N/A</v>
      </c>
      <c r="O77" s="6" t="s">
        <v>471</v>
      </c>
      <c r="P77" s="8">
        <v>0.442809364548495</v>
      </c>
      <c r="Q77" s="8">
        <v>0.305833333333333</v>
      </c>
      <c r="R77" s="7">
        <v>3</v>
      </c>
      <c r="S77" s="2"/>
      <c r="T77" s="2">
        <v>934</v>
      </c>
      <c r="U77" s="2">
        <v>-5.9</v>
      </c>
      <c r="V77" s="2">
        <v>24</v>
      </c>
      <c r="W77" s="3">
        <v>2</v>
      </c>
      <c r="X77" s="2" t="s">
        <v>28</v>
      </c>
      <c r="Y77" s="11">
        <v>45307.8007175926</v>
      </c>
      <c r="Z77" s="2" t="s">
        <v>512</v>
      </c>
    </row>
    <row r="78" spans="1:26">
      <c r="A78" s="2"/>
      <c r="B78" s="3">
        <v>361</v>
      </c>
      <c r="C78" s="2" t="s">
        <v>723</v>
      </c>
      <c r="D78" s="2" t="s">
        <v>724</v>
      </c>
      <c r="E78" s="2" t="s">
        <v>67</v>
      </c>
      <c r="F78" s="2" t="s">
        <v>725</v>
      </c>
      <c r="G78" s="2" t="s">
        <v>726</v>
      </c>
      <c r="H78" s="3">
        <v>128640</v>
      </c>
      <c r="I78" s="6" t="s">
        <v>76</v>
      </c>
      <c r="J78" s="2">
        <v>36.3</v>
      </c>
      <c r="K78" s="2">
        <v>50.8</v>
      </c>
      <c r="L78" s="7">
        <v>25.8</v>
      </c>
      <c r="M78" s="2"/>
      <c r="N78" s="2" t="e">
        <v>#N/A</v>
      </c>
      <c r="O78" s="6" t="s">
        <v>471</v>
      </c>
      <c r="P78" s="8">
        <v>0.285433070866142</v>
      </c>
      <c r="Q78" s="8">
        <v>-0.406976744186046</v>
      </c>
      <c r="R78" s="7">
        <v>1</v>
      </c>
      <c r="S78" s="2">
        <v>48.4</v>
      </c>
      <c r="T78" s="2">
        <v>69</v>
      </c>
      <c r="U78" s="2">
        <v>-25</v>
      </c>
      <c r="V78" s="2">
        <v>-22.6</v>
      </c>
      <c r="W78" s="6"/>
      <c r="X78" s="2" t="s">
        <v>28</v>
      </c>
      <c r="Y78" s="11">
        <v>45307.8010532407</v>
      </c>
      <c r="Z78" s="2" t="s">
        <v>512</v>
      </c>
    </row>
    <row r="79" spans="1:26">
      <c r="A79" s="2"/>
      <c r="B79" s="3">
        <v>107396</v>
      </c>
      <c r="C79" s="2" t="s">
        <v>727</v>
      </c>
      <c r="D79" s="2" t="s">
        <v>222</v>
      </c>
      <c r="E79" s="2" t="s">
        <v>25</v>
      </c>
      <c r="F79" s="2" t="s">
        <v>728</v>
      </c>
      <c r="G79" s="2" t="s">
        <v>729</v>
      </c>
      <c r="H79" s="3">
        <v>128640</v>
      </c>
      <c r="I79" s="6" t="s">
        <v>76</v>
      </c>
      <c r="J79" s="2">
        <v>9.45</v>
      </c>
      <c r="K79" s="2">
        <v>15</v>
      </c>
      <c r="L79" s="7">
        <v>11</v>
      </c>
      <c r="M79" s="2"/>
      <c r="N79" s="2" t="e">
        <v>#N/A</v>
      </c>
      <c r="O79" s="6" t="s">
        <v>471</v>
      </c>
      <c r="P79" s="8">
        <v>0.37</v>
      </c>
      <c r="Q79" s="8">
        <v>0.140909090909091</v>
      </c>
      <c r="R79" s="7">
        <v>2</v>
      </c>
      <c r="S79" s="2"/>
      <c r="T79" s="2">
        <v>220</v>
      </c>
      <c r="U79" s="2">
        <v>-4</v>
      </c>
      <c r="V79" s="2">
        <v>11</v>
      </c>
      <c r="W79" s="3">
        <v>2</v>
      </c>
      <c r="X79" s="2" t="s">
        <v>28</v>
      </c>
      <c r="Y79" s="11">
        <v>45307.8034953704</v>
      </c>
      <c r="Z79" s="2" t="s">
        <v>512</v>
      </c>
    </row>
    <row r="80" spans="1:26">
      <c r="A80" s="2"/>
      <c r="B80" s="3">
        <v>2307</v>
      </c>
      <c r="C80" s="2" t="s">
        <v>730</v>
      </c>
      <c r="D80" s="2" t="s">
        <v>731</v>
      </c>
      <c r="E80" s="2" t="s">
        <v>25</v>
      </c>
      <c r="F80" s="2" t="s">
        <v>644</v>
      </c>
      <c r="G80" s="2" t="s">
        <v>732</v>
      </c>
      <c r="H80" s="3">
        <v>128640</v>
      </c>
      <c r="I80" s="6" t="s">
        <v>76</v>
      </c>
      <c r="J80" s="2">
        <v>43.43</v>
      </c>
      <c r="K80" s="2">
        <v>59</v>
      </c>
      <c r="L80" s="7">
        <v>49</v>
      </c>
      <c r="M80" s="2"/>
      <c r="N80" s="2" t="e">
        <v>#N/A</v>
      </c>
      <c r="O80" s="6" t="s">
        <v>471</v>
      </c>
      <c r="P80" s="8">
        <v>0.263898305084746</v>
      </c>
      <c r="Q80" s="8">
        <v>0.113673469387755</v>
      </c>
      <c r="R80" s="7">
        <v>2</v>
      </c>
      <c r="S80" s="2"/>
      <c r="T80" s="2">
        <v>144</v>
      </c>
      <c r="U80" s="2">
        <v>-10</v>
      </c>
      <c r="V80" s="2">
        <v>49</v>
      </c>
      <c r="W80" s="3">
        <v>2</v>
      </c>
      <c r="X80" s="2" t="s">
        <v>28</v>
      </c>
      <c r="Y80" s="11">
        <v>45307.8036921296</v>
      </c>
      <c r="Z80" s="2" t="s">
        <v>512</v>
      </c>
    </row>
    <row r="81" spans="1:26">
      <c r="A81" s="2"/>
      <c r="B81" s="3">
        <v>132255</v>
      </c>
      <c r="C81" s="2" t="s">
        <v>130</v>
      </c>
      <c r="D81" s="2" t="s">
        <v>733</v>
      </c>
      <c r="E81" s="2" t="s">
        <v>44</v>
      </c>
      <c r="F81" s="2" t="s">
        <v>571</v>
      </c>
      <c r="G81" s="2" t="s">
        <v>734</v>
      </c>
      <c r="H81" s="3">
        <v>128640</v>
      </c>
      <c r="I81" s="6" t="s">
        <v>76</v>
      </c>
      <c r="J81" s="2">
        <v>23.85</v>
      </c>
      <c r="K81" s="2">
        <v>48.2</v>
      </c>
      <c r="L81" s="7">
        <v>26.5</v>
      </c>
      <c r="M81" s="2"/>
      <c r="N81" s="2" t="e">
        <v>#N/A</v>
      </c>
      <c r="O81" s="6" t="s">
        <v>471</v>
      </c>
      <c r="P81" s="8">
        <v>0.505186721991701</v>
      </c>
      <c r="Q81" s="8">
        <v>0.0999999999999999</v>
      </c>
      <c r="R81" s="7">
        <v>1</v>
      </c>
      <c r="S81" s="2"/>
      <c r="T81" s="2">
        <v>10</v>
      </c>
      <c r="U81" s="2">
        <v>-21.7</v>
      </c>
      <c r="V81" s="2">
        <v>26.5</v>
      </c>
      <c r="W81" s="6"/>
      <c r="X81" s="2" t="s">
        <v>157</v>
      </c>
      <c r="Y81" s="11">
        <v>45307.8046527778</v>
      </c>
      <c r="Z81" s="2" t="s">
        <v>512</v>
      </c>
    </row>
    <row r="82" spans="1:26">
      <c r="A82" s="2"/>
      <c r="B82" s="3">
        <v>189016</v>
      </c>
      <c r="C82" s="2" t="s">
        <v>735</v>
      </c>
      <c r="D82" s="2" t="s">
        <v>736</v>
      </c>
      <c r="E82" s="2" t="s">
        <v>25</v>
      </c>
      <c r="F82" s="2" t="s">
        <v>605</v>
      </c>
      <c r="G82" s="2" t="s">
        <v>737</v>
      </c>
      <c r="H82" s="3">
        <v>128640</v>
      </c>
      <c r="I82" s="6" t="s">
        <v>76</v>
      </c>
      <c r="J82" s="2">
        <v>11.11</v>
      </c>
      <c r="K82" s="2">
        <v>44</v>
      </c>
      <c r="L82" s="7">
        <v>29.8</v>
      </c>
      <c r="M82" s="2"/>
      <c r="N82" s="2" t="e">
        <v>#N/A</v>
      </c>
      <c r="O82" s="6" t="s">
        <v>471</v>
      </c>
      <c r="P82" s="8">
        <v>0.7475</v>
      </c>
      <c r="Q82" s="8">
        <v>0.627181208053691</v>
      </c>
      <c r="R82" s="7">
        <v>2</v>
      </c>
      <c r="S82" s="2">
        <v>42.8</v>
      </c>
      <c r="T82" s="2">
        <v>1414</v>
      </c>
      <c r="U82" s="2">
        <v>-14.2</v>
      </c>
      <c r="V82" s="2">
        <v>-13</v>
      </c>
      <c r="W82" s="3">
        <v>2</v>
      </c>
      <c r="X82" s="2" t="s">
        <v>28</v>
      </c>
      <c r="Y82" s="11">
        <v>45307.8101736111</v>
      </c>
      <c r="Z82" s="2" t="s">
        <v>512</v>
      </c>
    </row>
    <row r="83" spans="1:26">
      <c r="A83" s="2"/>
      <c r="B83" s="3">
        <v>12616</v>
      </c>
      <c r="C83" s="2" t="s">
        <v>735</v>
      </c>
      <c r="D83" s="2" t="s">
        <v>738</v>
      </c>
      <c r="E83" s="2" t="s">
        <v>67</v>
      </c>
      <c r="F83" s="2" t="s">
        <v>739</v>
      </c>
      <c r="G83" s="2" t="s">
        <v>740</v>
      </c>
      <c r="H83" s="3">
        <v>128640</v>
      </c>
      <c r="I83" s="6" t="s">
        <v>76</v>
      </c>
      <c r="J83" s="2">
        <v>6.2</v>
      </c>
      <c r="K83" s="2">
        <v>13.8</v>
      </c>
      <c r="L83" s="7">
        <v>8</v>
      </c>
      <c r="M83" s="2"/>
      <c r="N83" s="2" t="e">
        <v>#N/A</v>
      </c>
      <c r="O83" s="6" t="s">
        <v>471</v>
      </c>
      <c r="P83" s="8">
        <v>0.550724637681159</v>
      </c>
      <c r="Q83" s="8">
        <v>0.225</v>
      </c>
      <c r="R83" s="7">
        <v>1</v>
      </c>
      <c r="S83" s="2">
        <v>12.5</v>
      </c>
      <c r="T83" s="2">
        <v>623</v>
      </c>
      <c r="U83" s="2">
        <v>-5.8</v>
      </c>
      <c r="V83" s="2">
        <v>-4.5</v>
      </c>
      <c r="W83" s="3">
        <v>2</v>
      </c>
      <c r="X83" s="2" t="s">
        <v>28</v>
      </c>
      <c r="Y83" s="11">
        <v>45307.810462963</v>
      </c>
      <c r="Z83" s="2" t="s">
        <v>512</v>
      </c>
    </row>
    <row r="84" spans="1:26">
      <c r="A84" s="2"/>
      <c r="B84" s="3">
        <v>34493</v>
      </c>
      <c r="C84" s="2" t="s">
        <v>430</v>
      </c>
      <c r="D84" s="2" t="s">
        <v>741</v>
      </c>
      <c r="E84" s="2" t="s">
        <v>67</v>
      </c>
      <c r="F84" s="2" t="s">
        <v>432</v>
      </c>
      <c r="G84" s="2" t="s">
        <v>742</v>
      </c>
      <c r="H84" s="3">
        <v>128640</v>
      </c>
      <c r="I84" s="6" t="s">
        <v>76</v>
      </c>
      <c r="J84" s="2">
        <v>22.16</v>
      </c>
      <c r="K84" s="2">
        <v>28</v>
      </c>
      <c r="L84" s="7">
        <v>24.8</v>
      </c>
      <c r="M84" s="2"/>
      <c r="N84" s="2" t="e">
        <v>#N/A</v>
      </c>
      <c r="O84" s="6" t="s">
        <v>471</v>
      </c>
      <c r="P84" s="8">
        <v>0.208571428571429</v>
      </c>
      <c r="Q84" s="8">
        <v>0.106451612903226</v>
      </c>
      <c r="R84" s="7">
        <v>1</v>
      </c>
      <c r="S84" s="2"/>
      <c r="T84" s="2">
        <v>1176</v>
      </c>
      <c r="U84" s="2">
        <v>-3.2</v>
      </c>
      <c r="V84" s="2">
        <v>24.8</v>
      </c>
      <c r="W84" s="3">
        <v>7</v>
      </c>
      <c r="X84" s="2" t="s">
        <v>28</v>
      </c>
      <c r="Y84" s="11">
        <v>45307.8108217593</v>
      </c>
      <c r="Z84" s="2" t="s">
        <v>512</v>
      </c>
    </row>
    <row r="85" spans="1:26">
      <c r="A85" s="2"/>
      <c r="B85" s="3">
        <v>194347</v>
      </c>
      <c r="C85" s="2" t="s">
        <v>743</v>
      </c>
      <c r="D85" s="2" t="s">
        <v>744</v>
      </c>
      <c r="E85" s="2" t="s">
        <v>25</v>
      </c>
      <c r="F85" s="2" t="s">
        <v>554</v>
      </c>
      <c r="G85" s="2" t="s">
        <v>745</v>
      </c>
      <c r="H85" s="3">
        <v>128640</v>
      </c>
      <c r="I85" s="6" t="s">
        <v>76</v>
      </c>
      <c r="J85" s="2">
        <v>139.38</v>
      </c>
      <c r="K85" s="2">
        <v>198</v>
      </c>
      <c r="L85" s="7">
        <v>148</v>
      </c>
      <c r="M85" s="2"/>
      <c r="N85" s="2" t="e">
        <v>#N/A</v>
      </c>
      <c r="O85" s="6" t="s">
        <v>471</v>
      </c>
      <c r="P85" s="8">
        <v>0.296060606060606</v>
      </c>
      <c r="Q85" s="8">
        <v>0.0582432432432433</v>
      </c>
      <c r="R85" s="7">
        <v>2</v>
      </c>
      <c r="S85" s="2"/>
      <c r="T85" s="2">
        <v>231</v>
      </c>
      <c r="U85" s="2">
        <v>-50</v>
      </c>
      <c r="V85" s="2">
        <v>148</v>
      </c>
      <c r="W85" s="3">
        <v>2</v>
      </c>
      <c r="X85" s="2" t="s">
        <v>28</v>
      </c>
      <c r="Y85" s="11">
        <v>45307.8115162037</v>
      </c>
      <c r="Z85" s="2" t="s">
        <v>512</v>
      </c>
    </row>
    <row r="86" spans="1:26">
      <c r="A86" s="2"/>
      <c r="B86" s="3">
        <v>113219</v>
      </c>
      <c r="C86" s="2" t="s">
        <v>428</v>
      </c>
      <c r="D86" s="2" t="s">
        <v>746</v>
      </c>
      <c r="E86" s="2" t="s">
        <v>25</v>
      </c>
      <c r="F86" s="2" t="s">
        <v>429</v>
      </c>
      <c r="G86" s="2" t="s">
        <v>747</v>
      </c>
      <c r="H86" s="3">
        <v>128640</v>
      </c>
      <c r="I86" s="6" t="s">
        <v>76</v>
      </c>
      <c r="J86" s="2">
        <v>15.43</v>
      </c>
      <c r="K86" s="2">
        <v>26.8</v>
      </c>
      <c r="L86" s="7">
        <v>19.8</v>
      </c>
      <c r="M86" s="2"/>
      <c r="N86" s="2" t="e">
        <v>#N/A</v>
      </c>
      <c r="O86" s="6" t="s">
        <v>471</v>
      </c>
      <c r="P86" s="8">
        <v>0.424253731343284</v>
      </c>
      <c r="Q86" s="8">
        <v>0.220707070707071</v>
      </c>
      <c r="R86" s="7">
        <v>2</v>
      </c>
      <c r="S86" s="2"/>
      <c r="T86" s="2">
        <v>386</v>
      </c>
      <c r="U86" s="2">
        <v>-7</v>
      </c>
      <c r="V86" s="2">
        <v>19.8</v>
      </c>
      <c r="W86" s="3">
        <v>11</v>
      </c>
      <c r="X86" s="2" t="s">
        <v>28</v>
      </c>
      <c r="Y86" s="11">
        <v>45307.8118402778</v>
      </c>
      <c r="Z86" s="2" t="s">
        <v>512</v>
      </c>
    </row>
    <row r="87" spans="1:26">
      <c r="A87" s="2"/>
      <c r="B87" s="3">
        <v>1662</v>
      </c>
      <c r="C87" s="2" t="s">
        <v>748</v>
      </c>
      <c r="D87" s="2" t="s">
        <v>749</v>
      </c>
      <c r="E87" s="2" t="s">
        <v>750</v>
      </c>
      <c r="F87" s="2" t="s">
        <v>751</v>
      </c>
      <c r="G87" s="2" t="s">
        <v>752</v>
      </c>
      <c r="H87" s="3">
        <v>105910</v>
      </c>
      <c r="I87" s="6" t="s">
        <v>194</v>
      </c>
      <c r="J87" s="2">
        <v>89.67</v>
      </c>
      <c r="K87" s="2">
        <v>158</v>
      </c>
      <c r="L87" s="7">
        <v>99.8</v>
      </c>
      <c r="M87" s="2"/>
      <c r="N87" s="2" t="e">
        <v>#N/A</v>
      </c>
      <c r="O87" s="6" t="s">
        <v>471</v>
      </c>
      <c r="P87" s="8">
        <v>0.43246835443038</v>
      </c>
      <c r="Q87" s="8">
        <v>0.101503006012024</v>
      </c>
      <c r="R87" s="7">
        <v>2</v>
      </c>
      <c r="S87" s="2"/>
      <c r="T87" s="2">
        <v>57.865967</v>
      </c>
      <c r="U87" s="2">
        <v>-58.2</v>
      </c>
      <c r="V87" s="2">
        <v>99.8</v>
      </c>
      <c r="W87" s="6"/>
      <c r="X87" s="2" t="s">
        <v>28</v>
      </c>
      <c r="Y87" s="11">
        <v>45304.6947106481</v>
      </c>
      <c r="Z87" s="2" t="s">
        <v>512</v>
      </c>
    </row>
    <row r="88" spans="1:26">
      <c r="A88" s="2"/>
      <c r="B88" s="3">
        <v>120359</v>
      </c>
      <c r="C88" s="2" t="s">
        <v>753</v>
      </c>
      <c r="D88" s="2" t="s">
        <v>754</v>
      </c>
      <c r="E88" s="2" t="s">
        <v>25</v>
      </c>
      <c r="F88" s="2" t="s">
        <v>755</v>
      </c>
      <c r="G88" s="2" t="s">
        <v>756</v>
      </c>
      <c r="H88" s="3">
        <v>105910</v>
      </c>
      <c r="I88" s="6" t="s">
        <v>194</v>
      </c>
      <c r="J88" s="2">
        <v>232.3</v>
      </c>
      <c r="K88" s="2">
        <v>322</v>
      </c>
      <c r="L88" s="7">
        <v>268</v>
      </c>
      <c r="M88" s="2"/>
      <c r="N88" s="2" t="e">
        <v>#N/A</v>
      </c>
      <c r="O88" s="6" t="s">
        <v>471</v>
      </c>
      <c r="P88" s="8">
        <v>0.278571428571429</v>
      </c>
      <c r="Q88" s="8">
        <v>0.133208955223881</v>
      </c>
      <c r="R88" s="7">
        <v>2</v>
      </c>
      <c r="S88" s="2"/>
      <c r="T88" s="2">
        <v>117</v>
      </c>
      <c r="U88" s="2">
        <v>-54</v>
      </c>
      <c r="V88" s="2">
        <v>268</v>
      </c>
      <c r="W88" s="6"/>
      <c r="X88" s="2" t="s">
        <v>28</v>
      </c>
      <c r="Y88" s="11">
        <v>45304.7173726852</v>
      </c>
      <c r="Z88" s="2" t="s">
        <v>512</v>
      </c>
    </row>
    <row r="89" spans="1:26">
      <c r="A89" s="2"/>
      <c r="B89" s="3">
        <v>127937</v>
      </c>
      <c r="C89" s="2" t="s">
        <v>757</v>
      </c>
      <c r="D89" s="2" t="s">
        <v>758</v>
      </c>
      <c r="E89" s="2" t="s">
        <v>25</v>
      </c>
      <c r="F89" s="2" t="s">
        <v>759</v>
      </c>
      <c r="G89" s="2" t="s">
        <v>760</v>
      </c>
      <c r="H89" s="3">
        <v>105910</v>
      </c>
      <c r="I89" s="6" t="s">
        <v>194</v>
      </c>
      <c r="J89" s="2">
        <v>48.48</v>
      </c>
      <c r="K89" s="2">
        <v>74.5</v>
      </c>
      <c r="L89" s="7">
        <v>65</v>
      </c>
      <c r="M89" s="2"/>
      <c r="N89" s="2" t="e">
        <v>#N/A</v>
      </c>
      <c r="O89" s="6" t="s">
        <v>471</v>
      </c>
      <c r="P89" s="8">
        <v>0.349261744966443</v>
      </c>
      <c r="Q89" s="8">
        <v>0.254153846153846</v>
      </c>
      <c r="R89" s="7">
        <v>2</v>
      </c>
      <c r="S89" s="2"/>
      <c r="T89" s="2">
        <v>20</v>
      </c>
      <c r="U89" s="2">
        <v>-9.5</v>
      </c>
      <c r="V89" s="2">
        <v>65</v>
      </c>
      <c r="W89" s="6"/>
      <c r="X89" s="2" t="s">
        <v>28</v>
      </c>
      <c r="Y89" s="11">
        <v>45304.7182638889</v>
      </c>
      <c r="Z89" s="2" t="s">
        <v>512</v>
      </c>
    </row>
    <row r="90" spans="1:26">
      <c r="A90" s="2"/>
      <c r="B90" s="3">
        <v>210711</v>
      </c>
      <c r="C90" s="2" t="s">
        <v>358</v>
      </c>
      <c r="D90" s="2" t="s">
        <v>761</v>
      </c>
      <c r="E90" s="2" t="s">
        <v>25</v>
      </c>
      <c r="F90" s="2" t="s">
        <v>762</v>
      </c>
      <c r="G90" s="2" t="s">
        <v>763</v>
      </c>
      <c r="H90" s="3">
        <v>748</v>
      </c>
      <c r="I90" s="6" t="s">
        <v>27</v>
      </c>
      <c r="J90" s="2">
        <v>3.14</v>
      </c>
      <c r="K90" s="2">
        <v>17.8</v>
      </c>
      <c r="L90" s="7">
        <v>11.8</v>
      </c>
      <c r="M90" s="2"/>
      <c r="N90" s="2" t="e">
        <v>#N/A</v>
      </c>
      <c r="O90" s="6" t="s">
        <v>471</v>
      </c>
      <c r="P90" s="8">
        <v>0.823595505617977</v>
      </c>
      <c r="Q90" s="8">
        <v>0.733898305084746</v>
      </c>
      <c r="R90" s="7">
        <v>3</v>
      </c>
      <c r="S90" s="2">
        <v>14.8</v>
      </c>
      <c r="T90" s="2">
        <v>2511</v>
      </c>
      <c r="U90" s="2">
        <v>-6</v>
      </c>
      <c r="V90" s="2">
        <v>-3</v>
      </c>
      <c r="W90" s="3">
        <v>3</v>
      </c>
      <c r="X90" s="2" t="s">
        <v>28</v>
      </c>
      <c r="Y90" s="11">
        <v>45296.7526041667</v>
      </c>
      <c r="Z90" s="2" t="s">
        <v>512</v>
      </c>
    </row>
    <row r="91" spans="1:26">
      <c r="A91" s="2"/>
      <c r="B91" s="3">
        <v>59178</v>
      </c>
      <c r="C91" s="2" t="s">
        <v>764</v>
      </c>
      <c r="D91" s="2" t="s">
        <v>765</v>
      </c>
      <c r="E91" s="2" t="s">
        <v>44</v>
      </c>
      <c r="F91" s="2" t="s">
        <v>766</v>
      </c>
      <c r="G91" s="2" t="s">
        <v>767</v>
      </c>
      <c r="H91" s="3">
        <v>367</v>
      </c>
      <c r="I91" s="6" t="s">
        <v>768</v>
      </c>
      <c r="J91" s="2">
        <v>19.8</v>
      </c>
      <c r="K91" s="2">
        <v>41</v>
      </c>
      <c r="L91" s="7">
        <v>33</v>
      </c>
      <c r="M91" s="2"/>
      <c r="N91" s="2" t="e">
        <v>#N/A</v>
      </c>
      <c r="O91" s="6" t="s">
        <v>769</v>
      </c>
      <c r="P91" s="8">
        <v>0.517073170731707</v>
      </c>
      <c r="Q91" s="8">
        <v>0.4</v>
      </c>
      <c r="R91" s="7">
        <v>2</v>
      </c>
      <c r="S91" s="2">
        <v>39.8</v>
      </c>
      <c r="T91" s="2">
        <v>1043</v>
      </c>
      <c r="U91" s="2">
        <v>-8</v>
      </c>
      <c r="V91" s="2">
        <v>-6.8</v>
      </c>
      <c r="W91" s="3">
        <v>4</v>
      </c>
      <c r="X91" s="2" t="s">
        <v>28</v>
      </c>
      <c r="Y91" s="11">
        <v>45297.4187268519</v>
      </c>
      <c r="Z91" s="2" t="s">
        <v>512</v>
      </c>
    </row>
    <row r="92" spans="1:26">
      <c r="A92" s="2"/>
      <c r="B92" s="3">
        <v>100007</v>
      </c>
      <c r="C92" s="2" t="s">
        <v>770</v>
      </c>
      <c r="D92" s="2" t="s">
        <v>771</v>
      </c>
      <c r="E92" s="2" t="s">
        <v>25</v>
      </c>
      <c r="F92" s="2" t="s">
        <v>772</v>
      </c>
      <c r="G92" s="2" t="s">
        <v>773</v>
      </c>
      <c r="H92" s="3">
        <v>539</v>
      </c>
      <c r="I92" s="6" t="s">
        <v>41</v>
      </c>
      <c r="J92" s="2">
        <v>17.68</v>
      </c>
      <c r="K92" s="2">
        <v>39</v>
      </c>
      <c r="L92" s="7">
        <v>26</v>
      </c>
      <c r="M92" s="2"/>
      <c r="N92" s="2" t="e">
        <v>#N/A</v>
      </c>
      <c r="O92" s="6" t="s">
        <v>471</v>
      </c>
      <c r="P92" s="8">
        <v>0.546666666666667</v>
      </c>
      <c r="Q92" s="8">
        <v>0.32</v>
      </c>
      <c r="R92" s="7">
        <v>3</v>
      </c>
      <c r="S92" s="2">
        <v>37</v>
      </c>
      <c r="T92" s="2">
        <v>232</v>
      </c>
      <c r="U92" s="2">
        <v>-13</v>
      </c>
      <c r="V92" s="2">
        <v>-11</v>
      </c>
      <c r="W92" s="3">
        <v>2</v>
      </c>
      <c r="X92" s="2" t="s">
        <v>28</v>
      </c>
      <c r="Y92" s="11">
        <v>45302.4880439815</v>
      </c>
      <c r="Z92" s="2" t="s">
        <v>512</v>
      </c>
    </row>
    <row r="93" spans="1:26">
      <c r="A93" s="2"/>
      <c r="B93" s="3">
        <v>109792</v>
      </c>
      <c r="C93" s="2" t="s">
        <v>473</v>
      </c>
      <c r="D93" s="2" t="s">
        <v>774</v>
      </c>
      <c r="E93" s="2" t="s">
        <v>25</v>
      </c>
      <c r="F93" s="2" t="s">
        <v>775</v>
      </c>
      <c r="G93" s="2" t="s">
        <v>776</v>
      </c>
      <c r="H93" s="3">
        <v>539</v>
      </c>
      <c r="I93" s="6" t="s">
        <v>41</v>
      </c>
      <c r="J93" s="2">
        <v>11.88</v>
      </c>
      <c r="K93" s="2">
        <v>35</v>
      </c>
      <c r="L93" s="7">
        <v>18</v>
      </c>
      <c r="M93" s="2"/>
      <c r="N93" s="2" t="e">
        <v>#N/A</v>
      </c>
      <c r="O93" s="6" t="s">
        <v>471</v>
      </c>
      <c r="P93" s="8">
        <v>0.660571428571428</v>
      </c>
      <c r="Q93" s="8">
        <v>0.34</v>
      </c>
      <c r="R93" s="7">
        <v>3</v>
      </c>
      <c r="S93" s="2"/>
      <c r="T93" s="2">
        <v>261</v>
      </c>
      <c r="U93" s="2">
        <v>-17</v>
      </c>
      <c r="V93" s="2">
        <v>18</v>
      </c>
      <c r="W93" s="3">
        <v>2</v>
      </c>
      <c r="X93" s="2" t="s">
        <v>28</v>
      </c>
      <c r="Y93" s="11">
        <v>45302.4885763889</v>
      </c>
      <c r="Z93" s="2" t="s">
        <v>512</v>
      </c>
    </row>
    <row r="94" spans="1:26">
      <c r="A94" s="2"/>
      <c r="B94" s="3">
        <v>17360</v>
      </c>
      <c r="C94" s="2" t="s">
        <v>715</v>
      </c>
      <c r="D94" s="2" t="s">
        <v>716</v>
      </c>
      <c r="E94" s="2" t="s">
        <v>25</v>
      </c>
      <c r="F94" s="2" t="s">
        <v>717</v>
      </c>
      <c r="G94" s="2" t="s">
        <v>777</v>
      </c>
      <c r="H94" s="3">
        <v>571</v>
      </c>
      <c r="I94" s="6" t="s">
        <v>100</v>
      </c>
      <c r="J94" s="2">
        <v>25.76</v>
      </c>
      <c r="K94" s="2">
        <v>42</v>
      </c>
      <c r="L94" s="7">
        <v>36.5</v>
      </c>
      <c r="M94" s="2"/>
      <c r="N94" s="2" t="e">
        <v>#N/A</v>
      </c>
      <c r="O94" s="6" t="s">
        <v>471</v>
      </c>
      <c r="P94" s="8">
        <v>0.386666666666667</v>
      </c>
      <c r="Q94" s="8">
        <v>0.294246575342466</v>
      </c>
      <c r="R94" s="7">
        <v>2</v>
      </c>
      <c r="S94" s="2"/>
      <c r="T94" s="2">
        <v>418</v>
      </c>
      <c r="U94" s="2">
        <v>-5.5</v>
      </c>
      <c r="V94" s="2">
        <v>36.5</v>
      </c>
      <c r="W94" s="3">
        <v>4</v>
      </c>
      <c r="X94" s="2" t="s">
        <v>28</v>
      </c>
      <c r="Y94" s="11">
        <v>45301.5577199074</v>
      </c>
      <c r="Z94" s="2" t="s">
        <v>512</v>
      </c>
    </row>
    <row r="95" spans="1:26">
      <c r="A95" s="2"/>
      <c r="B95" s="3">
        <v>160637</v>
      </c>
      <c r="C95" s="2" t="s">
        <v>778</v>
      </c>
      <c r="D95" s="2" t="s">
        <v>779</v>
      </c>
      <c r="E95" s="2" t="s">
        <v>67</v>
      </c>
      <c r="F95" s="2" t="s">
        <v>239</v>
      </c>
      <c r="G95" s="2" t="s">
        <v>780</v>
      </c>
      <c r="H95" s="3">
        <v>105910</v>
      </c>
      <c r="I95" s="6" t="s">
        <v>194</v>
      </c>
      <c r="J95" s="2">
        <v>28</v>
      </c>
      <c r="K95" s="2">
        <v>56</v>
      </c>
      <c r="L95" s="7">
        <v>49</v>
      </c>
      <c r="M95" s="2"/>
      <c r="N95" s="2" t="e">
        <v>#N/A</v>
      </c>
      <c r="O95" s="6" t="s">
        <v>471</v>
      </c>
      <c r="P95" s="8">
        <v>0.5</v>
      </c>
      <c r="Q95" s="8">
        <v>0.428571428571429</v>
      </c>
      <c r="R95" s="7">
        <v>2</v>
      </c>
      <c r="S95" s="2">
        <v>52</v>
      </c>
      <c r="T95" s="2">
        <v>2836</v>
      </c>
      <c r="U95" s="2">
        <v>-7</v>
      </c>
      <c r="V95" s="2">
        <v>-3</v>
      </c>
      <c r="W95" s="3">
        <v>2</v>
      </c>
      <c r="X95" s="2" t="s">
        <v>28</v>
      </c>
      <c r="Y95" s="11">
        <v>45304.7207638889</v>
      </c>
      <c r="Z95" s="2" t="s">
        <v>512</v>
      </c>
    </row>
    <row r="96" spans="1:26">
      <c r="A96" s="2"/>
      <c r="B96" s="3">
        <v>177889</v>
      </c>
      <c r="C96" s="2" t="s">
        <v>781</v>
      </c>
      <c r="D96" s="2" t="s">
        <v>782</v>
      </c>
      <c r="E96" s="2" t="s">
        <v>67</v>
      </c>
      <c r="F96" s="2" t="s">
        <v>783</v>
      </c>
      <c r="G96" s="2" t="s">
        <v>784</v>
      </c>
      <c r="H96" s="3">
        <v>105910</v>
      </c>
      <c r="I96" s="6" t="s">
        <v>194</v>
      </c>
      <c r="J96" s="2">
        <v>38.7</v>
      </c>
      <c r="K96" s="2">
        <v>88</v>
      </c>
      <c r="L96" s="7">
        <v>68</v>
      </c>
      <c r="M96" s="2"/>
      <c r="N96" s="2" t="e">
        <v>#N/A</v>
      </c>
      <c r="O96" s="6" t="s">
        <v>471</v>
      </c>
      <c r="P96" s="8">
        <v>0.560227272727273</v>
      </c>
      <c r="Q96" s="8">
        <v>0.430882352941176</v>
      </c>
      <c r="R96" s="7">
        <v>3</v>
      </c>
      <c r="S96" s="2">
        <v>86</v>
      </c>
      <c r="T96" s="2">
        <v>1085</v>
      </c>
      <c r="U96" s="2">
        <v>-20</v>
      </c>
      <c r="V96" s="2">
        <v>-18</v>
      </c>
      <c r="W96" s="3">
        <v>17</v>
      </c>
      <c r="X96" s="2" t="s">
        <v>28</v>
      </c>
      <c r="Y96" s="11">
        <v>45304.7227777778</v>
      </c>
      <c r="Z96" s="2" t="s">
        <v>512</v>
      </c>
    </row>
    <row r="97" spans="1:26">
      <c r="A97" s="2"/>
      <c r="B97" s="3">
        <v>178298</v>
      </c>
      <c r="C97" s="2" t="s">
        <v>785</v>
      </c>
      <c r="D97" s="2" t="s">
        <v>786</v>
      </c>
      <c r="E97" s="2" t="s">
        <v>25</v>
      </c>
      <c r="F97" s="2" t="s">
        <v>787</v>
      </c>
      <c r="G97" s="2" t="s">
        <v>788</v>
      </c>
      <c r="H97" s="3">
        <v>105910</v>
      </c>
      <c r="I97" s="6" t="s">
        <v>194</v>
      </c>
      <c r="J97" s="2">
        <v>150.49</v>
      </c>
      <c r="K97" s="2">
        <v>298</v>
      </c>
      <c r="L97" s="7">
        <v>268</v>
      </c>
      <c r="M97" s="2"/>
      <c r="N97" s="2" t="e">
        <v>#N/A</v>
      </c>
      <c r="O97" s="6" t="s">
        <v>471</v>
      </c>
      <c r="P97" s="8">
        <v>0.495</v>
      </c>
      <c r="Q97" s="8">
        <v>0.438470149253731</v>
      </c>
      <c r="R97" s="7">
        <v>2</v>
      </c>
      <c r="S97" s="2"/>
      <c r="T97" s="2">
        <v>217</v>
      </c>
      <c r="U97" s="2">
        <v>-30</v>
      </c>
      <c r="V97" s="2">
        <v>268</v>
      </c>
      <c r="W97" s="3">
        <v>2</v>
      </c>
      <c r="X97" s="2" t="s">
        <v>28</v>
      </c>
      <c r="Y97" s="11">
        <v>45304.7233101852</v>
      </c>
      <c r="Z97" s="2" t="s">
        <v>512</v>
      </c>
    </row>
    <row r="98" spans="1:26">
      <c r="A98" s="2"/>
      <c r="B98" s="3">
        <v>185064</v>
      </c>
      <c r="C98" s="2" t="s">
        <v>522</v>
      </c>
      <c r="D98" s="2" t="s">
        <v>523</v>
      </c>
      <c r="E98" s="2" t="s">
        <v>25</v>
      </c>
      <c r="F98" s="2" t="s">
        <v>524</v>
      </c>
      <c r="G98" s="2" t="s">
        <v>789</v>
      </c>
      <c r="H98" s="3">
        <v>105910</v>
      </c>
      <c r="I98" s="6" t="s">
        <v>194</v>
      </c>
      <c r="J98" s="2">
        <v>53.45</v>
      </c>
      <c r="K98" s="2">
        <v>68</v>
      </c>
      <c r="L98" s="7">
        <v>58</v>
      </c>
      <c r="M98" s="2"/>
      <c r="N98" s="2" t="e">
        <v>#N/A</v>
      </c>
      <c r="O98" s="6" t="s">
        <v>471</v>
      </c>
      <c r="P98" s="8">
        <v>0.213970588235294</v>
      </c>
      <c r="Q98" s="8">
        <v>0.0784482758620689</v>
      </c>
      <c r="R98" s="7">
        <v>2</v>
      </c>
      <c r="S98" s="2">
        <v>65</v>
      </c>
      <c r="T98" s="2">
        <v>643</v>
      </c>
      <c r="U98" s="2">
        <v>-10</v>
      </c>
      <c r="V98" s="2">
        <v>-7</v>
      </c>
      <c r="W98" s="3">
        <v>2</v>
      </c>
      <c r="X98" s="2" t="s">
        <v>28</v>
      </c>
      <c r="Y98" s="11">
        <v>45304.7241435185</v>
      </c>
      <c r="Z98" s="2" t="s">
        <v>512</v>
      </c>
    </row>
    <row r="99" spans="1:26">
      <c r="A99" s="2"/>
      <c r="B99" s="3">
        <v>255048</v>
      </c>
      <c r="C99" s="2" t="s">
        <v>790</v>
      </c>
      <c r="D99" s="2" t="s">
        <v>791</v>
      </c>
      <c r="E99" s="2" t="s">
        <v>25</v>
      </c>
      <c r="F99" s="2" t="s">
        <v>792</v>
      </c>
      <c r="G99" s="2" t="s">
        <v>793</v>
      </c>
      <c r="H99" s="3">
        <v>117923</v>
      </c>
      <c r="I99" s="6" t="s">
        <v>69</v>
      </c>
      <c r="J99" s="2">
        <v>12.96</v>
      </c>
      <c r="K99" s="2">
        <v>39.8</v>
      </c>
      <c r="L99" s="7">
        <v>32.5</v>
      </c>
      <c r="M99" s="2"/>
      <c r="N99" s="2" t="e">
        <v>#N/A</v>
      </c>
      <c r="O99" s="6" t="s">
        <v>471</v>
      </c>
      <c r="P99" s="8">
        <v>0.674371859296482</v>
      </c>
      <c r="Q99" s="8">
        <v>0.601230769230769</v>
      </c>
      <c r="R99" s="7">
        <v>2</v>
      </c>
      <c r="S99" s="2">
        <v>36.5</v>
      </c>
      <c r="T99" s="2">
        <v>46</v>
      </c>
      <c r="U99" s="2">
        <v>-7.3</v>
      </c>
      <c r="V99" s="2">
        <v>-4</v>
      </c>
      <c r="W99" s="3">
        <v>1</v>
      </c>
      <c r="X99" s="2" t="s">
        <v>28</v>
      </c>
      <c r="Y99" s="11">
        <v>45307.645162037</v>
      </c>
      <c r="Z99" s="2" t="s">
        <v>512</v>
      </c>
    </row>
    <row r="100" spans="1:26">
      <c r="A100" s="2"/>
      <c r="B100" s="3">
        <v>166343</v>
      </c>
      <c r="C100" s="2" t="s">
        <v>794</v>
      </c>
      <c r="D100" s="2" t="s">
        <v>795</v>
      </c>
      <c r="E100" s="2" t="s">
        <v>169</v>
      </c>
      <c r="F100" s="2" t="s">
        <v>796</v>
      </c>
      <c r="G100" s="2" t="s">
        <v>797</v>
      </c>
      <c r="H100" s="3">
        <v>105910</v>
      </c>
      <c r="I100" s="6" t="s">
        <v>194</v>
      </c>
      <c r="J100" s="2">
        <v>88.8</v>
      </c>
      <c r="K100" s="2">
        <v>288</v>
      </c>
      <c r="L100" s="7">
        <v>32</v>
      </c>
      <c r="M100" s="2"/>
      <c r="N100" s="2" t="e">
        <v>#N/A</v>
      </c>
      <c r="O100" s="6" t="s">
        <v>471</v>
      </c>
      <c r="P100" s="8">
        <v>0.691666666666667</v>
      </c>
      <c r="Q100" s="8">
        <v>-1.775</v>
      </c>
      <c r="R100" s="7">
        <v>3</v>
      </c>
      <c r="S100" s="2"/>
      <c r="T100" s="2">
        <v>0</v>
      </c>
      <c r="U100" s="2">
        <v>-256</v>
      </c>
      <c r="V100" s="2">
        <v>32</v>
      </c>
      <c r="W100" s="6"/>
      <c r="X100" s="2" t="s">
        <v>157</v>
      </c>
      <c r="Y100" s="11">
        <v>45304.6997222222</v>
      </c>
      <c r="Z100" s="2" t="s">
        <v>512</v>
      </c>
    </row>
    <row r="101" spans="1:26">
      <c r="A101" s="2"/>
      <c r="B101" s="3">
        <v>47237</v>
      </c>
      <c r="C101" s="2" t="s">
        <v>798</v>
      </c>
      <c r="D101" s="2" t="s">
        <v>799</v>
      </c>
      <c r="E101" s="2" t="s">
        <v>67</v>
      </c>
      <c r="F101" s="2" t="s">
        <v>800</v>
      </c>
      <c r="G101" s="2" t="s">
        <v>801</v>
      </c>
      <c r="H101" s="3">
        <v>105910</v>
      </c>
      <c r="I101" s="6" t="s">
        <v>194</v>
      </c>
      <c r="J101" s="2">
        <v>51.98</v>
      </c>
      <c r="K101" s="2">
        <v>69.9</v>
      </c>
      <c r="L101" s="7">
        <v>62</v>
      </c>
      <c r="M101" s="2"/>
      <c r="N101" s="2" t="e">
        <v>#N/A</v>
      </c>
      <c r="O101" s="6" t="s">
        <v>471</v>
      </c>
      <c r="P101" s="8">
        <v>0.256366237482117</v>
      </c>
      <c r="Q101" s="8">
        <v>0.161612903225807</v>
      </c>
      <c r="R101" s="7">
        <v>3</v>
      </c>
      <c r="S101" s="2"/>
      <c r="T101" s="2">
        <v>146</v>
      </c>
      <c r="U101" s="2">
        <v>-7.90000000000001</v>
      </c>
      <c r="V101" s="2">
        <v>62</v>
      </c>
      <c r="W101" s="3">
        <v>2</v>
      </c>
      <c r="X101" s="2" t="s">
        <v>28</v>
      </c>
      <c r="Y101" s="11">
        <v>45304.7085069444</v>
      </c>
      <c r="Z101" s="2" t="s">
        <v>512</v>
      </c>
    </row>
    <row r="102" spans="1:26">
      <c r="A102" s="2"/>
      <c r="B102" s="3">
        <v>47499</v>
      </c>
      <c r="C102" s="2" t="s">
        <v>802</v>
      </c>
      <c r="D102" s="2" t="s">
        <v>803</v>
      </c>
      <c r="E102" s="2" t="s">
        <v>44</v>
      </c>
      <c r="F102" s="2" t="s">
        <v>804</v>
      </c>
      <c r="G102" s="2" t="s">
        <v>805</v>
      </c>
      <c r="H102" s="3">
        <v>105910</v>
      </c>
      <c r="I102" s="6" t="s">
        <v>194</v>
      </c>
      <c r="J102" s="2">
        <v>35.72</v>
      </c>
      <c r="K102" s="2">
        <v>46</v>
      </c>
      <c r="L102" s="7">
        <v>39.8</v>
      </c>
      <c r="M102" s="2"/>
      <c r="N102" s="2" t="e">
        <v>#N/A</v>
      </c>
      <c r="O102" s="6" t="s">
        <v>471</v>
      </c>
      <c r="P102" s="8">
        <v>0.223478260869565</v>
      </c>
      <c r="Q102" s="8">
        <v>0.10251256281407</v>
      </c>
      <c r="R102" s="7">
        <v>5</v>
      </c>
      <c r="S102" s="2">
        <v>42.8</v>
      </c>
      <c r="T102" s="2">
        <v>1</v>
      </c>
      <c r="U102" s="2">
        <v>-6.2</v>
      </c>
      <c r="V102" s="2">
        <v>-3</v>
      </c>
      <c r="W102" s="6"/>
      <c r="X102" s="2" t="s">
        <v>157</v>
      </c>
      <c r="Y102" s="11">
        <v>45304.7092592593</v>
      </c>
      <c r="Z102" s="2" t="s">
        <v>512</v>
      </c>
    </row>
    <row r="103" spans="1:26">
      <c r="A103" s="2"/>
      <c r="B103" s="3">
        <v>17214</v>
      </c>
      <c r="C103" s="2" t="s">
        <v>806</v>
      </c>
      <c r="D103" s="2" t="s">
        <v>807</v>
      </c>
      <c r="E103" s="2" t="s">
        <v>25</v>
      </c>
      <c r="F103" s="2" t="s">
        <v>209</v>
      </c>
      <c r="G103" s="2" t="s">
        <v>808</v>
      </c>
      <c r="H103" s="3">
        <v>101453</v>
      </c>
      <c r="I103" s="6" t="s">
        <v>809</v>
      </c>
      <c r="J103" s="2">
        <v>48.12</v>
      </c>
      <c r="K103" s="2">
        <v>73</v>
      </c>
      <c r="L103" s="7">
        <v>55</v>
      </c>
      <c r="M103" s="2"/>
      <c r="N103" s="2" t="e">
        <v>#N/A</v>
      </c>
      <c r="O103" s="6" t="s">
        <v>471</v>
      </c>
      <c r="P103" s="8">
        <v>0.340821917808219</v>
      </c>
      <c r="Q103" s="8">
        <v>0.125090909090909</v>
      </c>
      <c r="R103" s="7">
        <v>1</v>
      </c>
      <c r="S103" s="2">
        <v>70.8</v>
      </c>
      <c r="T103" s="2">
        <v>2003</v>
      </c>
      <c r="U103" s="2">
        <v>-18</v>
      </c>
      <c r="V103" s="2">
        <v>-15.8</v>
      </c>
      <c r="W103" s="3">
        <v>3</v>
      </c>
      <c r="X103" s="2" t="s">
        <v>28</v>
      </c>
      <c r="Y103" s="11">
        <v>45305.8878125</v>
      </c>
      <c r="Z103" s="2" t="s">
        <v>512</v>
      </c>
    </row>
    <row r="104" spans="1:26">
      <c r="A104" s="2"/>
      <c r="B104" s="3">
        <v>191422</v>
      </c>
      <c r="C104" s="2" t="s">
        <v>544</v>
      </c>
      <c r="D104" s="2" t="s">
        <v>545</v>
      </c>
      <c r="E104" s="2" t="s">
        <v>25</v>
      </c>
      <c r="F104" s="2" t="s">
        <v>546</v>
      </c>
      <c r="G104" s="2" t="s">
        <v>810</v>
      </c>
      <c r="H104" s="3">
        <v>117923</v>
      </c>
      <c r="I104" s="6" t="s">
        <v>69</v>
      </c>
      <c r="J104" s="2">
        <v>55.55</v>
      </c>
      <c r="K104" s="2">
        <v>78</v>
      </c>
      <c r="L104" s="7">
        <v>68</v>
      </c>
      <c r="M104" s="2"/>
      <c r="N104" s="2" t="e">
        <v>#N/A</v>
      </c>
      <c r="O104" s="6" t="s">
        <v>471</v>
      </c>
      <c r="P104" s="8">
        <v>0.287820512820513</v>
      </c>
      <c r="Q104" s="8">
        <v>0.183088235294118</v>
      </c>
      <c r="R104" s="7">
        <v>2</v>
      </c>
      <c r="S104" s="2"/>
      <c r="T104" s="2">
        <v>1942</v>
      </c>
      <c r="U104" s="2">
        <v>-10</v>
      </c>
      <c r="V104" s="2">
        <v>68</v>
      </c>
      <c r="W104" s="3">
        <v>2</v>
      </c>
      <c r="X104" s="2" t="s">
        <v>28</v>
      </c>
      <c r="Y104" s="11">
        <v>45302.7512615741</v>
      </c>
      <c r="Z104" s="2" t="s">
        <v>512</v>
      </c>
    </row>
    <row r="105" spans="1:26">
      <c r="A105" s="2"/>
      <c r="B105" s="3">
        <v>141145</v>
      </c>
      <c r="C105" s="2" t="s">
        <v>811</v>
      </c>
      <c r="D105" s="2" t="s">
        <v>812</v>
      </c>
      <c r="E105" s="2" t="s">
        <v>25</v>
      </c>
      <c r="F105" s="2" t="s">
        <v>813</v>
      </c>
      <c r="G105" s="2" t="s">
        <v>814</v>
      </c>
      <c r="H105" s="3">
        <v>117310</v>
      </c>
      <c r="I105" s="6" t="s">
        <v>291</v>
      </c>
      <c r="J105" s="2">
        <v>494.4</v>
      </c>
      <c r="K105" s="2">
        <v>699</v>
      </c>
      <c r="L105" s="7">
        <v>622</v>
      </c>
      <c r="M105" s="2"/>
      <c r="N105" s="2" t="e">
        <v>#N/A</v>
      </c>
      <c r="O105" s="6" t="s">
        <v>471</v>
      </c>
      <c r="P105" s="8">
        <v>0.292703862660944</v>
      </c>
      <c r="Q105" s="8">
        <v>0.205144694533762</v>
      </c>
      <c r="R105" s="7">
        <v>1</v>
      </c>
      <c r="S105" s="2"/>
      <c r="T105" s="2">
        <v>75</v>
      </c>
      <c r="U105" s="2">
        <v>-77</v>
      </c>
      <c r="V105" s="2">
        <v>622</v>
      </c>
      <c r="W105" s="3">
        <v>2</v>
      </c>
      <c r="X105" s="2" t="s">
        <v>28</v>
      </c>
      <c r="Y105" s="11">
        <v>45300.6708217593</v>
      </c>
      <c r="Z105" s="2" t="s">
        <v>512</v>
      </c>
    </row>
    <row r="106" spans="1:26">
      <c r="A106" s="2"/>
      <c r="B106" s="3">
        <v>83600</v>
      </c>
      <c r="C106" s="2" t="s">
        <v>565</v>
      </c>
      <c r="D106" s="2" t="s">
        <v>566</v>
      </c>
      <c r="E106" s="2" t="s">
        <v>25</v>
      </c>
      <c r="F106" s="2" t="s">
        <v>567</v>
      </c>
      <c r="G106" s="2" t="s">
        <v>815</v>
      </c>
      <c r="H106" s="3">
        <v>571</v>
      </c>
      <c r="I106" s="6" t="s">
        <v>100</v>
      </c>
      <c r="J106" s="2">
        <v>33.46</v>
      </c>
      <c r="K106" s="2">
        <v>53.5</v>
      </c>
      <c r="L106" s="7">
        <v>49.8</v>
      </c>
      <c r="M106" s="2"/>
      <c r="N106" s="2" t="e">
        <v>#N/A</v>
      </c>
      <c r="O106" s="6" t="s">
        <v>471</v>
      </c>
      <c r="P106" s="8">
        <v>0.374579439252336</v>
      </c>
      <c r="Q106" s="8">
        <v>0.328112449799197</v>
      </c>
      <c r="R106" s="7">
        <v>2</v>
      </c>
      <c r="S106" s="2"/>
      <c r="T106" s="2">
        <v>2535</v>
      </c>
      <c r="U106" s="2">
        <v>-3.7</v>
      </c>
      <c r="V106" s="2">
        <v>49.8</v>
      </c>
      <c r="W106" s="3">
        <v>9</v>
      </c>
      <c r="X106" s="2" t="s">
        <v>28</v>
      </c>
      <c r="Y106" s="11">
        <v>45301.5062037037</v>
      </c>
      <c r="Z106" s="2" t="s">
        <v>512</v>
      </c>
    </row>
    <row r="107" spans="1:26">
      <c r="A107" s="2"/>
      <c r="B107" s="3">
        <v>35209</v>
      </c>
      <c r="C107" s="2" t="s">
        <v>816</v>
      </c>
      <c r="D107" s="2" t="s">
        <v>817</v>
      </c>
      <c r="E107" s="2" t="s">
        <v>25</v>
      </c>
      <c r="F107" s="2" t="s">
        <v>818</v>
      </c>
      <c r="G107" s="2" t="s">
        <v>819</v>
      </c>
      <c r="H107" s="3">
        <v>730</v>
      </c>
      <c r="I107" s="6" t="s">
        <v>151</v>
      </c>
      <c r="J107" s="2">
        <v>12.12</v>
      </c>
      <c r="K107" s="2">
        <v>29.8</v>
      </c>
      <c r="L107" s="7">
        <v>15</v>
      </c>
      <c r="M107" s="2"/>
      <c r="N107" s="2" t="e">
        <v>#N/A</v>
      </c>
      <c r="O107" s="6" t="s">
        <v>564</v>
      </c>
      <c r="P107" s="8">
        <v>0.593288590604027</v>
      </c>
      <c r="Q107" s="8">
        <v>0.192</v>
      </c>
      <c r="R107" s="7">
        <v>1</v>
      </c>
      <c r="S107" s="2"/>
      <c r="T107" s="2">
        <v>392</v>
      </c>
      <c r="U107" s="2">
        <v>-14.8</v>
      </c>
      <c r="V107" s="2">
        <v>15</v>
      </c>
      <c r="W107" s="3">
        <v>2</v>
      </c>
      <c r="X107" s="2" t="s">
        <v>28</v>
      </c>
      <c r="Y107" s="11">
        <v>45305.4386342593</v>
      </c>
      <c r="Z107" s="2" t="s">
        <v>512</v>
      </c>
    </row>
    <row r="108" spans="1:26">
      <c r="A108" s="2"/>
      <c r="B108" s="3">
        <v>38802</v>
      </c>
      <c r="C108" s="2" t="s">
        <v>421</v>
      </c>
      <c r="D108" s="2" t="s">
        <v>422</v>
      </c>
      <c r="E108" s="2" t="s">
        <v>25</v>
      </c>
      <c r="F108" s="2" t="s">
        <v>423</v>
      </c>
      <c r="G108" s="2" t="s">
        <v>820</v>
      </c>
      <c r="H108" s="3">
        <v>730</v>
      </c>
      <c r="I108" s="6" t="s">
        <v>151</v>
      </c>
      <c r="J108" s="2">
        <v>35.35</v>
      </c>
      <c r="K108" s="2">
        <v>49.8</v>
      </c>
      <c r="L108" s="7">
        <v>45.5</v>
      </c>
      <c r="M108" s="2"/>
      <c r="N108" s="2" t="e">
        <v>#N/A</v>
      </c>
      <c r="O108" s="6" t="s">
        <v>564</v>
      </c>
      <c r="P108" s="8">
        <v>0.290160642570281</v>
      </c>
      <c r="Q108" s="8">
        <v>0.223076923076923</v>
      </c>
      <c r="R108" s="7">
        <v>1</v>
      </c>
      <c r="S108" s="2"/>
      <c r="T108" s="2">
        <v>16</v>
      </c>
      <c r="U108" s="2">
        <v>-4.3</v>
      </c>
      <c r="V108" s="2">
        <v>45.5</v>
      </c>
      <c r="W108" s="6"/>
      <c r="X108" s="2" t="s">
        <v>28</v>
      </c>
      <c r="Y108" s="11">
        <v>45305.4401157407</v>
      </c>
      <c r="Z108" s="2" t="s">
        <v>512</v>
      </c>
    </row>
    <row r="109" spans="1:26">
      <c r="A109" s="2"/>
      <c r="B109" s="3">
        <v>161196</v>
      </c>
      <c r="C109" s="2" t="s">
        <v>601</v>
      </c>
      <c r="D109" s="2" t="s">
        <v>602</v>
      </c>
      <c r="E109" s="2" t="s">
        <v>25</v>
      </c>
      <c r="F109" s="2" t="s">
        <v>603</v>
      </c>
      <c r="G109" s="2" t="s">
        <v>821</v>
      </c>
      <c r="H109" s="3">
        <v>746</v>
      </c>
      <c r="I109" s="6" t="s">
        <v>118</v>
      </c>
      <c r="J109" s="2">
        <v>18.17</v>
      </c>
      <c r="K109" s="2">
        <v>42</v>
      </c>
      <c r="L109" s="7">
        <v>25</v>
      </c>
      <c r="M109" s="2"/>
      <c r="N109" s="2" t="e">
        <v>#N/A</v>
      </c>
      <c r="O109" s="6" t="s">
        <v>471</v>
      </c>
      <c r="P109" s="8">
        <v>0.567380952380952</v>
      </c>
      <c r="Q109" s="8">
        <v>0.2732</v>
      </c>
      <c r="R109" s="7">
        <v>3</v>
      </c>
      <c r="S109" s="2"/>
      <c r="T109" s="2">
        <v>2580</v>
      </c>
      <c r="U109" s="2">
        <v>-17</v>
      </c>
      <c r="V109" s="2">
        <v>25</v>
      </c>
      <c r="W109" s="3">
        <v>9</v>
      </c>
      <c r="X109" s="2" t="s">
        <v>28</v>
      </c>
      <c r="Y109" s="11">
        <v>45302.6269675926</v>
      </c>
      <c r="Z109" s="2" t="s">
        <v>512</v>
      </c>
    </row>
    <row r="110" spans="1:26">
      <c r="A110" s="2"/>
      <c r="B110" s="3">
        <v>86799</v>
      </c>
      <c r="C110" s="2" t="s">
        <v>822</v>
      </c>
      <c r="D110" s="2" t="s">
        <v>823</v>
      </c>
      <c r="E110" s="2" t="s">
        <v>25</v>
      </c>
      <c r="F110" s="2" t="s">
        <v>300</v>
      </c>
      <c r="G110" s="2" t="s">
        <v>824</v>
      </c>
      <c r="H110" s="3">
        <v>730</v>
      </c>
      <c r="I110" s="6" t="s">
        <v>151</v>
      </c>
      <c r="J110" s="2">
        <v>15.36</v>
      </c>
      <c r="K110" s="2">
        <v>36</v>
      </c>
      <c r="L110" s="7">
        <v>25.5</v>
      </c>
      <c r="M110" s="2"/>
      <c r="N110" s="2" t="e">
        <v>#N/A</v>
      </c>
      <c r="O110" s="6" t="s">
        <v>564</v>
      </c>
      <c r="P110" s="8">
        <v>0.573333333333333</v>
      </c>
      <c r="Q110" s="8">
        <v>0.397647058823529</v>
      </c>
      <c r="R110" s="7">
        <v>1</v>
      </c>
      <c r="S110" s="2"/>
      <c r="T110" s="2">
        <v>99</v>
      </c>
      <c r="U110" s="2">
        <v>-10.5</v>
      </c>
      <c r="V110" s="2">
        <v>25.5</v>
      </c>
      <c r="W110" s="3">
        <v>3</v>
      </c>
      <c r="X110" s="2" t="s">
        <v>28</v>
      </c>
      <c r="Y110" s="11">
        <v>45305.4686342593</v>
      </c>
      <c r="Z110" s="2" t="s">
        <v>512</v>
      </c>
    </row>
    <row r="111" spans="1:26">
      <c r="A111" s="2"/>
      <c r="B111" s="3">
        <v>50399</v>
      </c>
      <c r="C111" s="2" t="s">
        <v>535</v>
      </c>
      <c r="D111" s="2" t="s">
        <v>536</v>
      </c>
      <c r="E111" s="2" t="s">
        <v>44</v>
      </c>
      <c r="F111" s="2" t="s">
        <v>537</v>
      </c>
      <c r="G111" s="2" t="s">
        <v>825</v>
      </c>
      <c r="H111" s="3">
        <v>105910</v>
      </c>
      <c r="I111" s="6" t="s">
        <v>194</v>
      </c>
      <c r="J111" s="2">
        <v>31.31</v>
      </c>
      <c r="K111" s="2">
        <v>45.8</v>
      </c>
      <c r="L111" s="7">
        <v>37</v>
      </c>
      <c r="M111" s="2"/>
      <c r="N111" s="2" t="e">
        <v>#N/A</v>
      </c>
      <c r="O111" s="6" t="s">
        <v>471</v>
      </c>
      <c r="P111" s="8">
        <v>0.316375545851528</v>
      </c>
      <c r="Q111" s="8">
        <v>0.153783783783784</v>
      </c>
      <c r="R111" s="7">
        <v>2</v>
      </c>
      <c r="S111" s="2"/>
      <c r="T111" s="2">
        <v>303</v>
      </c>
      <c r="U111" s="2">
        <v>-8.8</v>
      </c>
      <c r="V111" s="2">
        <v>37</v>
      </c>
      <c r="W111" s="3">
        <v>3</v>
      </c>
      <c r="X111" s="2" t="s">
        <v>28</v>
      </c>
      <c r="Y111" s="11">
        <v>45304.7113888889</v>
      </c>
      <c r="Z111" s="2" t="s">
        <v>512</v>
      </c>
    </row>
    <row r="112" spans="1:26">
      <c r="A112" s="2"/>
      <c r="B112" s="3">
        <v>59178</v>
      </c>
      <c r="C112" s="2" t="s">
        <v>764</v>
      </c>
      <c r="D112" s="2" t="s">
        <v>765</v>
      </c>
      <c r="E112" s="2" t="s">
        <v>44</v>
      </c>
      <c r="F112" s="2" t="s">
        <v>766</v>
      </c>
      <c r="G112" s="2" t="s">
        <v>826</v>
      </c>
      <c r="H112" s="3">
        <v>105910</v>
      </c>
      <c r="I112" s="6" t="s">
        <v>194</v>
      </c>
      <c r="J112" s="2">
        <v>19.8</v>
      </c>
      <c r="K112" s="2">
        <v>41</v>
      </c>
      <c r="L112" s="7">
        <v>35</v>
      </c>
      <c r="M112" s="2"/>
      <c r="N112" s="2" t="e">
        <v>#N/A</v>
      </c>
      <c r="O112" s="6" t="s">
        <v>471</v>
      </c>
      <c r="P112" s="8">
        <v>0.517073170731707</v>
      </c>
      <c r="Q112" s="8">
        <v>0.434285714285714</v>
      </c>
      <c r="R112" s="7">
        <v>2</v>
      </c>
      <c r="S112" s="2">
        <v>39.8</v>
      </c>
      <c r="T112" s="2">
        <v>1043</v>
      </c>
      <c r="U112" s="2">
        <v>-6</v>
      </c>
      <c r="V112" s="2">
        <v>-4.8</v>
      </c>
      <c r="W112" s="3">
        <v>11</v>
      </c>
      <c r="X112" s="2" t="s">
        <v>28</v>
      </c>
      <c r="Y112" s="11">
        <v>45304.7126157407</v>
      </c>
      <c r="Z112" s="2" t="s">
        <v>512</v>
      </c>
    </row>
    <row r="113" spans="1:26">
      <c r="A113" s="2"/>
      <c r="B113" s="3">
        <v>111902</v>
      </c>
      <c r="C113" s="2" t="s">
        <v>623</v>
      </c>
      <c r="D113" s="2" t="s">
        <v>624</v>
      </c>
      <c r="E113" s="2" t="s">
        <v>25</v>
      </c>
      <c r="F113" s="2" t="s">
        <v>625</v>
      </c>
      <c r="G113" s="2" t="s">
        <v>827</v>
      </c>
      <c r="H113" s="3">
        <v>105910</v>
      </c>
      <c r="I113" s="6" t="s">
        <v>194</v>
      </c>
      <c r="J113" s="2">
        <v>66</v>
      </c>
      <c r="K113" s="2">
        <v>90</v>
      </c>
      <c r="L113" s="7">
        <v>77</v>
      </c>
      <c r="M113" s="2"/>
      <c r="N113" s="2" t="e">
        <v>#N/A</v>
      </c>
      <c r="O113" s="6" t="s">
        <v>471</v>
      </c>
      <c r="P113" s="8">
        <v>0.266666666666667</v>
      </c>
      <c r="Q113" s="8">
        <v>0.142857142857143</v>
      </c>
      <c r="R113" s="7">
        <v>3</v>
      </c>
      <c r="S113" s="2"/>
      <c r="T113" s="2">
        <v>602</v>
      </c>
      <c r="U113" s="2">
        <v>-13</v>
      </c>
      <c r="V113" s="2">
        <v>77</v>
      </c>
      <c r="W113" s="3">
        <v>11</v>
      </c>
      <c r="X113" s="2" t="s">
        <v>28</v>
      </c>
      <c r="Y113" s="11">
        <v>45304.7163310185</v>
      </c>
      <c r="Z113" s="2" t="s">
        <v>512</v>
      </c>
    </row>
    <row r="114" spans="1:26">
      <c r="A114" s="2"/>
      <c r="B114" s="3">
        <v>49183</v>
      </c>
      <c r="C114" s="2" t="s">
        <v>828</v>
      </c>
      <c r="D114" s="2" t="s">
        <v>829</v>
      </c>
      <c r="E114" s="2" t="s">
        <v>25</v>
      </c>
      <c r="F114" s="2" t="s">
        <v>830</v>
      </c>
      <c r="G114" s="2" t="s">
        <v>831</v>
      </c>
      <c r="H114" s="3">
        <v>122686</v>
      </c>
      <c r="I114" s="6" t="s">
        <v>390</v>
      </c>
      <c r="J114" s="2">
        <v>5.4</v>
      </c>
      <c r="K114" s="2">
        <v>18</v>
      </c>
      <c r="L114" s="7">
        <v>6</v>
      </c>
      <c r="M114" s="2"/>
      <c r="N114" s="2" t="e">
        <v>#N/A</v>
      </c>
      <c r="O114" s="6" t="s">
        <v>471</v>
      </c>
      <c r="P114" s="8">
        <v>0.7</v>
      </c>
      <c r="Q114" s="8">
        <v>0.0999999999999999</v>
      </c>
      <c r="R114" s="7">
        <v>3</v>
      </c>
      <c r="S114" s="2"/>
      <c r="T114" s="2">
        <v>0</v>
      </c>
      <c r="U114" s="2">
        <v>-12</v>
      </c>
      <c r="V114" s="2">
        <v>6</v>
      </c>
      <c r="W114" s="6"/>
      <c r="X114" s="2" t="s">
        <v>157</v>
      </c>
      <c r="Y114" s="11">
        <v>45301.4036689815</v>
      </c>
      <c r="Z114" s="2" t="s">
        <v>512</v>
      </c>
    </row>
    <row r="115" spans="1:26">
      <c r="A115" s="2"/>
      <c r="B115" s="3">
        <v>3697</v>
      </c>
      <c r="C115" s="2" t="s">
        <v>832</v>
      </c>
      <c r="D115" s="2" t="s">
        <v>833</v>
      </c>
      <c r="E115" s="2" t="s">
        <v>67</v>
      </c>
      <c r="F115" s="2" t="s">
        <v>834</v>
      </c>
      <c r="G115" s="2" t="s">
        <v>835</v>
      </c>
      <c r="H115" s="3">
        <v>730</v>
      </c>
      <c r="I115" s="6" t="s">
        <v>151</v>
      </c>
      <c r="J115" s="2">
        <v>13.64</v>
      </c>
      <c r="K115" s="2">
        <v>19.8</v>
      </c>
      <c r="L115" s="7">
        <v>8</v>
      </c>
      <c r="M115" s="2"/>
      <c r="N115" s="2" t="e">
        <v>#N/A</v>
      </c>
      <c r="O115" s="6" t="s">
        <v>564</v>
      </c>
      <c r="P115" s="8">
        <v>0.311111111111111</v>
      </c>
      <c r="Q115" s="8">
        <v>-0.705</v>
      </c>
      <c r="R115" s="7">
        <v>1</v>
      </c>
      <c r="S115" s="2">
        <v>17.8</v>
      </c>
      <c r="T115" s="2">
        <v>1071</v>
      </c>
      <c r="U115" s="2">
        <v>-11.8</v>
      </c>
      <c r="V115" s="2">
        <v>-9.8</v>
      </c>
      <c r="W115" s="3">
        <v>3</v>
      </c>
      <c r="X115" s="2" t="s">
        <v>28</v>
      </c>
      <c r="Y115" s="11">
        <v>45305.4089583333</v>
      </c>
      <c r="Z115" s="2" t="s">
        <v>512</v>
      </c>
    </row>
    <row r="116" spans="1:26">
      <c r="A116" s="2"/>
      <c r="B116" s="3">
        <v>26371</v>
      </c>
      <c r="C116" s="2" t="s">
        <v>620</v>
      </c>
      <c r="D116" s="2" t="s">
        <v>836</v>
      </c>
      <c r="E116" s="2" t="s">
        <v>25</v>
      </c>
      <c r="F116" s="2" t="s">
        <v>837</v>
      </c>
      <c r="G116" s="2" t="s">
        <v>838</v>
      </c>
      <c r="H116" s="3">
        <v>730</v>
      </c>
      <c r="I116" s="6" t="s">
        <v>151</v>
      </c>
      <c r="J116" s="2">
        <v>9.1</v>
      </c>
      <c r="K116" s="2">
        <v>24.8</v>
      </c>
      <c r="L116" s="7">
        <v>8</v>
      </c>
      <c r="M116" s="2"/>
      <c r="N116" s="2" t="e">
        <v>#N/A</v>
      </c>
      <c r="O116" s="6" t="s">
        <v>564</v>
      </c>
      <c r="P116" s="8">
        <v>0.633064516129032</v>
      </c>
      <c r="Q116" s="8">
        <v>-0.1375</v>
      </c>
      <c r="R116" s="7">
        <v>1</v>
      </c>
      <c r="S116" s="2">
        <v>22.5</v>
      </c>
      <c r="T116" s="2">
        <v>25</v>
      </c>
      <c r="U116" s="2">
        <v>-16.8</v>
      </c>
      <c r="V116" s="2">
        <v>-14.5</v>
      </c>
      <c r="W116" s="6"/>
      <c r="X116" s="2" t="s">
        <v>28</v>
      </c>
      <c r="Y116" s="11">
        <v>45305.427662037</v>
      </c>
      <c r="Z116" s="2" t="s">
        <v>512</v>
      </c>
    </row>
    <row r="117" spans="1:26">
      <c r="A117" s="2"/>
      <c r="B117" s="3">
        <v>28721</v>
      </c>
      <c r="C117" s="2" t="s">
        <v>839</v>
      </c>
      <c r="D117" s="2" t="s">
        <v>840</v>
      </c>
      <c r="E117" s="2" t="s">
        <v>25</v>
      </c>
      <c r="F117" s="2" t="s">
        <v>432</v>
      </c>
      <c r="G117" s="2" t="s">
        <v>841</v>
      </c>
      <c r="H117" s="3">
        <v>730</v>
      </c>
      <c r="I117" s="6" t="s">
        <v>151</v>
      </c>
      <c r="J117" s="2">
        <v>47.51</v>
      </c>
      <c r="K117" s="2">
        <v>59.8</v>
      </c>
      <c r="L117" s="7">
        <v>55</v>
      </c>
      <c r="M117" s="2"/>
      <c r="N117" s="2" t="e">
        <v>#N/A</v>
      </c>
      <c r="O117" s="6" t="s">
        <v>564</v>
      </c>
      <c r="P117" s="8">
        <v>0.205518394648829</v>
      </c>
      <c r="Q117" s="8">
        <v>0.136181818181818</v>
      </c>
      <c r="R117" s="7">
        <v>1</v>
      </c>
      <c r="S117" s="2"/>
      <c r="T117" s="2">
        <v>485</v>
      </c>
      <c r="U117" s="2">
        <v>-4.8</v>
      </c>
      <c r="V117" s="2">
        <v>55</v>
      </c>
      <c r="W117" s="3">
        <v>2</v>
      </c>
      <c r="X117" s="2" t="s">
        <v>28</v>
      </c>
      <c r="Y117" s="11">
        <v>45305.4282291667</v>
      </c>
      <c r="Z117" s="2" t="s">
        <v>512</v>
      </c>
    </row>
    <row r="118" spans="1:26">
      <c r="A118" s="2"/>
      <c r="B118" s="3">
        <v>114981</v>
      </c>
      <c r="C118" s="2" t="s">
        <v>842</v>
      </c>
      <c r="D118" s="2" t="s">
        <v>843</v>
      </c>
      <c r="E118" s="2" t="s">
        <v>67</v>
      </c>
      <c r="F118" s="2" t="s">
        <v>529</v>
      </c>
      <c r="G118" s="2" t="s">
        <v>844</v>
      </c>
      <c r="H118" s="3">
        <v>748</v>
      </c>
      <c r="I118" s="6" t="s">
        <v>27</v>
      </c>
      <c r="J118" s="2">
        <v>10.61</v>
      </c>
      <c r="K118" s="2">
        <v>28</v>
      </c>
      <c r="L118" s="7">
        <v>19.8</v>
      </c>
      <c r="M118" s="2"/>
      <c r="N118" s="2" t="e">
        <v>#N/A</v>
      </c>
      <c r="O118" s="6" t="s">
        <v>471</v>
      </c>
      <c r="P118" s="8">
        <v>0.621071428571429</v>
      </c>
      <c r="Q118" s="8">
        <v>0.464141414141414</v>
      </c>
      <c r="R118" s="7">
        <v>3</v>
      </c>
      <c r="S118" s="2">
        <v>25.8</v>
      </c>
      <c r="T118" s="2">
        <v>215</v>
      </c>
      <c r="U118" s="2">
        <v>-8.2</v>
      </c>
      <c r="V118" s="2">
        <v>-6</v>
      </c>
      <c r="W118" s="3">
        <v>2</v>
      </c>
      <c r="X118" s="2" t="s">
        <v>28</v>
      </c>
      <c r="Y118" s="11">
        <v>45296.7611111111</v>
      </c>
      <c r="Z118" s="2" t="s">
        <v>512</v>
      </c>
    </row>
    <row r="119" spans="1:26">
      <c r="A119" s="2"/>
      <c r="B119" s="3">
        <v>126909</v>
      </c>
      <c r="C119" s="2" t="s">
        <v>845</v>
      </c>
      <c r="D119" s="2" t="s">
        <v>846</v>
      </c>
      <c r="E119" s="2" t="s">
        <v>67</v>
      </c>
      <c r="F119" s="2" t="s">
        <v>847</v>
      </c>
      <c r="G119" s="2" t="s">
        <v>848</v>
      </c>
      <c r="H119" s="3">
        <v>598</v>
      </c>
      <c r="I119" s="6" t="s">
        <v>105</v>
      </c>
      <c r="J119" s="2">
        <v>29.196</v>
      </c>
      <c r="K119" s="2">
        <v>36.5</v>
      </c>
      <c r="L119" s="7">
        <v>30</v>
      </c>
      <c r="M119" s="2"/>
      <c r="N119" s="2" t="e">
        <v>#N/A</v>
      </c>
      <c r="O119" s="6" t="s">
        <v>849</v>
      </c>
      <c r="P119" s="8">
        <v>0.200109589041096</v>
      </c>
      <c r="Q119" s="8">
        <v>0.0267999999999999</v>
      </c>
      <c r="R119" s="7">
        <v>2</v>
      </c>
      <c r="S119" s="2"/>
      <c r="T119" s="2">
        <v>385</v>
      </c>
      <c r="U119" s="2">
        <v>-6.5</v>
      </c>
      <c r="V119" s="2">
        <v>30</v>
      </c>
      <c r="W119" s="3">
        <v>2</v>
      </c>
      <c r="X119" s="2" t="s">
        <v>28</v>
      </c>
      <c r="Y119" s="11">
        <v>45303.500462963</v>
      </c>
      <c r="Z119" s="2" t="s">
        <v>512</v>
      </c>
    </row>
    <row r="120" spans="1:26">
      <c r="A120" s="2"/>
      <c r="B120" s="3">
        <v>118629</v>
      </c>
      <c r="C120" s="2" t="s">
        <v>850</v>
      </c>
      <c r="D120" s="2" t="s">
        <v>851</v>
      </c>
      <c r="E120" s="2" t="s">
        <v>25</v>
      </c>
      <c r="F120" s="2" t="s">
        <v>352</v>
      </c>
      <c r="G120" s="2" t="s">
        <v>852</v>
      </c>
      <c r="H120" s="3">
        <v>105910</v>
      </c>
      <c r="I120" s="6" t="s">
        <v>194</v>
      </c>
      <c r="J120" s="2">
        <v>59.41</v>
      </c>
      <c r="K120" s="2">
        <v>74.8</v>
      </c>
      <c r="L120" s="7">
        <v>64</v>
      </c>
      <c r="M120" s="2"/>
      <c r="N120" s="2" t="e">
        <v>#N/A</v>
      </c>
      <c r="O120" s="6" t="s">
        <v>471</v>
      </c>
      <c r="P120" s="8">
        <v>0.205748663101604</v>
      </c>
      <c r="Q120" s="8">
        <v>0.0717187500000001</v>
      </c>
      <c r="R120" s="7">
        <v>2</v>
      </c>
      <c r="S120" s="2"/>
      <c r="T120" s="2">
        <v>331</v>
      </c>
      <c r="U120" s="2">
        <v>-10.8</v>
      </c>
      <c r="V120" s="2">
        <v>64</v>
      </c>
      <c r="W120" s="6"/>
      <c r="X120" s="2" t="s">
        <v>28</v>
      </c>
      <c r="Y120" s="11">
        <v>45304.7165046296</v>
      </c>
      <c r="Z120" s="2" t="s">
        <v>512</v>
      </c>
    </row>
    <row r="121" spans="1:26">
      <c r="A121" s="2"/>
      <c r="B121" s="3">
        <v>162622</v>
      </c>
      <c r="C121" s="2" t="s">
        <v>853</v>
      </c>
      <c r="D121" s="2" t="s">
        <v>854</v>
      </c>
      <c r="E121" s="2" t="s">
        <v>169</v>
      </c>
      <c r="F121" s="2" t="s">
        <v>855</v>
      </c>
      <c r="G121" s="2" t="s">
        <v>856</v>
      </c>
      <c r="H121" s="3">
        <v>377</v>
      </c>
      <c r="I121" s="6" t="s">
        <v>46</v>
      </c>
      <c r="J121" s="2">
        <v>38.38</v>
      </c>
      <c r="K121" s="2">
        <v>348</v>
      </c>
      <c r="L121" s="7">
        <v>99</v>
      </c>
      <c r="M121" s="2"/>
      <c r="N121" s="2" t="e">
        <v>#N/A</v>
      </c>
      <c r="O121" s="6" t="s">
        <v>471</v>
      </c>
      <c r="P121" s="8">
        <v>0.889712643678161</v>
      </c>
      <c r="Q121" s="8">
        <v>0.612323232323232</v>
      </c>
      <c r="R121" s="7">
        <v>5</v>
      </c>
      <c r="S121" s="2"/>
      <c r="T121" s="2">
        <v>116</v>
      </c>
      <c r="U121" s="2">
        <v>-249</v>
      </c>
      <c r="V121" s="2">
        <v>99</v>
      </c>
      <c r="W121" s="3">
        <v>3</v>
      </c>
      <c r="X121" s="2" t="s">
        <v>28</v>
      </c>
      <c r="Y121" s="11">
        <v>45305.3586342593</v>
      </c>
      <c r="Z121" s="2" t="s">
        <v>512</v>
      </c>
    </row>
    <row r="122" spans="1:26">
      <c r="A122" s="2"/>
      <c r="B122" s="3">
        <v>10344</v>
      </c>
      <c r="C122" s="2" t="s">
        <v>857</v>
      </c>
      <c r="D122" s="2" t="s">
        <v>858</v>
      </c>
      <c r="E122" s="2" t="s">
        <v>25</v>
      </c>
      <c r="F122" s="2" t="s">
        <v>859</v>
      </c>
      <c r="G122" s="2" t="s">
        <v>860</v>
      </c>
      <c r="H122" s="3">
        <v>106865</v>
      </c>
      <c r="I122" s="6" t="s">
        <v>188</v>
      </c>
      <c r="J122" s="2">
        <v>26.02</v>
      </c>
      <c r="K122" s="2">
        <v>35.9</v>
      </c>
      <c r="L122" s="7">
        <v>29.5</v>
      </c>
      <c r="M122" s="2"/>
      <c r="N122" s="2" t="e">
        <v>#N/A</v>
      </c>
      <c r="O122" s="6" t="s">
        <v>861</v>
      </c>
      <c r="P122" s="8">
        <v>0.275208913649025</v>
      </c>
      <c r="Q122" s="8">
        <v>0.117966101694915</v>
      </c>
      <c r="R122" s="7">
        <v>2</v>
      </c>
      <c r="S122" s="2"/>
      <c r="T122" s="2">
        <v>75</v>
      </c>
      <c r="U122" s="2">
        <v>-6.4</v>
      </c>
      <c r="V122" s="2">
        <v>29.5</v>
      </c>
      <c r="W122" s="3">
        <v>5</v>
      </c>
      <c r="X122" s="2" t="s">
        <v>28</v>
      </c>
      <c r="Y122" s="11">
        <v>45296.5486921296</v>
      </c>
      <c r="Z122" s="2" t="s">
        <v>512</v>
      </c>
    </row>
    <row r="123" spans="1:26">
      <c r="A123" s="2"/>
      <c r="B123" s="3">
        <v>49889</v>
      </c>
      <c r="C123" s="2" t="s">
        <v>862</v>
      </c>
      <c r="D123" s="2" t="s">
        <v>863</v>
      </c>
      <c r="E123" s="2" t="s">
        <v>67</v>
      </c>
      <c r="F123" s="2" t="s">
        <v>864</v>
      </c>
      <c r="G123" s="2" t="s">
        <v>865</v>
      </c>
      <c r="H123" s="3">
        <v>571</v>
      </c>
      <c r="I123" s="6" t="s">
        <v>100</v>
      </c>
      <c r="J123" s="2">
        <v>21.46</v>
      </c>
      <c r="K123" s="2">
        <v>30</v>
      </c>
      <c r="L123" s="7">
        <v>27</v>
      </c>
      <c r="M123" s="2"/>
      <c r="N123" s="2" t="e">
        <v>#N/A</v>
      </c>
      <c r="O123" s="6" t="s">
        <v>471</v>
      </c>
      <c r="P123" s="8">
        <v>0.284666666666667</v>
      </c>
      <c r="Q123" s="8">
        <v>0.205185185185185</v>
      </c>
      <c r="R123" s="7">
        <v>4</v>
      </c>
      <c r="S123" s="2"/>
      <c r="T123" s="2">
        <v>176</v>
      </c>
      <c r="U123" s="2">
        <v>-3</v>
      </c>
      <c r="V123" s="2">
        <v>27</v>
      </c>
      <c r="W123" s="3">
        <v>12</v>
      </c>
      <c r="X123" s="2" t="s">
        <v>28</v>
      </c>
      <c r="Y123" s="11">
        <v>45301.5653819444</v>
      </c>
      <c r="Z123" s="2" t="s">
        <v>512</v>
      </c>
    </row>
    <row r="124" spans="1:26">
      <c r="A124" s="2"/>
      <c r="B124" s="3">
        <v>17214</v>
      </c>
      <c r="C124" s="2" t="s">
        <v>806</v>
      </c>
      <c r="D124" s="2" t="s">
        <v>807</v>
      </c>
      <c r="E124" s="2" t="s">
        <v>25</v>
      </c>
      <c r="F124" s="2" t="s">
        <v>209</v>
      </c>
      <c r="G124" s="2" t="s">
        <v>866</v>
      </c>
      <c r="H124" s="3">
        <v>123007</v>
      </c>
      <c r="I124" s="6" t="s">
        <v>37</v>
      </c>
      <c r="J124" s="2">
        <v>48.12</v>
      </c>
      <c r="K124" s="2">
        <v>73</v>
      </c>
      <c r="L124" s="7">
        <v>65</v>
      </c>
      <c r="M124" s="2"/>
      <c r="N124" s="2" t="e">
        <v>#N/A</v>
      </c>
      <c r="O124" s="6" t="s">
        <v>867</v>
      </c>
      <c r="P124" s="8">
        <v>0.340821917808219</v>
      </c>
      <c r="Q124" s="8">
        <v>0.259692307692308</v>
      </c>
      <c r="R124" s="7">
        <v>3</v>
      </c>
      <c r="S124" s="2">
        <v>70.8</v>
      </c>
      <c r="T124" s="2">
        <v>2003</v>
      </c>
      <c r="U124" s="2">
        <v>-8</v>
      </c>
      <c r="V124" s="2">
        <v>-5.8</v>
      </c>
      <c r="W124" s="3">
        <v>1</v>
      </c>
      <c r="X124" s="2" t="s">
        <v>28</v>
      </c>
      <c r="Y124" s="11">
        <v>45304.3851736111</v>
      </c>
      <c r="Z124" s="2" t="s">
        <v>512</v>
      </c>
    </row>
    <row r="125" spans="1:26">
      <c r="A125" s="2"/>
      <c r="B125" s="3">
        <v>100799</v>
      </c>
      <c r="C125" s="2" t="s">
        <v>868</v>
      </c>
      <c r="D125" s="2" t="s">
        <v>869</v>
      </c>
      <c r="E125" s="2" t="s">
        <v>25</v>
      </c>
      <c r="F125" s="2" t="s">
        <v>870</v>
      </c>
      <c r="G125" s="2" t="s">
        <v>871</v>
      </c>
      <c r="H125" s="3">
        <v>117923</v>
      </c>
      <c r="I125" s="6" t="s">
        <v>69</v>
      </c>
      <c r="J125" s="2">
        <v>12.28</v>
      </c>
      <c r="K125" s="2">
        <v>21.5</v>
      </c>
      <c r="L125" s="7">
        <v>18.3</v>
      </c>
      <c r="M125" s="2"/>
      <c r="N125" s="2" t="e">
        <v>#N/A</v>
      </c>
      <c r="O125" s="6" t="s">
        <v>471</v>
      </c>
      <c r="P125" s="8">
        <v>0.428837209302326</v>
      </c>
      <c r="Q125" s="8">
        <v>0.32896174863388</v>
      </c>
      <c r="R125" s="7">
        <v>2</v>
      </c>
      <c r="S125" s="2"/>
      <c r="T125" s="2">
        <v>311</v>
      </c>
      <c r="U125" s="2">
        <v>-3.2</v>
      </c>
      <c r="V125" s="2">
        <v>18.3</v>
      </c>
      <c r="W125" s="3">
        <v>2</v>
      </c>
      <c r="X125" s="2" t="s">
        <v>28</v>
      </c>
      <c r="Y125" s="11">
        <v>45307.6459606482</v>
      </c>
      <c r="Z125" s="2" t="s">
        <v>512</v>
      </c>
    </row>
    <row r="126" spans="1:26">
      <c r="A126" s="2"/>
      <c r="B126" s="3">
        <v>167998</v>
      </c>
      <c r="C126" s="2" t="s">
        <v>872</v>
      </c>
      <c r="D126" s="2" t="s">
        <v>873</v>
      </c>
      <c r="E126" s="2" t="s">
        <v>25</v>
      </c>
      <c r="F126" s="2" t="s">
        <v>874</v>
      </c>
      <c r="G126" s="2" t="s">
        <v>875</v>
      </c>
      <c r="H126" s="3">
        <v>117923</v>
      </c>
      <c r="I126" s="6" t="s">
        <v>69</v>
      </c>
      <c r="J126" s="2">
        <v>38.46</v>
      </c>
      <c r="K126" s="2">
        <v>68</v>
      </c>
      <c r="L126" s="7">
        <v>58</v>
      </c>
      <c r="M126" s="2"/>
      <c r="N126" s="2" t="e">
        <v>#N/A</v>
      </c>
      <c r="O126" s="6" t="s">
        <v>471</v>
      </c>
      <c r="P126" s="8">
        <v>0.434411764705882</v>
      </c>
      <c r="Q126" s="8">
        <v>0.336896551724138</v>
      </c>
      <c r="R126" s="7">
        <v>3</v>
      </c>
      <c r="S126" s="2"/>
      <c r="T126" s="2">
        <v>977</v>
      </c>
      <c r="U126" s="2">
        <v>-10</v>
      </c>
      <c r="V126" s="2">
        <v>58</v>
      </c>
      <c r="W126" s="6"/>
      <c r="X126" s="2" t="s">
        <v>28</v>
      </c>
      <c r="Y126" s="11">
        <v>45307.6469560185</v>
      </c>
      <c r="Z126" s="2" t="s">
        <v>512</v>
      </c>
    </row>
    <row r="127" spans="1:26">
      <c r="A127" s="2"/>
      <c r="B127" s="3">
        <v>17327</v>
      </c>
      <c r="C127" s="2" t="s">
        <v>876</v>
      </c>
      <c r="D127" s="2" t="s">
        <v>877</v>
      </c>
      <c r="E127" s="2" t="s">
        <v>25</v>
      </c>
      <c r="F127" s="2" t="s">
        <v>349</v>
      </c>
      <c r="G127" s="2" t="s">
        <v>878</v>
      </c>
      <c r="H127" s="3">
        <v>105910</v>
      </c>
      <c r="I127" s="6" t="s">
        <v>194</v>
      </c>
      <c r="J127" s="2">
        <v>48.69</v>
      </c>
      <c r="K127" s="2">
        <v>66</v>
      </c>
      <c r="L127" s="7">
        <v>59</v>
      </c>
      <c r="M127" s="2"/>
      <c r="N127" s="2" t="e">
        <v>#N/A</v>
      </c>
      <c r="O127" s="6" t="s">
        <v>471</v>
      </c>
      <c r="P127" s="8">
        <v>0.262272727272727</v>
      </c>
      <c r="Q127" s="8">
        <v>0.174745762711864</v>
      </c>
      <c r="R127" s="7">
        <v>2</v>
      </c>
      <c r="S127" s="2"/>
      <c r="T127" s="2">
        <v>126</v>
      </c>
      <c r="U127" s="2">
        <v>-7</v>
      </c>
      <c r="V127" s="2">
        <v>59</v>
      </c>
      <c r="W127" s="3">
        <v>1</v>
      </c>
      <c r="X127" s="2" t="s">
        <v>28</v>
      </c>
      <c r="Y127" s="11">
        <v>45304.7012268519</v>
      </c>
      <c r="Z127" s="2" t="s">
        <v>512</v>
      </c>
    </row>
    <row r="128" spans="1:26">
      <c r="A128" s="2"/>
      <c r="B128" s="3">
        <v>39498</v>
      </c>
      <c r="C128" s="2" t="s">
        <v>556</v>
      </c>
      <c r="D128" s="2" t="s">
        <v>557</v>
      </c>
      <c r="E128" s="2" t="s">
        <v>25</v>
      </c>
      <c r="F128" s="2" t="s">
        <v>209</v>
      </c>
      <c r="G128" s="2" t="s">
        <v>879</v>
      </c>
      <c r="H128" s="3">
        <v>113008</v>
      </c>
      <c r="I128" s="6" t="s">
        <v>212</v>
      </c>
      <c r="J128" s="2">
        <v>71.74</v>
      </c>
      <c r="K128" s="2">
        <v>93.5</v>
      </c>
      <c r="L128" s="7">
        <v>73.5</v>
      </c>
      <c r="M128" s="2"/>
      <c r="N128" s="2" t="e">
        <v>#N/A</v>
      </c>
      <c r="O128" s="6" t="s">
        <v>471</v>
      </c>
      <c r="P128" s="8">
        <v>0.232727272727273</v>
      </c>
      <c r="Q128" s="8">
        <v>0.0239455782312926</v>
      </c>
      <c r="R128" s="7">
        <v>2</v>
      </c>
      <c r="S128" s="2"/>
      <c r="T128" s="2">
        <v>282</v>
      </c>
      <c r="U128" s="2">
        <v>-20</v>
      </c>
      <c r="V128" s="2">
        <v>73.5</v>
      </c>
      <c r="W128" s="6"/>
      <c r="X128" s="2" t="s">
        <v>28</v>
      </c>
      <c r="Y128" s="11">
        <v>45299.3890046296</v>
      </c>
      <c r="Z128" s="2" t="s">
        <v>512</v>
      </c>
    </row>
    <row r="129" spans="1:26">
      <c r="A129" s="2"/>
      <c r="B129" s="3">
        <v>133728</v>
      </c>
      <c r="C129" s="2" t="s">
        <v>880</v>
      </c>
      <c r="D129" s="2" t="s">
        <v>881</v>
      </c>
      <c r="E129" s="2" t="s">
        <v>25</v>
      </c>
      <c r="F129" s="2" t="s">
        <v>533</v>
      </c>
      <c r="G129" s="2" t="s">
        <v>882</v>
      </c>
      <c r="H129" s="3">
        <v>113833</v>
      </c>
      <c r="I129" s="6" t="s">
        <v>883</v>
      </c>
      <c r="J129" s="2">
        <v>45.5</v>
      </c>
      <c r="K129" s="2">
        <v>62</v>
      </c>
      <c r="L129" s="7">
        <v>59.8</v>
      </c>
      <c r="M129" s="2"/>
      <c r="N129" s="2" t="e">
        <v>#N/A</v>
      </c>
      <c r="O129" s="6" t="s">
        <v>884</v>
      </c>
      <c r="P129" s="8">
        <v>0.266129032258065</v>
      </c>
      <c r="Q129" s="8">
        <v>0.239130434782609</v>
      </c>
      <c r="R129" s="7">
        <v>2</v>
      </c>
      <c r="S129" s="2"/>
      <c r="T129" s="2">
        <v>237</v>
      </c>
      <c r="U129" s="2">
        <v>-2.2</v>
      </c>
      <c r="V129" s="2">
        <v>59.8</v>
      </c>
      <c r="W129" s="3">
        <v>1</v>
      </c>
      <c r="X129" s="2" t="s">
        <v>28</v>
      </c>
      <c r="Y129" s="11">
        <v>45303.6764236111</v>
      </c>
      <c r="Z129" s="2" t="s">
        <v>512</v>
      </c>
    </row>
    <row r="130" spans="1:26">
      <c r="A130" s="2"/>
      <c r="B130" s="3">
        <v>169770</v>
      </c>
      <c r="C130" s="2" t="s">
        <v>885</v>
      </c>
      <c r="D130" s="2" t="s">
        <v>886</v>
      </c>
      <c r="E130" s="2" t="s">
        <v>35</v>
      </c>
      <c r="F130" s="2" t="s">
        <v>166</v>
      </c>
      <c r="G130" s="2" t="s">
        <v>887</v>
      </c>
      <c r="H130" s="3">
        <v>748</v>
      </c>
      <c r="I130" s="6" t="s">
        <v>27</v>
      </c>
      <c r="J130" s="2">
        <v>10.5</v>
      </c>
      <c r="K130" s="2">
        <v>21</v>
      </c>
      <c r="L130" s="7">
        <v>13</v>
      </c>
      <c r="M130" s="2"/>
      <c r="N130" s="2" t="e">
        <v>#N/A</v>
      </c>
      <c r="O130" s="6" t="s">
        <v>471</v>
      </c>
      <c r="P130" s="8">
        <v>0.5</v>
      </c>
      <c r="Q130" s="8">
        <v>0.192307692307692</v>
      </c>
      <c r="R130" s="7">
        <v>13</v>
      </c>
      <c r="S130" s="2">
        <v>18.8</v>
      </c>
      <c r="T130" s="2">
        <v>2953</v>
      </c>
      <c r="U130" s="2">
        <v>-8</v>
      </c>
      <c r="V130" s="2">
        <v>-5.8</v>
      </c>
      <c r="W130" s="3">
        <v>2</v>
      </c>
      <c r="X130" s="2" t="s">
        <v>28</v>
      </c>
      <c r="Y130" s="11">
        <v>45296.730787037</v>
      </c>
      <c r="Z130" s="2" t="s">
        <v>512</v>
      </c>
    </row>
    <row r="131" spans="1:26">
      <c r="A131" s="2"/>
      <c r="B131" s="3">
        <v>22944</v>
      </c>
      <c r="C131" s="2" t="s">
        <v>374</v>
      </c>
      <c r="D131" s="2" t="s">
        <v>375</v>
      </c>
      <c r="E131" s="2" t="s">
        <v>25</v>
      </c>
      <c r="F131" s="2" t="s">
        <v>376</v>
      </c>
      <c r="G131" s="2" t="s">
        <v>888</v>
      </c>
      <c r="H131" s="3">
        <v>706</v>
      </c>
      <c r="I131" s="6" t="s">
        <v>61</v>
      </c>
      <c r="J131" s="2">
        <v>87.37</v>
      </c>
      <c r="K131" s="2">
        <v>123.5</v>
      </c>
      <c r="L131" s="7">
        <v>123.5</v>
      </c>
      <c r="M131" s="2">
        <v>100</v>
      </c>
      <c r="N131" s="2" t="s">
        <v>374</v>
      </c>
      <c r="O131" s="6" t="s">
        <v>889</v>
      </c>
      <c r="P131" s="8">
        <v>0.292550607287449</v>
      </c>
      <c r="Q131" s="8">
        <v>0.292550607287449</v>
      </c>
      <c r="R131" s="7">
        <v>2</v>
      </c>
      <c r="S131" s="2">
        <v>103.5</v>
      </c>
      <c r="T131" s="2">
        <v>689</v>
      </c>
      <c r="U131" s="2">
        <v>0</v>
      </c>
      <c r="V131" s="2">
        <v>20</v>
      </c>
      <c r="W131" s="3">
        <v>3</v>
      </c>
      <c r="X131" s="2" t="s">
        <v>28</v>
      </c>
      <c r="Y131" s="11">
        <v>45304.6335763889</v>
      </c>
      <c r="Z131" s="2" t="s">
        <v>890</v>
      </c>
    </row>
    <row r="132" spans="1:26">
      <c r="A132" s="2"/>
      <c r="B132" s="3">
        <v>140446</v>
      </c>
      <c r="C132" s="2" t="s">
        <v>147</v>
      </c>
      <c r="D132" s="2" t="s">
        <v>148</v>
      </c>
      <c r="E132" s="2" t="s">
        <v>44</v>
      </c>
      <c r="F132" s="2" t="s">
        <v>117</v>
      </c>
      <c r="G132" s="2" t="s">
        <v>891</v>
      </c>
      <c r="H132" s="3">
        <v>308</v>
      </c>
      <c r="I132" s="6" t="s">
        <v>86</v>
      </c>
      <c r="J132" s="2">
        <v>299.8342</v>
      </c>
      <c r="K132" s="2">
        <v>335</v>
      </c>
      <c r="L132" s="7">
        <v>335</v>
      </c>
      <c r="M132" s="2">
        <v>320</v>
      </c>
      <c r="N132" s="2" t="s">
        <v>147</v>
      </c>
      <c r="O132" s="6" t="s">
        <v>471</v>
      </c>
      <c r="P132" s="8">
        <v>0.104972537313433</v>
      </c>
      <c r="Q132" s="8">
        <v>0.104972537313433</v>
      </c>
      <c r="R132" s="7">
        <v>2</v>
      </c>
      <c r="S132" s="2"/>
      <c r="T132" s="2">
        <v>136</v>
      </c>
      <c r="U132" s="2">
        <v>0</v>
      </c>
      <c r="V132" s="2">
        <v>335</v>
      </c>
      <c r="W132" s="3">
        <v>2</v>
      </c>
      <c r="X132" s="2" t="s">
        <v>28</v>
      </c>
      <c r="Y132" s="11">
        <v>45298.5106365741</v>
      </c>
      <c r="Z132" s="2" t="s">
        <v>890</v>
      </c>
    </row>
    <row r="133" spans="1:26">
      <c r="A133" s="2"/>
      <c r="B133" s="3">
        <v>55963</v>
      </c>
      <c r="C133" s="2" t="s">
        <v>892</v>
      </c>
      <c r="D133" s="2" t="s">
        <v>359</v>
      </c>
      <c r="E133" s="2" t="s">
        <v>25</v>
      </c>
      <c r="F133" s="2" t="s">
        <v>893</v>
      </c>
      <c r="G133" s="2" t="s">
        <v>894</v>
      </c>
      <c r="H133" s="3">
        <v>138202</v>
      </c>
      <c r="I133" s="6" t="s">
        <v>32</v>
      </c>
      <c r="J133" s="2">
        <v>20.26</v>
      </c>
      <c r="K133" s="2">
        <v>25</v>
      </c>
      <c r="L133" s="7">
        <v>25</v>
      </c>
      <c r="M133" s="2"/>
      <c r="N133" s="2" t="e">
        <v>#N/A</v>
      </c>
      <c r="O133" s="6" t="s">
        <v>471</v>
      </c>
      <c r="P133" s="8">
        <v>0.1896</v>
      </c>
      <c r="Q133" s="8">
        <v>0.1896</v>
      </c>
      <c r="R133" s="7">
        <v>2</v>
      </c>
      <c r="S133" s="2"/>
      <c r="T133" s="2">
        <v>3</v>
      </c>
      <c r="U133" s="2">
        <v>0</v>
      </c>
      <c r="V133" s="2">
        <v>25</v>
      </c>
      <c r="W133" s="6"/>
      <c r="X133" s="2" t="s">
        <v>157</v>
      </c>
      <c r="Y133" s="11">
        <v>45298.8198263889</v>
      </c>
      <c r="Z133" s="2" t="s">
        <v>890</v>
      </c>
    </row>
    <row r="134" spans="1:26">
      <c r="A134" s="2"/>
      <c r="B134" s="3">
        <v>25722</v>
      </c>
      <c r="C134" s="2" t="s">
        <v>895</v>
      </c>
      <c r="D134" s="2" t="s">
        <v>896</v>
      </c>
      <c r="E134" s="2" t="s">
        <v>25</v>
      </c>
      <c r="F134" s="2" t="s">
        <v>897</v>
      </c>
      <c r="G134" s="2" t="s">
        <v>898</v>
      </c>
      <c r="H134" s="3">
        <v>138202</v>
      </c>
      <c r="I134" s="6" t="s">
        <v>32</v>
      </c>
      <c r="J134" s="2">
        <v>5.46</v>
      </c>
      <c r="K134" s="2">
        <v>19</v>
      </c>
      <c r="L134" s="7">
        <v>19</v>
      </c>
      <c r="M134" s="2"/>
      <c r="N134" s="2" t="e">
        <v>#N/A</v>
      </c>
      <c r="O134" s="6" t="s">
        <v>471</v>
      </c>
      <c r="P134" s="8">
        <v>0.712631578947368</v>
      </c>
      <c r="Q134" s="8">
        <v>0.712631578947368</v>
      </c>
      <c r="R134" s="7">
        <v>3</v>
      </c>
      <c r="S134" s="2">
        <v>18</v>
      </c>
      <c r="T134" s="2">
        <v>1143</v>
      </c>
      <c r="U134" s="2">
        <v>0</v>
      </c>
      <c r="V134" s="2">
        <v>1</v>
      </c>
      <c r="W134" s="3">
        <v>2</v>
      </c>
      <c r="X134" s="2" t="s">
        <v>28</v>
      </c>
      <c r="Y134" s="11">
        <v>45298.8676157407</v>
      </c>
      <c r="Z134" s="2" t="s">
        <v>890</v>
      </c>
    </row>
    <row r="135" spans="1:26">
      <c r="A135" s="2"/>
      <c r="B135" s="3">
        <v>267675</v>
      </c>
      <c r="C135" s="2" t="s">
        <v>382</v>
      </c>
      <c r="D135" s="2" t="s">
        <v>899</v>
      </c>
      <c r="E135" s="2" t="s">
        <v>67</v>
      </c>
      <c r="F135" s="2" t="s">
        <v>900</v>
      </c>
      <c r="G135" s="2" t="s">
        <v>901</v>
      </c>
      <c r="H135" s="3">
        <v>117923</v>
      </c>
      <c r="I135" s="6" t="s">
        <v>69</v>
      </c>
      <c r="J135" s="2">
        <v>393.9</v>
      </c>
      <c r="K135" s="2">
        <v>460</v>
      </c>
      <c r="L135" s="7">
        <v>460</v>
      </c>
      <c r="M135" s="2"/>
      <c r="N135" s="2" t="s">
        <v>382</v>
      </c>
      <c r="O135" s="6" t="s">
        <v>471</v>
      </c>
      <c r="P135" s="8">
        <v>0.143695652173913</v>
      </c>
      <c r="Q135" s="8">
        <v>0.143695652173913</v>
      </c>
      <c r="R135" s="7">
        <v>2</v>
      </c>
      <c r="S135" s="2"/>
      <c r="T135" s="2">
        <v>639</v>
      </c>
      <c r="U135" s="2">
        <v>0</v>
      </c>
      <c r="V135" s="2">
        <v>460</v>
      </c>
      <c r="W135" s="6"/>
      <c r="X135" s="2" t="s">
        <v>28</v>
      </c>
      <c r="Y135" s="11">
        <v>45302.7075578704</v>
      </c>
      <c r="Z135" s="2" t="s">
        <v>890</v>
      </c>
    </row>
    <row r="136" spans="1:26">
      <c r="A136" s="2"/>
      <c r="B136" s="3">
        <v>84460</v>
      </c>
      <c r="C136" s="2" t="s">
        <v>23</v>
      </c>
      <c r="D136" s="2" t="s">
        <v>902</v>
      </c>
      <c r="E136" s="2" t="s">
        <v>25</v>
      </c>
      <c r="F136" s="2" t="s">
        <v>26</v>
      </c>
      <c r="G136" s="2" t="s">
        <v>903</v>
      </c>
      <c r="H136" s="3">
        <v>308</v>
      </c>
      <c r="I136" s="6" t="s">
        <v>86</v>
      </c>
      <c r="J136" s="2">
        <v>17.85</v>
      </c>
      <c r="K136" s="2">
        <v>37</v>
      </c>
      <c r="L136" s="7">
        <v>37</v>
      </c>
      <c r="M136" s="2"/>
      <c r="N136" s="2" t="s">
        <v>23</v>
      </c>
      <c r="O136" s="6" t="s">
        <v>904</v>
      </c>
      <c r="P136" s="8">
        <v>0.517567567567567</v>
      </c>
      <c r="Q136" s="8">
        <v>0.517567567567567</v>
      </c>
      <c r="R136" s="7">
        <v>2</v>
      </c>
      <c r="S136" s="2">
        <v>34.8</v>
      </c>
      <c r="T136" s="2">
        <v>16</v>
      </c>
      <c r="U136" s="2">
        <v>0</v>
      </c>
      <c r="V136" s="2">
        <v>2.2</v>
      </c>
      <c r="W136" s="3">
        <v>1</v>
      </c>
      <c r="X136" s="2" t="s">
        <v>28</v>
      </c>
      <c r="Y136" s="11">
        <v>45297.4355092593</v>
      </c>
      <c r="Z136" s="2" t="s">
        <v>890</v>
      </c>
    </row>
    <row r="137" spans="1:26">
      <c r="A137" s="2"/>
      <c r="B137" s="3">
        <v>35101</v>
      </c>
      <c r="C137" s="2" t="s">
        <v>437</v>
      </c>
      <c r="D137" s="2" t="s">
        <v>48</v>
      </c>
      <c r="E137" s="2" t="s">
        <v>35</v>
      </c>
      <c r="F137" s="2" t="s">
        <v>239</v>
      </c>
      <c r="G137" s="2" t="s">
        <v>905</v>
      </c>
      <c r="H137" s="3">
        <v>105910</v>
      </c>
      <c r="I137" s="6" t="s">
        <v>194</v>
      </c>
      <c r="J137" s="2">
        <v>12.5</v>
      </c>
      <c r="K137" s="2">
        <v>25</v>
      </c>
      <c r="L137" s="7">
        <v>25</v>
      </c>
      <c r="M137" s="2"/>
      <c r="N137" s="2" t="s">
        <v>437</v>
      </c>
      <c r="O137" s="6" t="s">
        <v>471</v>
      </c>
      <c r="P137" s="8">
        <v>0.5</v>
      </c>
      <c r="Q137" s="8">
        <v>0.5</v>
      </c>
      <c r="R137" s="7">
        <v>3</v>
      </c>
      <c r="S137" s="2">
        <v>24</v>
      </c>
      <c r="T137" s="2">
        <v>1636</v>
      </c>
      <c r="U137" s="2">
        <v>0</v>
      </c>
      <c r="V137" s="2">
        <v>1</v>
      </c>
      <c r="W137" s="3">
        <v>2</v>
      </c>
      <c r="X137" s="2" t="s">
        <v>28</v>
      </c>
      <c r="Y137" s="11">
        <v>45304.7053240741</v>
      </c>
      <c r="Z137" s="2" t="s">
        <v>890</v>
      </c>
    </row>
    <row r="138" spans="1:26">
      <c r="A138" s="2"/>
      <c r="B138" s="3">
        <v>14381</v>
      </c>
      <c r="C138" s="2" t="s">
        <v>906</v>
      </c>
      <c r="D138" s="2" t="s">
        <v>238</v>
      </c>
      <c r="E138" s="2" t="s">
        <v>25</v>
      </c>
      <c r="F138" s="2" t="s">
        <v>907</v>
      </c>
      <c r="G138" s="2" t="s">
        <v>908</v>
      </c>
      <c r="H138" s="3">
        <v>117923</v>
      </c>
      <c r="I138" s="6" t="s">
        <v>69</v>
      </c>
      <c r="J138" s="2">
        <v>24.24</v>
      </c>
      <c r="K138" s="2">
        <v>30</v>
      </c>
      <c r="L138" s="7">
        <v>30</v>
      </c>
      <c r="M138" s="2"/>
      <c r="N138" s="2" t="s">
        <v>906</v>
      </c>
      <c r="O138" s="6" t="s">
        <v>471</v>
      </c>
      <c r="P138" s="8">
        <v>0.192</v>
      </c>
      <c r="Q138" s="8">
        <v>0.192</v>
      </c>
      <c r="R138" s="7">
        <v>2</v>
      </c>
      <c r="S138" s="2"/>
      <c r="T138" s="2">
        <v>1583</v>
      </c>
      <c r="U138" s="2">
        <v>0</v>
      </c>
      <c r="V138" s="2">
        <v>30</v>
      </c>
      <c r="W138" s="3">
        <v>25</v>
      </c>
      <c r="X138" s="2" t="s">
        <v>28</v>
      </c>
      <c r="Y138" s="11">
        <v>45302.6995717593</v>
      </c>
      <c r="Z138" s="2" t="s">
        <v>890</v>
      </c>
    </row>
    <row r="139" spans="1:26">
      <c r="A139" s="2"/>
      <c r="B139" s="3">
        <v>135132</v>
      </c>
      <c r="C139" s="2" t="s">
        <v>47</v>
      </c>
      <c r="D139" s="2" t="s">
        <v>503</v>
      </c>
      <c r="E139" s="2" t="s">
        <v>25</v>
      </c>
      <c r="F139" s="2" t="s">
        <v>50</v>
      </c>
      <c r="G139" s="2" t="s">
        <v>909</v>
      </c>
      <c r="H139" s="3">
        <v>117923</v>
      </c>
      <c r="I139" s="6" t="s">
        <v>69</v>
      </c>
      <c r="J139" s="2">
        <v>5.3</v>
      </c>
      <c r="K139" s="2">
        <v>18</v>
      </c>
      <c r="L139" s="7">
        <v>18</v>
      </c>
      <c r="M139" s="2"/>
      <c r="N139" s="2" t="s">
        <v>47</v>
      </c>
      <c r="O139" s="6" t="s">
        <v>471</v>
      </c>
      <c r="P139" s="8">
        <v>0.705555555555555</v>
      </c>
      <c r="Q139" s="8">
        <v>0.705555555555555</v>
      </c>
      <c r="R139" s="7">
        <v>2</v>
      </c>
      <c r="S139" s="2"/>
      <c r="T139" s="2">
        <v>0</v>
      </c>
      <c r="U139" s="2">
        <v>0</v>
      </c>
      <c r="V139" s="2">
        <v>18</v>
      </c>
      <c r="W139" s="6"/>
      <c r="X139" s="2" t="s">
        <v>28</v>
      </c>
      <c r="Y139" s="11">
        <v>45307.6437615741</v>
      </c>
      <c r="Z139" s="2" t="s">
        <v>890</v>
      </c>
    </row>
    <row r="140" spans="1:26">
      <c r="A140" s="2"/>
      <c r="B140" s="3">
        <v>135132</v>
      </c>
      <c r="C140" s="2" t="s">
        <v>47</v>
      </c>
      <c r="D140" s="2" t="s">
        <v>503</v>
      </c>
      <c r="E140" s="2" t="s">
        <v>25</v>
      </c>
      <c r="F140" s="2" t="s">
        <v>50</v>
      </c>
      <c r="G140" s="2" t="s">
        <v>910</v>
      </c>
      <c r="H140" s="3">
        <v>748</v>
      </c>
      <c r="I140" s="6" t="s">
        <v>27</v>
      </c>
      <c r="J140" s="2">
        <v>5.3</v>
      </c>
      <c r="K140" s="2">
        <v>18</v>
      </c>
      <c r="L140" s="7">
        <v>18</v>
      </c>
      <c r="M140" s="2"/>
      <c r="N140" s="2" t="s">
        <v>47</v>
      </c>
      <c r="O140" s="6" t="s">
        <v>471</v>
      </c>
      <c r="P140" s="8">
        <v>0.705555555555555</v>
      </c>
      <c r="Q140" s="8">
        <v>0.705555555555555</v>
      </c>
      <c r="R140" s="7">
        <v>3</v>
      </c>
      <c r="S140" s="2"/>
      <c r="T140" s="2">
        <v>0</v>
      </c>
      <c r="U140" s="2">
        <v>0</v>
      </c>
      <c r="V140" s="2">
        <v>18</v>
      </c>
      <c r="W140" s="6"/>
      <c r="X140" s="2" t="s">
        <v>28</v>
      </c>
      <c r="Y140" s="11">
        <v>45296.7496990741</v>
      </c>
      <c r="Z140" s="2" t="s">
        <v>890</v>
      </c>
    </row>
    <row r="141" spans="1:26">
      <c r="A141" s="2"/>
      <c r="B141" s="3">
        <v>49056</v>
      </c>
      <c r="C141" s="2" t="s">
        <v>911</v>
      </c>
      <c r="D141" s="2" t="s">
        <v>912</v>
      </c>
      <c r="E141" s="2" t="s">
        <v>25</v>
      </c>
      <c r="F141" s="2" t="s">
        <v>913</v>
      </c>
      <c r="G141" s="2" t="s">
        <v>914</v>
      </c>
      <c r="H141" s="3">
        <v>117923</v>
      </c>
      <c r="I141" s="6" t="s">
        <v>69</v>
      </c>
      <c r="J141" s="2">
        <v>0.96</v>
      </c>
      <c r="K141" s="2">
        <v>2.5</v>
      </c>
      <c r="L141" s="2">
        <v>1</v>
      </c>
      <c r="M141" s="2">
        <v>1</v>
      </c>
      <c r="N141" s="2" t="s">
        <v>911</v>
      </c>
      <c r="O141" s="6" t="s">
        <v>471</v>
      </c>
      <c r="P141" s="8">
        <v>0.616</v>
      </c>
      <c r="Q141" s="8">
        <v>0.52</v>
      </c>
      <c r="R141" s="7">
        <v>2</v>
      </c>
      <c r="S141" s="2">
        <v>2.3</v>
      </c>
      <c r="T141" s="2">
        <v>2955</v>
      </c>
      <c r="U141" s="2">
        <v>-0.5</v>
      </c>
      <c r="V141" s="2">
        <v>-0.3</v>
      </c>
      <c r="W141" s="3">
        <v>3</v>
      </c>
      <c r="X141" s="2" t="s">
        <v>28</v>
      </c>
      <c r="Y141" s="11">
        <v>45302.7079050926</v>
      </c>
      <c r="Z141" s="2" t="s">
        <v>915</v>
      </c>
    </row>
    <row r="142" spans="1:26">
      <c r="A142" s="2"/>
      <c r="B142" s="3">
        <v>1544</v>
      </c>
      <c r="C142" s="2" t="s">
        <v>916</v>
      </c>
      <c r="D142" s="2" t="s">
        <v>917</v>
      </c>
      <c r="E142" s="2" t="s">
        <v>25</v>
      </c>
      <c r="F142" s="2" t="s">
        <v>918</v>
      </c>
      <c r="G142" s="2" t="s">
        <v>919</v>
      </c>
      <c r="H142" s="3">
        <v>117923</v>
      </c>
      <c r="I142" s="6" t="s">
        <v>69</v>
      </c>
      <c r="J142" s="2">
        <v>3.53</v>
      </c>
      <c r="K142" s="2">
        <v>4.5</v>
      </c>
      <c r="L142" s="2">
        <v>3.5</v>
      </c>
      <c r="M142" s="2">
        <v>3.5</v>
      </c>
      <c r="N142" s="2" t="s">
        <v>916</v>
      </c>
      <c r="O142" s="6" t="s">
        <v>471</v>
      </c>
      <c r="P142" s="8">
        <v>0.215555555555556</v>
      </c>
      <c r="Q142" s="8">
        <v>0.0710526315789474</v>
      </c>
      <c r="R142" s="7">
        <v>2</v>
      </c>
      <c r="S142" s="2"/>
      <c r="T142" s="2">
        <v>2084</v>
      </c>
      <c r="U142" s="2">
        <v>-0.7</v>
      </c>
      <c r="V142" s="2">
        <v>3.8</v>
      </c>
      <c r="W142" s="6"/>
      <c r="X142" s="2" t="s">
        <v>28</v>
      </c>
      <c r="Y142" s="11">
        <v>45302.7017361111</v>
      </c>
      <c r="Z142" s="2" t="s">
        <v>915</v>
      </c>
    </row>
    <row r="143" spans="1:26">
      <c r="A143" s="2"/>
      <c r="B143" s="3">
        <v>57</v>
      </c>
      <c r="C143" s="2" t="s">
        <v>920</v>
      </c>
      <c r="D143" s="2" t="s">
        <v>921</v>
      </c>
      <c r="E143" s="2" t="s">
        <v>67</v>
      </c>
      <c r="F143" s="2" t="s">
        <v>922</v>
      </c>
      <c r="G143" s="2" t="s">
        <v>923</v>
      </c>
      <c r="H143" s="3">
        <v>138202</v>
      </c>
      <c r="I143" s="6" t="s">
        <v>32</v>
      </c>
      <c r="J143" s="2">
        <v>4.25</v>
      </c>
      <c r="K143" s="2">
        <v>5.8</v>
      </c>
      <c r="L143" s="2">
        <v>4.8</v>
      </c>
      <c r="M143" s="2">
        <v>4.8</v>
      </c>
      <c r="N143" s="2" t="e">
        <v>#N/A</v>
      </c>
      <c r="O143" s="6" t="s">
        <v>471</v>
      </c>
      <c r="P143" s="8">
        <v>0.267241379310345</v>
      </c>
      <c r="Q143" s="8">
        <v>0.15</v>
      </c>
      <c r="R143" s="7">
        <v>1</v>
      </c>
      <c r="S143" s="2"/>
      <c r="T143" s="2">
        <v>369</v>
      </c>
      <c r="U143" s="2">
        <v>-0.8</v>
      </c>
      <c r="V143" s="2">
        <v>5</v>
      </c>
      <c r="W143" s="3">
        <v>2</v>
      </c>
      <c r="X143" s="2" t="s">
        <v>28</v>
      </c>
      <c r="Y143" s="11">
        <v>45298.8677777778</v>
      </c>
      <c r="Z143" s="2" t="s">
        <v>915</v>
      </c>
    </row>
    <row r="144" spans="1:26">
      <c r="A144" s="2"/>
      <c r="B144" s="3">
        <v>932</v>
      </c>
      <c r="C144" s="2" t="s">
        <v>461</v>
      </c>
      <c r="D144" s="2" t="s">
        <v>924</v>
      </c>
      <c r="E144" s="2" t="s">
        <v>44</v>
      </c>
      <c r="F144" s="2" t="s">
        <v>925</v>
      </c>
      <c r="G144" s="2" t="s">
        <v>926</v>
      </c>
      <c r="H144" s="3">
        <v>138202</v>
      </c>
      <c r="I144" s="6" t="s">
        <v>32</v>
      </c>
      <c r="J144" s="2">
        <v>4.25</v>
      </c>
      <c r="K144" s="2">
        <v>6.5</v>
      </c>
      <c r="L144" s="2">
        <v>5</v>
      </c>
      <c r="M144" s="2">
        <v>5</v>
      </c>
      <c r="N144" s="2" t="e">
        <v>#N/A</v>
      </c>
      <c r="O144" s="6" t="s">
        <v>471</v>
      </c>
      <c r="P144" s="8">
        <v>0.346153846153846</v>
      </c>
      <c r="Q144" s="8">
        <v>0.291666666666667</v>
      </c>
      <c r="R144" s="7">
        <v>2</v>
      </c>
      <c r="S144" s="2"/>
      <c r="T144" s="2">
        <v>63</v>
      </c>
      <c r="U144" s="2">
        <v>-0.5</v>
      </c>
      <c r="V144" s="2">
        <v>6</v>
      </c>
      <c r="W144" s="3">
        <v>3</v>
      </c>
      <c r="X144" s="2" t="s">
        <v>28</v>
      </c>
      <c r="Y144" s="11">
        <v>45298.8491782407</v>
      </c>
      <c r="Z144" s="2" t="s">
        <v>915</v>
      </c>
    </row>
    <row r="145" spans="1:26">
      <c r="A145" s="2"/>
      <c r="B145" s="3">
        <v>1290</v>
      </c>
      <c r="C145" s="2" t="s">
        <v>158</v>
      </c>
      <c r="D145" s="2" t="s">
        <v>159</v>
      </c>
      <c r="E145" s="2" t="s">
        <v>25</v>
      </c>
      <c r="F145" s="2" t="s">
        <v>160</v>
      </c>
      <c r="G145" s="2" t="s">
        <v>927</v>
      </c>
      <c r="H145" s="3">
        <v>748</v>
      </c>
      <c r="I145" s="6" t="s">
        <v>27</v>
      </c>
      <c r="J145" s="2">
        <v>11.7</v>
      </c>
      <c r="K145" s="2">
        <v>13.5</v>
      </c>
      <c r="L145" s="2">
        <v>12</v>
      </c>
      <c r="M145" s="2">
        <v>12</v>
      </c>
      <c r="N145" s="2" t="s">
        <v>158</v>
      </c>
      <c r="O145" s="6" t="s">
        <v>471</v>
      </c>
      <c r="P145" s="8">
        <v>0.133333333333333</v>
      </c>
      <c r="Q145" s="8">
        <v>0.0859375000000001</v>
      </c>
      <c r="R145" s="7">
        <v>3</v>
      </c>
      <c r="S145" s="2"/>
      <c r="T145" s="2">
        <v>501</v>
      </c>
      <c r="U145" s="2">
        <v>-0.699999999999999</v>
      </c>
      <c r="V145" s="2">
        <v>12.8</v>
      </c>
      <c r="W145" s="3">
        <v>3</v>
      </c>
      <c r="X145" s="2" t="s">
        <v>28</v>
      </c>
      <c r="Y145" s="11">
        <v>45296.7594328704</v>
      </c>
      <c r="Z145" s="2" t="s">
        <v>915</v>
      </c>
    </row>
    <row r="146" spans="1:26">
      <c r="A146" s="2"/>
      <c r="B146" s="3">
        <v>38929</v>
      </c>
      <c r="C146" s="2" t="s">
        <v>401</v>
      </c>
      <c r="D146" s="2" t="s">
        <v>402</v>
      </c>
      <c r="E146" s="2" t="s">
        <v>25</v>
      </c>
      <c r="F146" s="2" t="s">
        <v>247</v>
      </c>
      <c r="G146" s="2" t="s">
        <v>928</v>
      </c>
      <c r="H146" s="3">
        <v>117923</v>
      </c>
      <c r="I146" s="6" t="s">
        <v>69</v>
      </c>
      <c r="J146" s="2">
        <v>9.8</v>
      </c>
      <c r="K146" s="2">
        <v>16.9</v>
      </c>
      <c r="L146" s="2">
        <v>14.8</v>
      </c>
      <c r="M146" s="2">
        <v>14.8</v>
      </c>
      <c r="N146" s="2" t="s">
        <v>401</v>
      </c>
      <c r="O146" s="6" t="s">
        <v>471</v>
      </c>
      <c r="P146" s="8">
        <v>0.420118343195266</v>
      </c>
      <c r="Q146" s="8">
        <v>0.3875</v>
      </c>
      <c r="R146" s="7">
        <v>2</v>
      </c>
      <c r="S146" s="2"/>
      <c r="T146" s="2">
        <v>333</v>
      </c>
      <c r="U146" s="2">
        <v>-0.899999999999999</v>
      </c>
      <c r="V146" s="2">
        <v>16</v>
      </c>
      <c r="W146" s="3">
        <v>2</v>
      </c>
      <c r="X146" s="2" t="s">
        <v>28</v>
      </c>
      <c r="Y146" s="11">
        <v>45307.6434837963</v>
      </c>
      <c r="Z146" s="2" t="s">
        <v>915</v>
      </c>
    </row>
    <row r="147" spans="1:26">
      <c r="A147" s="2"/>
      <c r="B147" s="3">
        <v>142709</v>
      </c>
      <c r="C147" s="2" t="s">
        <v>358</v>
      </c>
      <c r="D147" s="2" t="s">
        <v>438</v>
      </c>
      <c r="E147" s="2" t="s">
        <v>25</v>
      </c>
      <c r="F147" s="2" t="s">
        <v>439</v>
      </c>
      <c r="G147" s="2" t="s">
        <v>929</v>
      </c>
      <c r="H147" s="3">
        <v>138202</v>
      </c>
      <c r="I147" s="6" t="s">
        <v>32</v>
      </c>
      <c r="J147" s="2">
        <v>9.8</v>
      </c>
      <c r="K147" s="2">
        <v>25</v>
      </c>
      <c r="L147" s="2">
        <v>22.8</v>
      </c>
      <c r="M147" s="2">
        <v>22.8</v>
      </c>
      <c r="N147" s="2" t="s">
        <v>358</v>
      </c>
      <c r="O147" s="6" t="s">
        <v>471</v>
      </c>
      <c r="P147" s="8">
        <v>0.608</v>
      </c>
      <c r="Q147" s="8">
        <v>0.598360655737705</v>
      </c>
      <c r="R147" s="7">
        <v>2</v>
      </c>
      <c r="S147" s="2">
        <v>25</v>
      </c>
      <c r="T147" s="2">
        <v>2672</v>
      </c>
      <c r="U147" s="2">
        <v>-0.600000000000001</v>
      </c>
      <c r="V147" s="2">
        <v>-0.600000000000001</v>
      </c>
      <c r="W147" s="3">
        <v>7</v>
      </c>
      <c r="X147" s="2" t="s">
        <v>28</v>
      </c>
      <c r="Y147" s="11">
        <v>45298.8109027778</v>
      </c>
      <c r="Z147" s="2" t="s">
        <v>915</v>
      </c>
    </row>
    <row r="148" spans="1:26">
      <c r="A148" s="2"/>
      <c r="B148" s="3">
        <v>13623</v>
      </c>
      <c r="C148" s="2" t="s">
        <v>224</v>
      </c>
      <c r="D148" s="2" t="s">
        <v>225</v>
      </c>
      <c r="E148" s="2" t="s">
        <v>25</v>
      </c>
      <c r="F148" s="2" t="s">
        <v>226</v>
      </c>
      <c r="G148" s="2" t="s">
        <v>930</v>
      </c>
      <c r="H148" s="3">
        <v>706</v>
      </c>
      <c r="I148" s="6" t="s">
        <v>61</v>
      </c>
      <c r="J148" s="2">
        <v>25.25</v>
      </c>
      <c r="K148" s="2">
        <v>30.8</v>
      </c>
      <c r="L148" s="2">
        <v>28</v>
      </c>
      <c r="M148" s="2">
        <v>28</v>
      </c>
      <c r="N148" s="2" t="s">
        <v>224</v>
      </c>
      <c r="O148" s="6" t="s">
        <v>889</v>
      </c>
      <c r="P148" s="8">
        <v>0.180194805194805</v>
      </c>
      <c r="Q148" s="8">
        <v>0.158333333333333</v>
      </c>
      <c r="R148" s="7">
        <v>2</v>
      </c>
      <c r="S148" s="2"/>
      <c r="T148" s="2">
        <v>502</v>
      </c>
      <c r="U148" s="2">
        <v>-0.800000000000001</v>
      </c>
      <c r="V148" s="2">
        <v>30</v>
      </c>
      <c r="W148" s="3">
        <v>4</v>
      </c>
      <c r="X148" s="2" t="s">
        <v>28</v>
      </c>
      <c r="Y148" s="11">
        <v>45304.6309953704</v>
      </c>
      <c r="Z148" s="2" t="s">
        <v>915</v>
      </c>
    </row>
    <row r="149" spans="1:26">
      <c r="A149" s="2"/>
      <c r="B149" s="3">
        <v>3628</v>
      </c>
      <c r="C149" s="2" t="s">
        <v>931</v>
      </c>
      <c r="D149" s="2" t="s">
        <v>932</v>
      </c>
      <c r="E149" s="2" t="s">
        <v>25</v>
      </c>
      <c r="F149" s="2" t="s">
        <v>583</v>
      </c>
      <c r="G149" s="2" t="s">
        <v>933</v>
      </c>
      <c r="H149" s="3">
        <v>138202</v>
      </c>
      <c r="I149" s="6" t="s">
        <v>32</v>
      </c>
      <c r="J149" s="2">
        <v>27.22</v>
      </c>
      <c r="K149" s="2">
        <v>32.8</v>
      </c>
      <c r="L149" s="2">
        <v>31</v>
      </c>
      <c r="M149" s="2">
        <v>31</v>
      </c>
      <c r="N149" s="2" t="s">
        <v>931</v>
      </c>
      <c r="O149" s="6" t="s">
        <v>471</v>
      </c>
      <c r="P149" s="8">
        <v>0.170121951219512</v>
      </c>
      <c r="Q149" s="8">
        <v>0.149375</v>
      </c>
      <c r="R149" s="7">
        <v>1</v>
      </c>
      <c r="S149" s="2"/>
      <c r="T149" s="2">
        <v>383</v>
      </c>
      <c r="U149" s="2">
        <v>-0.799999999999997</v>
      </c>
      <c r="V149" s="2">
        <v>32</v>
      </c>
      <c r="W149" s="6"/>
      <c r="X149" s="2" t="s">
        <v>28</v>
      </c>
      <c r="Y149" s="11">
        <v>45298.835787037</v>
      </c>
      <c r="Z149" s="2" t="s">
        <v>915</v>
      </c>
    </row>
    <row r="150" spans="1:26">
      <c r="A150" s="2"/>
      <c r="B150" s="3">
        <v>175826</v>
      </c>
      <c r="C150" s="2" t="s">
        <v>210</v>
      </c>
      <c r="D150" s="2" t="s">
        <v>84</v>
      </c>
      <c r="E150" s="2" t="s">
        <v>25</v>
      </c>
      <c r="F150" s="2" t="s">
        <v>211</v>
      </c>
      <c r="G150" s="2" t="s">
        <v>934</v>
      </c>
      <c r="H150" s="3">
        <v>748</v>
      </c>
      <c r="I150" s="6" t="s">
        <v>27</v>
      </c>
      <c r="J150" s="2">
        <v>43.55</v>
      </c>
      <c r="K150" s="2">
        <v>49.5</v>
      </c>
      <c r="L150" s="2">
        <v>47.8</v>
      </c>
      <c r="M150" s="2">
        <v>47.8</v>
      </c>
      <c r="N150" s="2" t="s">
        <v>210</v>
      </c>
      <c r="O150" s="6" t="s">
        <v>471</v>
      </c>
      <c r="P150" s="8">
        <v>0.12020202020202</v>
      </c>
      <c r="Q150" s="8">
        <v>0.111224489795918</v>
      </c>
      <c r="R150" s="7">
        <v>3</v>
      </c>
      <c r="S150" s="2">
        <v>49.5</v>
      </c>
      <c r="T150" s="2">
        <v>1254</v>
      </c>
      <c r="U150" s="2">
        <v>-0.5</v>
      </c>
      <c r="V150" s="2">
        <v>-0.5</v>
      </c>
      <c r="W150" s="3">
        <v>1</v>
      </c>
      <c r="X150" s="2" t="s">
        <v>28</v>
      </c>
      <c r="Y150" s="11">
        <v>45296.7700694444</v>
      </c>
      <c r="Z150" s="2" t="s">
        <v>915</v>
      </c>
    </row>
    <row r="151" spans="1:26">
      <c r="A151" s="2"/>
      <c r="B151" s="3">
        <v>84546</v>
      </c>
      <c r="C151" s="2" t="s">
        <v>243</v>
      </c>
      <c r="D151" s="2" t="s">
        <v>244</v>
      </c>
      <c r="E151" s="2" t="s">
        <v>67</v>
      </c>
      <c r="F151" s="2" t="s">
        <v>114</v>
      </c>
      <c r="G151" s="2" t="s">
        <v>935</v>
      </c>
      <c r="H151" s="3">
        <v>308</v>
      </c>
      <c r="I151" s="6" t="s">
        <v>86</v>
      </c>
      <c r="J151" s="2">
        <v>118.07</v>
      </c>
      <c r="K151" s="2">
        <v>176</v>
      </c>
      <c r="L151" s="2">
        <v>150</v>
      </c>
      <c r="M151" s="2">
        <v>150</v>
      </c>
      <c r="N151" s="2" t="s">
        <v>243</v>
      </c>
      <c r="O151" s="6" t="s">
        <v>471</v>
      </c>
      <c r="P151" s="8">
        <v>0.329147727272727</v>
      </c>
      <c r="Q151" s="8">
        <v>0.2620625</v>
      </c>
      <c r="R151" s="7">
        <v>1</v>
      </c>
      <c r="S151" s="2">
        <v>154.8</v>
      </c>
      <c r="T151" s="2">
        <v>563</v>
      </c>
      <c r="U151" s="2">
        <v>-16</v>
      </c>
      <c r="V151" s="2">
        <v>5.19999999999999</v>
      </c>
      <c r="W151" s="3">
        <v>2</v>
      </c>
      <c r="X151" s="2" t="s">
        <v>28</v>
      </c>
      <c r="Y151" s="11">
        <v>45298.5094675926</v>
      </c>
      <c r="Z151" s="2" t="s">
        <v>936</v>
      </c>
    </row>
    <row r="152" spans="1:26">
      <c r="A152" s="2"/>
      <c r="B152" s="3">
        <v>22944</v>
      </c>
      <c r="C152" s="2" t="s">
        <v>374</v>
      </c>
      <c r="D152" s="2" t="s">
        <v>375</v>
      </c>
      <c r="E152" s="2" t="s">
        <v>25</v>
      </c>
      <c r="F152" s="2" t="s">
        <v>376</v>
      </c>
      <c r="G152" s="2" t="s">
        <v>937</v>
      </c>
      <c r="H152" s="3">
        <v>122686</v>
      </c>
      <c r="I152" s="6" t="s">
        <v>390</v>
      </c>
      <c r="J152" s="2">
        <v>87.37</v>
      </c>
      <c r="K152" s="2">
        <v>123.5</v>
      </c>
      <c r="L152" s="7">
        <v>105</v>
      </c>
      <c r="M152" s="2"/>
      <c r="N152" s="2" t="s">
        <v>374</v>
      </c>
      <c r="O152" s="6" t="s">
        <v>471</v>
      </c>
      <c r="P152" s="8">
        <v>0.292550607287449</v>
      </c>
      <c r="Q152" s="8">
        <v>0.167904761904762</v>
      </c>
      <c r="R152" s="7">
        <v>3</v>
      </c>
      <c r="S152" s="2">
        <v>103.5</v>
      </c>
      <c r="T152" s="2">
        <v>689</v>
      </c>
      <c r="U152" s="2">
        <v>-18.5</v>
      </c>
      <c r="V152" s="2">
        <v>1.5</v>
      </c>
      <c r="W152" s="3">
        <v>2</v>
      </c>
      <c r="X152" s="2" t="s">
        <v>28</v>
      </c>
      <c r="Y152" s="11">
        <v>45301.3958796296</v>
      </c>
      <c r="Z152" s="2" t="s">
        <v>936</v>
      </c>
    </row>
    <row r="153" spans="1:26">
      <c r="A153" s="2"/>
      <c r="B153" s="3">
        <v>3662</v>
      </c>
      <c r="C153" s="2" t="s">
        <v>358</v>
      </c>
      <c r="D153" s="2" t="s">
        <v>267</v>
      </c>
      <c r="E153" s="2" t="s">
        <v>25</v>
      </c>
      <c r="F153" s="2" t="s">
        <v>209</v>
      </c>
      <c r="G153" s="2" t="s">
        <v>938</v>
      </c>
      <c r="H153" s="3">
        <v>123007</v>
      </c>
      <c r="I153" s="6" t="s">
        <v>37</v>
      </c>
      <c r="J153" s="2">
        <v>24.25</v>
      </c>
      <c r="K153" s="2">
        <v>28</v>
      </c>
      <c r="L153" s="7">
        <v>26</v>
      </c>
      <c r="M153" s="2"/>
      <c r="N153" s="2" t="s">
        <v>358</v>
      </c>
      <c r="O153" s="6" t="s">
        <v>471</v>
      </c>
      <c r="P153" s="8">
        <v>0.133928571428571</v>
      </c>
      <c r="Q153" s="8">
        <v>0.0673076923076923</v>
      </c>
      <c r="R153" s="7">
        <v>3</v>
      </c>
      <c r="S153" s="2">
        <v>25.8</v>
      </c>
      <c r="T153" s="2">
        <v>1684</v>
      </c>
      <c r="U153" s="2">
        <v>-2</v>
      </c>
      <c r="V153" s="2">
        <v>0.199999999999999</v>
      </c>
      <c r="W153" s="3">
        <v>2</v>
      </c>
      <c r="X153" s="2" t="s">
        <v>28</v>
      </c>
      <c r="Y153" s="11">
        <v>45302.5547453704</v>
      </c>
      <c r="Z153" s="2" t="s">
        <v>936</v>
      </c>
    </row>
    <row r="154" spans="1:26">
      <c r="A154" s="2"/>
      <c r="B154" s="3">
        <v>384</v>
      </c>
      <c r="C154" s="2" t="s">
        <v>112</v>
      </c>
      <c r="D154" s="2" t="s">
        <v>113</v>
      </c>
      <c r="E154" s="2" t="s">
        <v>67</v>
      </c>
      <c r="F154" s="2" t="s">
        <v>114</v>
      </c>
      <c r="G154" s="2" t="s">
        <v>939</v>
      </c>
      <c r="H154" s="3">
        <v>123007</v>
      </c>
      <c r="I154" s="6" t="s">
        <v>37</v>
      </c>
      <c r="J154" s="2">
        <v>39.18</v>
      </c>
      <c r="K154" s="2">
        <v>59</v>
      </c>
      <c r="L154" s="7">
        <v>58</v>
      </c>
      <c r="M154" s="2"/>
      <c r="N154" s="2" t="s">
        <v>243</v>
      </c>
      <c r="O154" s="6" t="s">
        <v>471</v>
      </c>
      <c r="P154" s="8">
        <v>0.33593220338983</v>
      </c>
      <c r="Q154" s="8">
        <v>0.32448275862069</v>
      </c>
      <c r="R154" s="7">
        <v>3</v>
      </c>
      <c r="S154" s="2">
        <v>56</v>
      </c>
      <c r="T154" s="2">
        <v>155</v>
      </c>
      <c r="U154" s="2">
        <v>-1</v>
      </c>
      <c r="V154" s="2">
        <v>2</v>
      </c>
      <c r="W154" s="6"/>
      <c r="X154" s="2" t="s">
        <v>28</v>
      </c>
      <c r="Y154" s="11">
        <v>45302.5855324074</v>
      </c>
      <c r="Z154" s="2" t="s">
        <v>936</v>
      </c>
    </row>
    <row r="155" spans="1:26">
      <c r="A155" s="2"/>
      <c r="B155" s="3">
        <v>147246</v>
      </c>
      <c r="C155" s="2" t="s">
        <v>940</v>
      </c>
      <c r="D155" s="2" t="s">
        <v>941</v>
      </c>
      <c r="E155" s="2" t="s">
        <v>25</v>
      </c>
      <c r="F155" s="2" t="s">
        <v>942</v>
      </c>
      <c r="G155" s="2" t="s">
        <v>943</v>
      </c>
      <c r="H155" s="3">
        <v>123007</v>
      </c>
      <c r="I155" s="6" t="s">
        <v>37</v>
      </c>
      <c r="J155" s="2">
        <v>45.41</v>
      </c>
      <c r="K155" s="2">
        <v>53</v>
      </c>
      <c r="L155" s="7">
        <v>52</v>
      </c>
      <c r="M155" s="2"/>
      <c r="N155" s="2" t="s">
        <v>940</v>
      </c>
      <c r="O155" s="6" t="s">
        <v>471</v>
      </c>
      <c r="P155" s="8">
        <v>0.143207547169811</v>
      </c>
      <c r="Q155" s="8">
        <v>0.126730769230769</v>
      </c>
      <c r="R155" s="7">
        <v>3</v>
      </c>
      <c r="S155" s="2">
        <v>49.8</v>
      </c>
      <c r="T155" s="2">
        <v>250</v>
      </c>
      <c r="U155" s="2">
        <v>-1</v>
      </c>
      <c r="V155" s="2">
        <v>2.2</v>
      </c>
      <c r="W155" s="6"/>
      <c r="X155" s="2" t="s">
        <v>28</v>
      </c>
      <c r="Y155" s="11">
        <v>45302.6212152778</v>
      </c>
      <c r="Z155" s="2" t="s">
        <v>936</v>
      </c>
    </row>
    <row r="156" spans="1:26">
      <c r="A156" s="2"/>
      <c r="B156" s="3">
        <v>68790</v>
      </c>
      <c r="C156" s="2" t="s">
        <v>944</v>
      </c>
      <c r="D156" s="2" t="s">
        <v>945</v>
      </c>
      <c r="E156" s="2" t="s">
        <v>25</v>
      </c>
      <c r="F156" s="2" t="s">
        <v>946</v>
      </c>
      <c r="G156" s="2" t="s">
        <v>947</v>
      </c>
      <c r="H156" s="3">
        <v>123007</v>
      </c>
      <c r="I156" s="6" t="s">
        <v>37</v>
      </c>
      <c r="J156" s="2">
        <v>2.48</v>
      </c>
      <c r="K156" s="2">
        <v>6</v>
      </c>
      <c r="L156" s="7">
        <v>5</v>
      </c>
      <c r="M156" s="2"/>
      <c r="N156" s="2" t="s">
        <v>944</v>
      </c>
      <c r="O156" s="6" t="s">
        <v>471</v>
      </c>
      <c r="P156" s="8">
        <v>0.586666666666667</v>
      </c>
      <c r="Q156" s="8">
        <v>0.504</v>
      </c>
      <c r="R156" s="7">
        <v>3</v>
      </c>
      <c r="S156" s="2">
        <v>4.8</v>
      </c>
      <c r="T156" s="2">
        <v>4743</v>
      </c>
      <c r="U156" s="2">
        <v>-1</v>
      </c>
      <c r="V156" s="2">
        <v>0.2</v>
      </c>
      <c r="W156" s="3">
        <v>7</v>
      </c>
      <c r="X156" s="2" t="s">
        <v>28</v>
      </c>
      <c r="Y156" s="11">
        <v>45302.6213541667</v>
      </c>
      <c r="Z156" s="2" t="s">
        <v>936</v>
      </c>
    </row>
    <row r="157" spans="1:26">
      <c r="A157" s="2"/>
      <c r="B157" s="3">
        <v>147246</v>
      </c>
      <c r="C157" s="2" t="s">
        <v>940</v>
      </c>
      <c r="D157" s="2" t="s">
        <v>941</v>
      </c>
      <c r="E157" s="2" t="s">
        <v>25</v>
      </c>
      <c r="F157" s="2" t="s">
        <v>942</v>
      </c>
      <c r="G157" s="2" t="s">
        <v>948</v>
      </c>
      <c r="H157" s="3">
        <v>117923</v>
      </c>
      <c r="I157" s="6" t="s">
        <v>69</v>
      </c>
      <c r="J157" s="2">
        <v>45.41</v>
      </c>
      <c r="K157" s="2">
        <v>53</v>
      </c>
      <c r="L157" s="7">
        <v>50.8</v>
      </c>
      <c r="M157" s="2"/>
      <c r="N157" s="2" t="s">
        <v>940</v>
      </c>
      <c r="O157" s="6" t="s">
        <v>471</v>
      </c>
      <c r="P157" s="8">
        <v>0.143207547169811</v>
      </c>
      <c r="Q157" s="8">
        <v>0.106102362204724</v>
      </c>
      <c r="R157" s="7">
        <v>2</v>
      </c>
      <c r="S157" s="2">
        <v>49.8</v>
      </c>
      <c r="T157" s="2">
        <v>250</v>
      </c>
      <c r="U157" s="2">
        <v>-2.2</v>
      </c>
      <c r="V157" s="2">
        <v>1</v>
      </c>
      <c r="W157" s="3">
        <v>2</v>
      </c>
      <c r="X157" s="2" t="s">
        <v>28</v>
      </c>
      <c r="Y157" s="11">
        <v>45302.7059490741</v>
      </c>
      <c r="Z157" s="2" t="s">
        <v>936</v>
      </c>
    </row>
    <row r="158" spans="1:26">
      <c r="A158" s="2"/>
      <c r="B158" s="3">
        <v>110038</v>
      </c>
      <c r="C158" s="2" t="s">
        <v>949</v>
      </c>
      <c r="D158" s="2" t="s">
        <v>950</v>
      </c>
      <c r="E158" s="2" t="s">
        <v>25</v>
      </c>
      <c r="F158" s="2" t="s">
        <v>951</v>
      </c>
      <c r="G158" s="2" t="s">
        <v>952</v>
      </c>
      <c r="H158" s="3">
        <v>122686</v>
      </c>
      <c r="I158" s="6" t="s">
        <v>390</v>
      </c>
      <c r="J158" s="2">
        <v>13.64</v>
      </c>
      <c r="K158" s="2">
        <v>19</v>
      </c>
      <c r="L158" s="7">
        <v>17</v>
      </c>
      <c r="M158" s="2"/>
      <c r="N158" s="2" t="s">
        <v>949</v>
      </c>
      <c r="O158" s="6" t="s">
        <v>471</v>
      </c>
      <c r="P158" s="8">
        <v>0.282105263157895</v>
      </c>
      <c r="Q158" s="8">
        <v>0.197647058823529</v>
      </c>
      <c r="R158" s="7">
        <v>3</v>
      </c>
      <c r="S158" s="2">
        <v>16.8</v>
      </c>
      <c r="T158" s="2">
        <v>5034</v>
      </c>
      <c r="U158" s="2">
        <v>-2</v>
      </c>
      <c r="V158" s="2">
        <v>0.199999999999999</v>
      </c>
      <c r="W158" s="3">
        <v>3</v>
      </c>
      <c r="X158" s="2" t="s">
        <v>28</v>
      </c>
      <c r="Y158" s="11">
        <v>45301.4060069444</v>
      </c>
      <c r="Z158" s="2" t="s">
        <v>936</v>
      </c>
    </row>
    <row r="159" spans="1:26">
      <c r="A159" s="12"/>
      <c r="B159" s="13">
        <v>17362</v>
      </c>
      <c r="C159" s="14" t="s">
        <v>167</v>
      </c>
      <c r="D159" s="14" t="s">
        <v>168</v>
      </c>
      <c r="E159" s="14" t="s">
        <v>169</v>
      </c>
      <c r="F159" s="14" t="s">
        <v>170</v>
      </c>
      <c r="G159" s="2" t="s">
        <v>953</v>
      </c>
      <c r="H159" s="13">
        <v>117637</v>
      </c>
      <c r="I159" s="15" t="s">
        <v>449</v>
      </c>
      <c r="J159" s="14">
        <v>62.62</v>
      </c>
      <c r="K159" s="14">
        <v>75</v>
      </c>
      <c r="L159" s="16">
        <v>73</v>
      </c>
      <c r="M159" s="12"/>
      <c r="N159" s="2" t="s">
        <v>167</v>
      </c>
      <c r="O159" s="15" t="s">
        <v>471</v>
      </c>
      <c r="P159" s="8">
        <v>0.165066666666667</v>
      </c>
      <c r="Q159" s="8">
        <v>0.142191780821918</v>
      </c>
      <c r="R159" s="17"/>
      <c r="S159" s="2">
        <v>71.8</v>
      </c>
      <c r="T159" s="2">
        <v>1294</v>
      </c>
      <c r="U159" s="2">
        <v>-2</v>
      </c>
      <c r="V159" s="2">
        <v>1.2</v>
      </c>
      <c r="W159" s="12"/>
      <c r="X159" s="14" t="s">
        <v>28</v>
      </c>
      <c r="Y159" s="12"/>
      <c r="Z159" s="2" t="s">
        <v>936</v>
      </c>
    </row>
    <row r="160" spans="1:26">
      <c r="A160" s="2"/>
      <c r="B160" s="3">
        <v>195840</v>
      </c>
      <c r="C160" s="2" t="s">
        <v>139</v>
      </c>
      <c r="D160" s="2" t="s">
        <v>140</v>
      </c>
      <c r="E160" s="2" t="s">
        <v>67</v>
      </c>
      <c r="F160" s="2" t="s">
        <v>141</v>
      </c>
      <c r="G160" s="2" t="s">
        <v>954</v>
      </c>
      <c r="H160" s="3">
        <v>123007</v>
      </c>
      <c r="I160" s="6" t="s">
        <v>37</v>
      </c>
      <c r="J160" s="2">
        <v>136</v>
      </c>
      <c r="K160" s="2">
        <v>169</v>
      </c>
      <c r="L160" s="7">
        <v>158</v>
      </c>
      <c r="M160" s="2"/>
      <c r="N160" s="2" t="s">
        <v>139</v>
      </c>
      <c r="O160" s="6" t="s">
        <v>471</v>
      </c>
      <c r="P160" s="8">
        <v>0.195266272189349</v>
      </c>
      <c r="Q160" s="8">
        <v>0.139240506329114</v>
      </c>
      <c r="R160" s="7">
        <v>3</v>
      </c>
      <c r="S160" s="2">
        <v>158</v>
      </c>
      <c r="T160" s="2">
        <v>193</v>
      </c>
      <c r="U160" s="2">
        <v>-11</v>
      </c>
      <c r="V160" s="2">
        <v>0</v>
      </c>
      <c r="W160" s="6"/>
      <c r="X160" s="2" t="s">
        <v>28</v>
      </c>
      <c r="Y160" s="11">
        <v>45302.5974768518</v>
      </c>
      <c r="Z160" s="2" t="s">
        <v>955</v>
      </c>
    </row>
    <row r="161" spans="1:26">
      <c r="A161" s="2"/>
      <c r="B161" s="3">
        <v>134167</v>
      </c>
      <c r="C161" s="2" t="s">
        <v>83</v>
      </c>
      <c r="D161" s="2" t="s">
        <v>84</v>
      </c>
      <c r="E161" s="2" t="s">
        <v>25</v>
      </c>
      <c r="F161" s="2" t="s">
        <v>85</v>
      </c>
      <c r="G161" s="2" t="s">
        <v>956</v>
      </c>
      <c r="H161" s="3">
        <v>117923</v>
      </c>
      <c r="I161" s="6" t="s">
        <v>69</v>
      </c>
      <c r="J161" s="2">
        <v>37.88</v>
      </c>
      <c r="K161" s="2">
        <v>42</v>
      </c>
      <c r="L161" s="7">
        <v>39.8</v>
      </c>
      <c r="M161" s="2"/>
      <c r="N161" s="2" t="s">
        <v>83</v>
      </c>
      <c r="O161" s="6" t="s">
        <v>471</v>
      </c>
      <c r="P161" s="8">
        <v>0.098095238095238</v>
      </c>
      <c r="Q161" s="8">
        <v>0.0482412060301506</v>
      </c>
      <c r="R161" s="7">
        <v>2</v>
      </c>
      <c r="S161" s="2">
        <v>39.8</v>
      </c>
      <c r="T161" s="2">
        <v>7330</v>
      </c>
      <c r="U161" s="2">
        <v>-2.2</v>
      </c>
      <c r="V161" s="2">
        <v>0</v>
      </c>
      <c r="W161" s="3">
        <v>7</v>
      </c>
      <c r="X161" s="2" t="s">
        <v>28</v>
      </c>
      <c r="Y161" s="11">
        <v>45302.7089814815</v>
      </c>
      <c r="Z161" s="2" t="s">
        <v>955</v>
      </c>
    </row>
    <row r="162" spans="1:26">
      <c r="A162" s="2"/>
      <c r="B162" s="3">
        <v>134167</v>
      </c>
      <c r="C162" s="2" t="s">
        <v>83</v>
      </c>
      <c r="D162" s="2" t="s">
        <v>84</v>
      </c>
      <c r="E162" s="2" t="s">
        <v>25</v>
      </c>
      <c r="F162" s="2" t="s">
        <v>85</v>
      </c>
      <c r="G162" s="2" t="s">
        <v>957</v>
      </c>
      <c r="H162" s="3">
        <v>571</v>
      </c>
      <c r="I162" s="6" t="s">
        <v>100</v>
      </c>
      <c r="J162" s="2">
        <v>37.88</v>
      </c>
      <c r="K162" s="2">
        <v>42</v>
      </c>
      <c r="L162" s="7">
        <v>39.8</v>
      </c>
      <c r="M162" s="2"/>
      <c r="N162" s="2" t="s">
        <v>83</v>
      </c>
      <c r="O162" s="6" t="s">
        <v>471</v>
      </c>
      <c r="P162" s="8">
        <v>0.098095238095238</v>
      </c>
      <c r="Q162" s="8">
        <v>0.0482412060301506</v>
      </c>
      <c r="R162" s="7">
        <v>2</v>
      </c>
      <c r="S162" s="2">
        <v>39.8</v>
      </c>
      <c r="T162" s="2">
        <v>7330</v>
      </c>
      <c r="U162" s="2">
        <v>-2.2</v>
      </c>
      <c r="V162" s="2">
        <v>0</v>
      </c>
      <c r="W162" s="3">
        <v>14</v>
      </c>
      <c r="X162" s="2" t="s">
        <v>28</v>
      </c>
      <c r="Y162" s="11">
        <v>45301.4950578704</v>
      </c>
      <c r="Z162" s="2" t="s">
        <v>955</v>
      </c>
    </row>
    <row r="163" spans="1:26">
      <c r="A163" s="2"/>
      <c r="B163" s="3">
        <v>75062</v>
      </c>
      <c r="C163" s="2" t="s">
        <v>958</v>
      </c>
      <c r="D163" s="2" t="s">
        <v>959</v>
      </c>
      <c r="E163" s="2" t="s">
        <v>25</v>
      </c>
      <c r="F163" s="2" t="s">
        <v>85</v>
      </c>
      <c r="G163" s="2" t="s">
        <v>960</v>
      </c>
      <c r="H163" s="3">
        <v>117923</v>
      </c>
      <c r="I163" s="6" t="s">
        <v>69</v>
      </c>
      <c r="J163" s="2">
        <v>41.11</v>
      </c>
      <c r="K163" s="2">
        <v>52</v>
      </c>
      <c r="L163" s="7">
        <v>49.8</v>
      </c>
      <c r="M163" s="2"/>
      <c r="N163" s="2" t="s">
        <v>958</v>
      </c>
      <c r="O163" s="6" t="s">
        <v>471</v>
      </c>
      <c r="P163" s="8">
        <v>0.209423076923077</v>
      </c>
      <c r="Q163" s="8">
        <v>0.174497991967871</v>
      </c>
      <c r="R163" s="7">
        <v>2</v>
      </c>
      <c r="S163" s="2">
        <v>49.8</v>
      </c>
      <c r="T163" s="2">
        <v>3730</v>
      </c>
      <c r="U163" s="2">
        <v>-2.2</v>
      </c>
      <c r="V163" s="2">
        <v>0</v>
      </c>
      <c r="W163" s="3">
        <v>4</v>
      </c>
      <c r="X163" s="2" t="s">
        <v>28</v>
      </c>
      <c r="Y163" s="11">
        <v>45302.6997800926</v>
      </c>
      <c r="Z163" s="2" t="s">
        <v>955</v>
      </c>
    </row>
    <row r="164" spans="1:26">
      <c r="A164" s="2"/>
      <c r="B164" s="3">
        <v>1902</v>
      </c>
      <c r="C164" s="2" t="s">
        <v>961</v>
      </c>
      <c r="D164" s="2" t="s">
        <v>962</v>
      </c>
      <c r="E164" s="2" t="s">
        <v>67</v>
      </c>
      <c r="F164" s="2" t="s">
        <v>963</v>
      </c>
      <c r="G164" s="2" t="s">
        <v>964</v>
      </c>
      <c r="H164" s="3">
        <v>746</v>
      </c>
      <c r="I164" s="6" t="s">
        <v>118</v>
      </c>
      <c r="J164" s="2">
        <v>2.58</v>
      </c>
      <c r="K164" s="2">
        <v>5.8</v>
      </c>
      <c r="L164" s="7">
        <v>4.5</v>
      </c>
      <c r="M164" s="2"/>
      <c r="N164" s="2" t="s">
        <v>961</v>
      </c>
      <c r="O164" s="6" t="s">
        <v>471</v>
      </c>
      <c r="P164" s="8">
        <v>0.555172413793103</v>
      </c>
      <c r="Q164" s="8">
        <v>0.426666666666667</v>
      </c>
      <c r="R164" s="7">
        <v>3</v>
      </c>
      <c r="S164" s="2">
        <v>4.5</v>
      </c>
      <c r="T164" s="2">
        <v>1845</v>
      </c>
      <c r="U164" s="2">
        <v>-1.3</v>
      </c>
      <c r="V164" s="2">
        <v>0</v>
      </c>
      <c r="W164" s="3">
        <v>7</v>
      </c>
      <c r="X164" s="2" t="s">
        <v>28</v>
      </c>
      <c r="Y164" s="11">
        <v>45302.6271527778</v>
      </c>
      <c r="Z164" s="2" t="s">
        <v>955</v>
      </c>
    </row>
    <row r="165" spans="1:26">
      <c r="A165" s="2"/>
      <c r="B165" s="3">
        <v>108835</v>
      </c>
      <c r="C165" s="2" t="s">
        <v>965</v>
      </c>
      <c r="D165" s="2" t="s">
        <v>966</v>
      </c>
      <c r="E165" s="2" t="s">
        <v>25</v>
      </c>
      <c r="F165" s="2" t="s">
        <v>967</v>
      </c>
      <c r="G165" s="2" t="s">
        <v>968</v>
      </c>
      <c r="H165" s="3">
        <v>117923</v>
      </c>
      <c r="I165" s="6" t="s">
        <v>69</v>
      </c>
      <c r="J165" s="2">
        <v>17.17</v>
      </c>
      <c r="K165" s="2">
        <v>25</v>
      </c>
      <c r="L165" s="7">
        <v>22.8</v>
      </c>
      <c r="M165" s="2"/>
      <c r="N165" s="2" t="s">
        <v>965</v>
      </c>
      <c r="O165" s="6" t="s">
        <v>471</v>
      </c>
      <c r="P165" s="8">
        <v>0.3132</v>
      </c>
      <c r="Q165" s="8">
        <v>0.246929824561403</v>
      </c>
      <c r="R165" s="7">
        <v>2</v>
      </c>
      <c r="S165" s="2">
        <v>22.8</v>
      </c>
      <c r="T165" s="2">
        <v>464</v>
      </c>
      <c r="U165" s="2">
        <v>-2.2</v>
      </c>
      <c r="V165" s="2">
        <v>0</v>
      </c>
      <c r="W165" s="3">
        <v>1</v>
      </c>
      <c r="X165" s="2" t="s">
        <v>28</v>
      </c>
      <c r="Y165" s="11">
        <v>45302.8474305556</v>
      </c>
      <c r="Z165" s="2" t="s">
        <v>955</v>
      </c>
    </row>
    <row r="166" spans="1:26">
      <c r="A166" s="2"/>
      <c r="B166" s="3">
        <v>17362</v>
      </c>
      <c r="C166" s="2" t="s">
        <v>167</v>
      </c>
      <c r="D166" s="2" t="s">
        <v>168</v>
      </c>
      <c r="E166" s="2" t="s">
        <v>169</v>
      </c>
      <c r="F166" s="2" t="s">
        <v>170</v>
      </c>
      <c r="G166" s="2" t="s">
        <v>969</v>
      </c>
      <c r="H166" s="3">
        <v>56</v>
      </c>
      <c r="I166" s="6" t="s">
        <v>650</v>
      </c>
      <c r="J166" s="2">
        <v>62.62</v>
      </c>
      <c r="K166" s="2">
        <v>75</v>
      </c>
      <c r="L166" s="7">
        <v>71.8</v>
      </c>
      <c r="M166" s="2"/>
      <c r="N166" s="2" t="s">
        <v>167</v>
      </c>
      <c r="O166" s="6" t="s">
        <v>471</v>
      </c>
      <c r="P166" s="8">
        <v>0.165066666666667</v>
      </c>
      <c r="Q166" s="8">
        <v>0.127855153203343</v>
      </c>
      <c r="R166" s="7"/>
      <c r="S166" s="2">
        <v>71.8</v>
      </c>
      <c r="T166" s="2">
        <v>1294</v>
      </c>
      <c r="U166" s="2">
        <v>-3.2</v>
      </c>
      <c r="V166" s="2">
        <v>0</v>
      </c>
      <c r="W166" s="3"/>
      <c r="X166" s="2" t="s">
        <v>28</v>
      </c>
      <c r="Y166" s="11"/>
      <c r="Z166" s="2" t="s">
        <v>955</v>
      </c>
    </row>
    <row r="167" spans="1:26">
      <c r="A167" s="2"/>
      <c r="B167" s="3">
        <v>14200</v>
      </c>
      <c r="C167" s="2" t="s">
        <v>970</v>
      </c>
      <c r="D167" s="2" t="s">
        <v>971</v>
      </c>
      <c r="E167" s="2" t="s">
        <v>25</v>
      </c>
      <c r="F167" s="2" t="s">
        <v>972</v>
      </c>
      <c r="G167" s="2" t="s">
        <v>973</v>
      </c>
      <c r="H167" s="3">
        <v>123007</v>
      </c>
      <c r="I167" s="6" t="s">
        <v>37</v>
      </c>
      <c r="J167" s="2">
        <v>1.62</v>
      </c>
      <c r="K167" s="2">
        <v>6</v>
      </c>
      <c r="L167" s="2">
        <v>3.5</v>
      </c>
      <c r="M167" s="2">
        <v>3.5</v>
      </c>
      <c r="N167" s="2" t="s">
        <v>970</v>
      </c>
      <c r="O167" s="6" t="s">
        <v>471</v>
      </c>
      <c r="P167" s="8">
        <v>0.73</v>
      </c>
      <c r="Q167" s="8">
        <v>0.595</v>
      </c>
      <c r="R167" s="7">
        <v>3</v>
      </c>
      <c r="S167" s="2">
        <v>4.9</v>
      </c>
      <c r="T167" s="2">
        <v>1895</v>
      </c>
      <c r="U167" s="2">
        <v>-2</v>
      </c>
      <c r="V167" s="2">
        <v>-0.9</v>
      </c>
      <c r="W167" s="3">
        <v>14</v>
      </c>
      <c r="X167" s="2" t="s">
        <v>28</v>
      </c>
      <c r="Y167" s="11">
        <v>45302.5917013889</v>
      </c>
      <c r="Z167" s="2" t="s">
        <v>915</v>
      </c>
    </row>
    <row r="168" spans="1:26">
      <c r="A168" s="2"/>
      <c r="B168" s="3">
        <v>3885</v>
      </c>
      <c r="C168" s="2" t="s">
        <v>974</v>
      </c>
      <c r="D168" s="2" t="s">
        <v>975</v>
      </c>
      <c r="E168" s="2" t="s">
        <v>25</v>
      </c>
      <c r="F168" s="2" t="s">
        <v>235</v>
      </c>
      <c r="G168" s="2" t="s">
        <v>976</v>
      </c>
      <c r="H168" s="3">
        <v>105910</v>
      </c>
      <c r="I168" s="6" t="s">
        <v>194</v>
      </c>
      <c r="J168" s="2">
        <v>12.36</v>
      </c>
      <c r="K168" s="2">
        <v>15</v>
      </c>
      <c r="L168" s="2">
        <v>11.8</v>
      </c>
      <c r="M168" s="2">
        <v>11.8</v>
      </c>
      <c r="N168" s="2" t="s">
        <v>974</v>
      </c>
      <c r="O168" s="6" t="s">
        <v>471</v>
      </c>
      <c r="P168" s="8">
        <v>0.176</v>
      </c>
      <c r="Q168" s="8">
        <v>-0.03</v>
      </c>
      <c r="R168" s="7">
        <v>3</v>
      </c>
      <c r="S168" s="2">
        <v>12.9</v>
      </c>
      <c r="T168" s="2">
        <v>375</v>
      </c>
      <c r="U168" s="2">
        <v>-3</v>
      </c>
      <c r="V168" s="2">
        <v>-0.9</v>
      </c>
      <c r="W168" s="3">
        <v>2</v>
      </c>
      <c r="X168" s="2" t="s">
        <v>28</v>
      </c>
      <c r="Y168" s="11">
        <v>45304.6969907407</v>
      </c>
      <c r="Z168" s="2" t="s">
        <v>915</v>
      </c>
    </row>
    <row r="169" spans="1:26">
      <c r="A169" s="2"/>
      <c r="B169" s="3">
        <v>3885</v>
      </c>
      <c r="C169" s="2" t="s">
        <v>974</v>
      </c>
      <c r="D169" s="2" t="s">
        <v>975</v>
      </c>
      <c r="E169" s="2" t="s">
        <v>25</v>
      </c>
      <c r="F169" s="2" t="s">
        <v>235</v>
      </c>
      <c r="G169" s="2" t="s">
        <v>977</v>
      </c>
      <c r="H169" s="3">
        <v>706</v>
      </c>
      <c r="I169" s="6" t="s">
        <v>61</v>
      </c>
      <c r="J169" s="2">
        <v>12.36</v>
      </c>
      <c r="K169" s="2">
        <v>15</v>
      </c>
      <c r="L169" s="2">
        <v>11.8</v>
      </c>
      <c r="M169" s="2">
        <v>11.8</v>
      </c>
      <c r="N169" s="2" t="s">
        <v>974</v>
      </c>
      <c r="O169" s="6" t="s">
        <v>889</v>
      </c>
      <c r="P169" s="8">
        <v>0.176</v>
      </c>
      <c r="Q169" s="8">
        <v>0.0112</v>
      </c>
      <c r="R169" s="7">
        <v>2</v>
      </c>
      <c r="S169" s="2">
        <v>12.9</v>
      </c>
      <c r="T169" s="2">
        <v>375</v>
      </c>
      <c r="U169" s="2">
        <v>-2.5</v>
      </c>
      <c r="V169" s="2">
        <v>-0.4</v>
      </c>
      <c r="W169" s="3">
        <v>2</v>
      </c>
      <c r="X169" s="2" t="s">
        <v>28</v>
      </c>
      <c r="Y169" s="11">
        <v>45304.6263657407</v>
      </c>
      <c r="Z169" s="2" t="s">
        <v>915</v>
      </c>
    </row>
    <row r="170" spans="1:26">
      <c r="A170" s="2"/>
      <c r="B170" s="3">
        <v>110038</v>
      </c>
      <c r="C170" s="2" t="s">
        <v>949</v>
      </c>
      <c r="D170" s="2" t="s">
        <v>950</v>
      </c>
      <c r="E170" s="2" t="s">
        <v>25</v>
      </c>
      <c r="F170" s="2" t="s">
        <v>951</v>
      </c>
      <c r="G170" s="2" t="s">
        <v>978</v>
      </c>
      <c r="H170" s="3">
        <v>706</v>
      </c>
      <c r="I170" s="6" t="s">
        <v>61</v>
      </c>
      <c r="J170" s="2">
        <v>13.64</v>
      </c>
      <c r="K170" s="2">
        <v>19</v>
      </c>
      <c r="L170" s="2">
        <v>15</v>
      </c>
      <c r="M170" s="2">
        <v>15</v>
      </c>
      <c r="N170" s="2" t="s">
        <v>949</v>
      </c>
      <c r="O170" s="6" t="s">
        <v>889</v>
      </c>
      <c r="P170" s="8">
        <v>0.282105263157895</v>
      </c>
      <c r="Q170" s="8">
        <v>0.1475</v>
      </c>
      <c r="R170" s="7">
        <v>2</v>
      </c>
      <c r="S170" s="2">
        <v>16.8</v>
      </c>
      <c r="T170" s="2">
        <v>5034</v>
      </c>
      <c r="U170" s="2">
        <v>-3</v>
      </c>
      <c r="V170" s="2">
        <v>-0.800000000000001</v>
      </c>
      <c r="W170" s="3">
        <v>4</v>
      </c>
      <c r="X170" s="2" t="s">
        <v>28</v>
      </c>
      <c r="Y170" s="11">
        <v>45304.6419444444</v>
      </c>
      <c r="Z170" s="2" t="s">
        <v>915</v>
      </c>
    </row>
    <row r="171" spans="1:26">
      <c r="A171" s="2"/>
      <c r="B171" s="3">
        <v>110038</v>
      </c>
      <c r="C171" s="2" t="s">
        <v>949</v>
      </c>
      <c r="D171" s="2" t="s">
        <v>950</v>
      </c>
      <c r="E171" s="2" t="s">
        <v>25</v>
      </c>
      <c r="F171" s="2" t="s">
        <v>951</v>
      </c>
      <c r="G171" s="2" t="s">
        <v>979</v>
      </c>
      <c r="H171" s="3">
        <v>117923</v>
      </c>
      <c r="I171" s="6" t="s">
        <v>69</v>
      </c>
      <c r="J171" s="2">
        <v>13.64</v>
      </c>
      <c r="K171" s="2">
        <v>19</v>
      </c>
      <c r="L171" s="2">
        <v>15</v>
      </c>
      <c r="M171" s="2">
        <v>15</v>
      </c>
      <c r="N171" s="2" t="s">
        <v>949</v>
      </c>
      <c r="O171" s="6" t="s">
        <v>471</v>
      </c>
      <c r="P171" s="8">
        <v>0.282105263157895</v>
      </c>
      <c r="Q171" s="8">
        <v>0.158024691358025</v>
      </c>
      <c r="R171" s="7">
        <v>2</v>
      </c>
      <c r="S171" s="2">
        <v>16.8</v>
      </c>
      <c r="T171" s="2">
        <v>5034</v>
      </c>
      <c r="U171" s="2">
        <v>-2.8</v>
      </c>
      <c r="V171" s="2">
        <v>-0.600000000000001</v>
      </c>
      <c r="W171" s="3">
        <v>6</v>
      </c>
      <c r="X171" s="2" t="s">
        <v>28</v>
      </c>
      <c r="Y171" s="11">
        <v>45302.8438657407</v>
      </c>
      <c r="Z171" s="2" t="s">
        <v>915</v>
      </c>
    </row>
    <row r="172" spans="1:26">
      <c r="A172" s="2"/>
      <c r="B172" s="3">
        <v>1814</v>
      </c>
      <c r="C172" s="2" t="s">
        <v>123</v>
      </c>
      <c r="D172" s="2" t="s">
        <v>84</v>
      </c>
      <c r="E172" s="2" t="s">
        <v>25</v>
      </c>
      <c r="F172" s="2" t="s">
        <v>125</v>
      </c>
      <c r="G172" s="2" t="s">
        <v>980</v>
      </c>
      <c r="H172" s="3">
        <v>117923</v>
      </c>
      <c r="I172" s="6" t="s">
        <v>69</v>
      </c>
      <c r="J172" s="2">
        <v>18.39</v>
      </c>
      <c r="K172" s="2">
        <v>25</v>
      </c>
      <c r="L172" s="2">
        <v>22.5</v>
      </c>
      <c r="M172" s="2">
        <v>22.5</v>
      </c>
      <c r="N172" s="2" t="s">
        <v>123</v>
      </c>
      <c r="O172" s="6" t="s">
        <v>471</v>
      </c>
      <c r="P172" s="8">
        <v>0.2644</v>
      </c>
      <c r="Q172" s="8">
        <v>0.200434782608696</v>
      </c>
      <c r="R172" s="7">
        <v>2</v>
      </c>
      <c r="S172" s="2">
        <v>23.8</v>
      </c>
      <c r="T172" s="2">
        <v>544</v>
      </c>
      <c r="U172" s="2">
        <v>-2</v>
      </c>
      <c r="V172" s="2">
        <v>-0.800000000000001</v>
      </c>
      <c r="W172" s="3">
        <v>2</v>
      </c>
      <c r="X172" s="2" t="s">
        <v>28</v>
      </c>
      <c r="Y172" s="11">
        <v>45307.6365046296</v>
      </c>
      <c r="Z172" s="2" t="s">
        <v>915</v>
      </c>
    </row>
    <row r="173" spans="1:26">
      <c r="A173" s="2"/>
      <c r="B173" s="3">
        <v>3662</v>
      </c>
      <c r="C173" s="2" t="s">
        <v>358</v>
      </c>
      <c r="D173" s="2" t="s">
        <v>267</v>
      </c>
      <c r="E173" s="2" t="s">
        <v>25</v>
      </c>
      <c r="F173" s="2" t="s">
        <v>209</v>
      </c>
      <c r="G173" s="2" t="s">
        <v>981</v>
      </c>
      <c r="H173" s="3">
        <v>117923</v>
      </c>
      <c r="I173" s="6" t="s">
        <v>69</v>
      </c>
      <c r="J173" s="2">
        <v>24.25</v>
      </c>
      <c r="K173" s="2">
        <v>28</v>
      </c>
      <c r="L173" s="2">
        <v>24.8</v>
      </c>
      <c r="M173" s="2">
        <v>24.8</v>
      </c>
      <c r="N173" s="2" t="s">
        <v>358</v>
      </c>
      <c r="O173" s="6" t="s">
        <v>471</v>
      </c>
      <c r="P173" s="8">
        <v>0.133928571428571</v>
      </c>
      <c r="Q173" s="8">
        <v>0.0490196078431373</v>
      </c>
      <c r="R173" s="7">
        <v>2</v>
      </c>
      <c r="S173" s="2">
        <v>25.8</v>
      </c>
      <c r="T173" s="2">
        <v>1684</v>
      </c>
      <c r="U173" s="2">
        <v>-2.5</v>
      </c>
      <c r="V173" s="2">
        <v>-0.300000000000001</v>
      </c>
      <c r="W173" s="6"/>
      <c r="X173" s="2" t="s">
        <v>28</v>
      </c>
      <c r="Y173" s="11">
        <v>45307.6426041667</v>
      </c>
      <c r="Z173" s="2" t="s">
        <v>915</v>
      </c>
    </row>
    <row r="174" spans="1:26">
      <c r="A174" s="2"/>
      <c r="B174" s="3">
        <v>3662</v>
      </c>
      <c r="C174" s="2" t="s">
        <v>358</v>
      </c>
      <c r="D174" s="2" t="s">
        <v>267</v>
      </c>
      <c r="E174" s="2" t="s">
        <v>25</v>
      </c>
      <c r="F174" s="2" t="s">
        <v>209</v>
      </c>
      <c r="G174" s="2" t="s">
        <v>982</v>
      </c>
      <c r="H174" s="3">
        <v>539</v>
      </c>
      <c r="I174" s="6" t="s">
        <v>41</v>
      </c>
      <c r="J174" s="2">
        <v>24.25</v>
      </c>
      <c r="K174" s="2">
        <v>28</v>
      </c>
      <c r="L174" s="2">
        <v>24.8</v>
      </c>
      <c r="M174" s="2">
        <v>24.8</v>
      </c>
      <c r="N174" s="2" t="s">
        <v>358</v>
      </c>
      <c r="O174" s="6" t="s">
        <v>471</v>
      </c>
      <c r="P174" s="8">
        <v>0.133928571428571</v>
      </c>
      <c r="Q174" s="8">
        <v>0.03</v>
      </c>
      <c r="R174" s="7">
        <v>3</v>
      </c>
      <c r="S174" s="2">
        <v>25.8</v>
      </c>
      <c r="T174" s="2">
        <v>1684</v>
      </c>
      <c r="U174" s="2">
        <v>-3</v>
      </c>
      <c r="V174" s="2">
        <v>-0.800000000000001</v>
      </c>
      <c r="W174" s="3">
        <v>11</v>
      </c>
      <c r="X174" s="2" t="s">
        <v>28</v>
      </c>
      <c r="Y174" s="11">
        <v>45302.4462615741</v>
      </c>
      <c r="Z174" s="2" t="s">
        <v>915</v>
      </c>
    </row>
    <row r="175" spans="1:26">
      <c r="A175" s="2"/>
      <c r="B175" s="3">
        <v>3662</v>
      </c>
      <c r="C175" s="2" t="s">
        <v>358</v>
      </c>
      <c r="D175" s="2" t="s">
        <v>267</v>
      </c>
      <c r="E175" s="2" t="s">
        <v>25</v>
      </c>
      <c r="F175" s="2" t="s">
        <v>209</v>
      </c>
      <c r="G175" s="2" t="s">
        <v>983</v>
      </c>
      <c r="H175" s="3">
        <v>706</v>
      </c>
      <c r="I175" s="6" t="s">
        <v>61</v>
      </c>
      <c r="J175" s="2">
        <v>24.25</v>
      </c>
      <c r="K175" s="2">
        <v>28</v>
      </c>
      <c r="L175" s="2">
        <v>24.8</v>
      </c>
      <c r="M175" s="2">
        <v>24.8</v>
      </c>
      <c r="N175" s="2" t="s">
        <v>358</v>
      </c>
      <c r="O175" s="6" t="s">
        <v>889</v>
      </c>
      <c r="P175" s="8">
        <v>0.133928571428571</v>
      </c>
      <c r="Q175" s="8">
        <v>0.03</v>
      </c>
      <c r="R175" s="7">
        <v>2</v>
      </c>
      <c r="S175" s="2">
        <v>25.8</v>
      </c>
      <c r="T175" s="2">
        <v>1684</v>
      </c>
      <c r="U175" s="2">
        <v>-3</v>
      </c>
      <c r="V175" s="2">
        <v>-0.800000000000001</v>
      </c>
      <c r="W175" s="3">
        <v>3</v>
      </c>
      <c r="X175" s="2" t="s">
        <v>28</v>
      </c>
      <c r="Y175" s="11">
        <v>45304.626099537</v>
      </c>
      <c r="Z175" s="2" t="s">
        <v>915</v>
      </c>
    </row>
    <row r="176" spans="1:26">
      <c r="A176" s="2"/>
      <c r="B176" s="3">
        <v>179288</v>
      </c>
      <c r="C176" s="2" t="s">
        <v>392</v>
      </c>
      <c r="D176" s="2" t="s">
        <v>393</v>
      </c>
      <c r="E176" s="2" t="s">
        <v>25</v>
      </c>
      <c r="F176" s="2" t="s">
        <v>394</v>
      </c>
      <c r="G176" s="2" t="s">
        <v>984</v>
      </c>
      <c r="H176" s="3">
        <v>123007</v>
      </c>
      <c r="I176" s="6" t="s">
        <v>37</v>
      </c>
      <c r="J176" s="2">
        <v>28.23</v>
      </c>
      <c r="K176" s="2">
        <v>36</v>
      </c>
      <c r="L176" s="2">
        <v>33</v>
      </c>
      <c r="M176" s="2">
        <v>33</v>
      </c>
      <c r="N176" s="2" t="s">
        <v>392</v>
      </c>
      <c r="O176" s="6" t="s">
        <v>471</v>
      </c>
      <c r="P176" s="8">
        <v>0.215833333333333</v>
      </c>
      <c r="Q176" s="8">
        <v>0.169705882352941</v>
      </c>
      <c r="R176" s="7">
        <v>3</v>
      </c>
      <c r="S176" s="2">
        <v>34.9</v>
      </c>
      <c r="T176" s="2">
        <v>2631</v>
      </c>
      <c r="U176" s="2">
        <v>-2</v>
      </c>
      <c r="V176" s="2">
        <v>-0.899999999999999</v>
      </c>
      <c r="W176" s="3">
        <v>1</v>
      </c>
      <c r="X176" s="2" t="s">
        <v>28</v>
      </c>
      <c r="Y176" s="11">
        <v>45302.6282291667</v>
      </c>
      <c r="Z176" s="2" t="s">
        <v>915</v>
      </c>
    </row>
    <row r="177" spans="1:26">
      <c r="A177" s="2"/>
      <c r="B177" s="3">
        <v>179288</v>
      </c>
      <c r="C177" s="2" t="s">
        <v>392</v>
      </c>
      <c r="D177" s="2" t="s">
        <v>393</v>
      </c>
      <c r="E177" s="2" t="s">
        <v>25</v>
      </c>
      <c r="F177" s="2" t="s">
        <v>394</v>
      </c>
      <c r="G177" s="2" t="s">
        <v>985</v>
      </c>
      <c r="H177" s="3">
        <v>117923</v>
      </c>
      <c r="I177" s="6" t="s">
        <v>69</v>
      </c>
      <c r="J177" s="2">
        <v>28.23</v>
      </c>
      <c r="K177" s="2">
        <v>36</v>
      </c>
      <c r="L177" s="2">
        <v>33</v>
      </c>
      <c r="M177" s="2">
        <v>33</v>
      </c>
      <c r="N177" s="2" t="s">
        <v>392</v>
      </c>
      <c r="O177" s="6" t="s">
        <v>471</v>
      </c>
      <c r="P177" s="8">
        <v>0.215833333333333</v>
      </c>
      <c r="Q177" s="8">
        <v>0.169705882352941</v>
      </c>
      <c r="R177" s="7">
        <v>2</v>
      </c>
      <c r="S177" s="2">
        <v>34.9</v>
      </c>
      <c r="T177" s="2">
        <v>2631</v>
      </c>
      <c r="U177" s="2">
        <v>-2</v>
      </c>
      <c r="V177" s="2">
        <v>-0.899999999999999</v>
      </c>
      <c r="W177" s="3">
        <v>1</v>
      </c>
      <c r="X177" s="2" t="s">
        <v>28</v>
      </c>
      <c r="Y177" s="11">
        <v>45302.6963078704</v>
      </c>
      <c r="Z177" s="2" t="s">
        <v>915</v>
      </c>
    </row>
    <row r="178" spans="1:26">
      <c r="A178" s="2"/>
      <c r="B178" s="3">
        <v>82184</v>
      </c>
      <c r="C178" s="2" t="s">
        <v>442</v>
      </c>
      <c r="D178" s="2" t="s">
        <v>986</v>
      </c>
      <c r="E178" s="2" t="s">
        <v>25</v>
      </c>
      <c r="F178" s="2" t="s">
        <v>987</v>
      </c>
      <c r="G178" s="2" t="s">
        <v>988</v>
      </c>
      <c r="H178" s="3">
        <v>571</v>
      </c>
      <c r="I178" s="6" t="s">
        <v>100</v>
      </c>
      <c r="J178" s="2">
        <v>31.18</v>
      </c>
      <c r="K178" s="2">
        <v>39.8</v>
      </c>
      <c r="L178" s="2">
        <v>34.8</v>
      </c>
      <c r="M178" s="2">
        <v>34.8</v>
      </c>
      <c r="N178" s="2" t="s">
        <v>442</v>
      </c>
      <c r="O178" s="6" t="s">
        <v>471</v>
      </c>
      <c r="P178" s="8">
        <v>0.216582914572864</v>
      </c>
      <c r="Q178" s="8">
        <v>0.109142857142857</v>
      </c>
      <c r="R178" s="7">
        <v>2</v>
      </c>
      <c r="S178" s="2">
        <v>35.8</v>
      </c>
      <c r="T178" s="2">
        <v>2046</v>
      </c>
      <c r="U178" s="2">
        <v>-4.8</v>
      </c>
      <c r="V178" s="2">
        <v>-0.799999999999997</v>
      </c>
      <c r="W178" s="3">
        <v>6</v>
      </c>
      <c r="X178" s="2" t="s">
        <v>28</v>
      </c>
      <c r="Y178" s="11">
        <v>45301.492337963</v>
      </c>
      <c r="Z178" s="2" t="s">
        <v>915</v>
      </c>
    </row>
    <row r="179" spans="1:26">
      <c r="A179" s="2"/>
      <c r="B179" s="3">
        <v>114687</v>
      </c>
      <c r="C179" s="2" t="s">
        <v>42</v>
      </c>
      <c r="D179" s="2" t="s">
        <v>43</v>
      </c>
      <c r="E179" s="2" t="s">
        <v>44</v>
      </c>
      <c r="F179" s="2" t="s">
        <v>45</v>
      </c>
      <c r="G179" s="2" t="s">
        <v>989</v>
      </c>
      <c r="H179" s="3">
        <v>706</v>
      </c>
      <c r="I179" s="6" t="s">
        <v>61</v>
      </c>
      <c r="J179" s="2">
        <v>25.96</v>
      </c>
      <c r="K179" s="2">
        <v>39.8</v>
      </c>
      <c r="L179" s="2">
        <v>35</v>
      </c>
      <c r="M179" s="2">
        <v>35</v>
      </c>
      <c r="N179" s="2" t="s">
        <v>42</v>
      </c>
      <c r="O179" s="6" t="s">
        <v>889</v>
      </c>
      <c r="P179" s="8">
        <v>0.347738693467337</v>
      </c>
      <c r="Q179" s="8">
        <v>0.298378378378378</v>
      </c>
      <c r="R179" s="7">
        <v>2</v>
      </c>
      <c r="S179" s="2">
        <v>37.8</v>
      </c>
      <c r="T179" s="2">
        <v>1107</v>
      </c>
      <c r="U179" s="2">
        <v>-2.8</v>
      </c>
      <c r="V179" s="2">
        <v>-0.799999999999997</v>
      </c>
      <c r="W179" s="3">
        <v>3</v>
      </c>
      <c r="X179" s="2" t="s">
        <v>28</v>
      </c>
      <c r="Y179" s="11">
        <v>45304.6422337963</v>
      </c>
      <c r="Z179" s="2" t="s">
        <v>915</v>
      </c>
    </row>
    <row r="180" spans="1:26">
      <c r="A180" s="2"/>
      <c r="B180" s="3">
        <v>138568</v>
      </c>
      <c r="C180" s="2" t="s">
        <v>990</v>
      </c>
      <c r="D180" s="2" t="s">
        <v>991</v>
      </c>
      <c r="E180" s="2" t="s">
        <v>67</v>
      </c>
      <c r="F180" s="2" t="s">
        <v>114</v>
      </c>
      <c r="G180" s="2" t="s">
        <v>992</v>
      </c>
      <c r="H180" s="3">
        <v>123007</v>
      </c>
      <c r="I180" s="6" t="s">
        <v>37</v>
      </c>
      <c r="J180" s="2">
        <v>34.07</v>
      </c>
      <c r="K180" s="2">
        <v>44</v>
      </c>
      <c r="L180" s="2">
        <v>41.8</v>
      </c>
      <c r="M180" s="2">
        <v>41.8</v>
      </c>
      <c r="N180" s="2" t="s">
        <v>990</v>
      </c>
      <c r="O180" s="6" t="s">
        <v>471</v>
      </c>
      <c r="P180" s="8">
        <v>0.225681818181818</v>
      </c>
      <c r="Q180" s="8">
        <v>0.188809523809524</v>
      </c>
      <c r="R180" s="7">
        <v>3</v>
      </c>
      <c r="S180" s="2">
        <v>42.8</v>
      </c>
      <c r="T180" s="2">
        <v>193</v>
      </c>
      <c r="U180" s="2">
        <v>-2</v>
      </c>
      <c r="V180" s="2">
        <v>-0.799999999999997</v>
      </c>
      <c r="W180" s="3">
        <v>2</v>
      </c>
      <c r="X180" s="2" t="s">
        <v>28</v>
      </c>
      <c r="Y180" s="11">
        <v>45302.5877662037</v>
      </c>
      <c r="Z180" s="2" t="s">
        <v>915</v>
      </c>
    </row>
    <row r="181" spans="1:26">
      <c r="A181" s="2"/>
      <c r="B181" s="3">
        <v>145350</v>
      </c>
      <c r="C181" s="2" t="s">
        <v>430</v>
      </c>
      <c r="D181" s="2" t="s">
        <v>431</v>
      </c>
      <c r="E181" s="2" t="s">
        <v>67</v>
      </c>
      <c r="F181" s="2" t="s">
        <v>432</v>
      </c>
      <c r="G181" s="2" t="s">
        <v>993</v>
      </c>
      <c r="H181" s="3">
        <v>138202</v>
      </c>
      <c r="I181" s="6" t="s">
        <v>32</v>
      </c>
      <c r="J181" s="2">
        <v>29.44</v>
      </c>
      <c r="K181" s="2">
        <v>48</v>
      </c>
      <c r="L181" s="2">
        <v>42</v>
      </c>
      <c r="M181" s="2">
        <v>42</v>
      </c>
      <c r="N181" s="2" t="s">
        <v>430</v>
      </c>
      <c r="O181" s="6" t="s">
        <v>471</v>
      </c>
      <c r="P181" s="8">
        <v>0.386666666666667</v>
      </c>
      <c r="Q181" s="8">
        <v>0.345777777777778</v>
      </c>
      <c r="R181" s="7">
        <v>1</v>
      </c>
      <c r="S181" s="2">
        <v>45.8</v>
      </c>
      <c r="T181" s="2">
        <v>1880</v>
      </c>
      <c r="U181" s="2">
        <v>-3</v>
      </c>
      <c r="V181" s="2">
        <v>-0.799999999999997</v>
      </c>
      <c r="W181" s="3">
        <v>8</v>
      </c>
      <c r="X181" s="2" t="s">
        <v>28</v>
      </c>
      <c r="Y181" s="11">
        <v>45298.6077199074</v>
      </c>
      <c r="Z181" s="2" t="s">
        <v>915</v>
      </c>
    </row>
    <row r="182" spans="1:26">
      <c r="A182" s="2"/>
      <c r="B182" s="3">
        <v>17379</v>
      </c>
      <c r="C182" s="2" t="s">
        <v>119</v>
      </c>
      <c r="D182" s="2" t="s">
        <v>120</v>
      </c>
      <c r="E182" s="2" t="s">
        <v>25</v>
      </c>
      <c r="F182" s="2" t="s">
        <v>121</v>
      </c>
      <c r="G182" s="2" t="s">
        <v>994</v>
      </c>
      <c r="H182" s="3">
        <v>308</v>
      </c>
      <c r="I182" s="6" t="s">
        <v>86</v>
      </c>
      <c r="J182" s="2">
        <v>48.48</v>
      </c>
      <c r="K182" s="2">
        <v>60.8</v>
      </c>
      <c r="L182" s="2">
        <v>55</v>
      </c>
      <c r="M182" s="2">
        <v>55</v>
      </c>
      <c r="N182" s="2" t="s">
        <v>119</v>
      </c>
      <c r="O182" s="6" t="s">
        <v>471</v>
      </c>
      <c r="P182" s="8">
        <v>0.202631578947368</v>
      </c>
      <c r="Q182" s="8">
        <v>0.164137931034483</v>
      </c>
      <c r="R182" s="7">
        <v>2</v>
      </c>
      <c r="S182" s="2">
        <v>58.8</v>
      </c>
      <c r="T182" s="2">
        <v>712</v>
      </c>
      <c r="U182" s="2">
        <v>-2.8</v>
      </c>
      <c r="V182" s="2">
        <v>-0.799999999999997</v>
      </c>
      <c r="W182" s="3">
        <v>2</v>
      </c>
      <c r="X182" s="2" t="s">
        <v>28</v>
      </c>
      <c r="Y182" s="11">
        <v>45298.5069444444</v>
      </c>
      <c r="Z182" s="2" t="s">
        <v>915</v>
      </c>
    </row>
    <row r="183" spans="1:26">
      <c r="A183" s="2"/>
      <c r="B183" s="3">
        <v>11</v>
      </c>
      <c r="C183" s="2" t="s">
        <v>995</v>
      </c>
      <c r="D183" s="2" t="s">
        <v>566</v>
      </c>
      <c r="E183" s="2" t="s">
        <v>25</v>
      </c>
      <c r="F183" s="2" t="s">
        <v>996</v>
      </c>
      <c r="G183" s="2" t="s">
        <v>997</v>
      </c>
      <c r="H183" s="3">
        <v>138202</v>
      </c>
      <c r="I183" s="6" t="s">
        <v>32</v>
      </c>
      <c r="J183" s="2">
        <v>25.87</v>
      </c>
      <c r="K183" s="2">
        <v>39.8</v>
      </c>
      <c r="L183" s="2">
        <v>29.8</v>
      </c>
      <c r="M183" s="2">
        <v>29.8</v>
      </c>
      <c r="N183" s="2" t="e">
        <v>#N/A</v>
      </c>
      <c r="O183" s="6" t="s">
        <v>471</v>
      </c>
      <c r="P183" s="8">
        <v>0.35</v>
      </c>
      <c r="Q183" s="8">
        <v>-5.4675</v>
      </c>
      <c r="R183" s="7">
        <v>1</v>
      </c>
      <c r="S183" s="2"/>
      <c r="T183" s="2">
        <v>206</v>
      </c>
      <c r="U183" s="2">
        <v>-35.8</v>
      </c>
      <c r="V183" s="2">
        <v>4</v>
      </c>
      <c r="W183" s="3">
        <v>3</v>
      </c>
      <c r="X183" s="2" t="s">
        <v>28</v>
      </c>
      <c r="Y183" s="11">
        <v>45298.5790046296</v>
      </c>
      <c r="Z183" s="2" t="s">
        <v>915</v>
      </c>
    </row>
    <row r="184" spans="1:26">
      <c r="A184" s="2"/>
      <c r="B184" s="3">
        <v>2015</v>
      </c>
      <c r="C184" s="2" t="s">
        <v>998</v>
      </c>
      <c r="D184" s="2" t="s">
        <v>231</v>
      </c>
      <c r="E184" s="2" t="s">
        <v>25</v>
      </c>
      <c r="F184" s="2" t="s">
        <v>235</v>
      </c>
      <c r="G184" s="2" t="s">
        <v>999</v>
      </c>
      <c r="H184" s="3">
        <v>138202</v>
      </c>
      <c r="I184" s="6" t="s">
        <v>32</v>
      </c>
      <c r="J184" s="2">
        <v>7.43</v>
      </c>
      <c r="K184" s="2">
        <v>9.8</v>
      </c>
      <c r="L184" s="2">
        <v>4.5</v>
      </c>
      <c r="M184" s="2">
        <v>4.5</v>
      </c>
      <c r="N184" s="2" t="s">
        <v>998</v>
      </c>
      <c r="O184" s="6" t="s">
        <v>471</v>
      </c>
      <c r="P184" s="8">
        <v>0.241836734693878</v>
      </c>
      <c r="Q184" s="8">
        <v>-2.715</v>
      </c>
      <c r="R184" s="7">
        <v>1</v>
      </c>
      <c r="S184" s="2">
        <v>8.5</v>
      </c>
      <c r="T184" s="2">
        <v>1898</v>
      </c>
      <c r="U184" s="2">
        <v>-7.8</v>
      </c>
      <c r="V184" s="2">
        <v>-6.5</v>
      </c>
      <c r="W184" s="3">
        <v>31</v>
      </c>
      <c r="X184" s="2" t="s">
        <v>28</v>
      </c>
      <c r="Y184" s="11">
        <v>45298.5786111111</v>
      </c>
      <c r="Z184" s="2" t="s">
        <v>915</v>
      </c>
    </row>
    <row r="185" spans="1:26">
      <c r="A185" s="2"/>
      <c r="B185" s="3">
        <v>3697</v>
      </c>
      <c r="C185" s="2" t="s">
        <v>832</v>
      </c>
      <c r="D185" s="2" t="s">
        <v>833</v>
      </c>
      <c r="E185" s="2" t="s">
        <v>67</v>
      </c>
      <c r="F185" s="2" t="s">
        <v>834</v>
      </c>
      <c r="G185" s="2" t="s">
        <v>1000</v>
      </c>
      <c r="H185" s="3">
        <v>138202</v>
      </c>
      <c r="I185" s="6" t="s">
        <v>32</v>
      </c>
      <c r="J185" s="2">
        <v>13.64</v>
      </c>
      <c r="K185" s="2">
        <v>17.8</v>
      </c>
      <c r="L185" s="2">
        <v>9.9</v>
      </c>
      <c r="M185" s="2">
        <v>9.9</v>
      </c>
      <c r="N185" s="2" t="e">
        <v>#N/A</v>
      </c>
      <c r="O185" s="6" t="s">
        <v>471</v>
      </c>
      <c r="P185" s="8">
        <v>0.233707865168539</v>
      </c>
      <c r="Q185" s="8">
        <v>-1.728</v>
      </c>
      <c r="R185" s="7">
        <v>1</v>
      </c>
      <c r="S185" s="2">
        <v>17.8</v>
      </c>
      <c r="T185" s="2">
        <v>1071</v>
      </c>
      <c r="U185" s="2">
        <v>-12.8</v>
      </c>
      <c r="V185" s="2">
        <v>-12.8</v>
      </c>
      <c r="W185" s="3">
        <v>2</v>
      </c>
      <c r="X185" s="2" t="s">
        <v>28</v>
      </c>
      <c r="Y185" s="11">
        <v>45298.3990162037</v>
      </c>
      <c r="Z185" s="2" t="s">
        <v>915</v>
      </c>
    </row>
    <row r="186" spans="1:26">
      <c r="A186" s="2"/>
      <c r="B186" s="3">
        <v>1860</v>
      </c>
      <c r="C186" s="2" t="s">
        <v>1001</v>
      </c>
      <c r="D186" s="2" t="s">
        <v>1002</v>
      </c>
      <c r="E186" s="2" t="s">
        <v>67</v>
      </c>
      <c r="F186" s="2" t="s">
        <v>1003</v>
      </c>
      <c r="G186" s="2" t="s">
        <v>1004</v>
      </c>
      <c r="H186" s="3">
        <v>123007</v>
      </c>
      <c r="I186" s="6" t="s">
        <v>37</v>
      </c>
      <c r="J186" s="2">
        <v>36.7</v>
      </c>
      <c r="K186" s="2">
        <v>49.8</v>
      </c>
      <c r="L186" s="2">
        <v>45</v>
      </c>
      <c r="M186" s="2">
        <v>45</v>
      </c>
      <c r="N186" s="2" t="s">
        <v>1001</v>
      </c>
      <c r="O186" s="6" t="s">
        <v>471</v>
      </c>
      <c r="P186" s="8">
        <v>0.263052208835341</v>
      </c>
      <c r="Q186" s="8">
        <v>-1.44666666666667</v>
      </c>
      <c r="R186" s="7">
        <v>3</v>
      </c>
      <c r="S186" s="2"/>
      <c r="T186" s="2">
        <v>2714</v>
      </c>
      <c r="U186" s="2">
        <v>-34.8</v>
      </c>
      <c r="V186" s="2">
        <v>15</v>
      </c>
      <c r="W186" s="3">
        <v>7</v>
      </c>
      <c r="X186" s="2" t="s">
        <v>28</v>
      </c>
      <c r="Y186" s="11">
        <v>45302.5784027778</v>
      </c>
      <c r="Z186" s="2" t="s">
        <v>915</v>
      </c>
    </row>
    <row r="187" spans="1:26">
      <c r="A187" s="2"/>
      <c r="B187" s="3">
        <v>13609</v>
      </c>
      <c r="C187" s="2" t="s">
        <v>87</v>
      </c>
      <c r="D187" s="2" t="s">
        <v>88</v>
      </c>
      <c r="E187" s="2" t="s">
        <v>25</v>
      </c>
      <c r="F187" s="2" t="s">
        <v>89</v>
      </c>
      <c r="G187" s="2" t="s">
        <v>1005</v>
      </c>
      <c r="H187" s="3">
        <v>128640</v>
      </c>
      <c r="I187" s="6" t="s">
        <v>76</v>
      </c>
      <c r="J187" s="2">
        <v>36.27</v>
      </c>
      <c r="K187" s="2">
        <v>43.5</v>
      </c>
      <c r="L187" s="2">
        <v>29.9</v>
      </c>
      <c r="M187" s="2">
        <v>29.9</v>
      </c>
      <c r="N187" s="2" t="s">
        <v>87</v>
      </c>
      <c r="O187" s="6" t="s">
        <v>471</v>
      </c>
      <c r="P187" s="8">
        <v>0.166206896551724</v>
      </c>
      <c r="Q187" s="8">
        <v>-0.822613065326633</v>
      </c>
      <c r="R187" s="7">
        <v>1</v>
      </c>
      <c r="S187" s="2"/>
      <c r="T187" s="2">
        <v>162</v>
      </c>
      <c r="U187" s="2">
        <v>-23.6</v>
      </c>
      <c r="V187" s="2">
        <v>19.9</v>
      </c>
      <c r="W187" s="3">
        <v>2</v>
      </c>
      <c r="X187" s="2" t="s">
        <v>28</v>
      </c>
      <c r="Y187" s="11">
        <v>45307.7828935185</v>
      </c>
      <c r="Z187" s="2" t="s">
        <v>915</v>
      </c>
    </row>
    <row r="188" spans="1:26">
      <c r="A188" s="2"/>
      <c r="B188" s="3">
        <v>1514</v>
      </c>
      <c r="C188" s="2" t="s">
        <v>1006</v>
      </c>
      <c r="D188" s="2" t="s">
        <v>1007</v>
      </c>
      <c r="E188" s="2" t="s">
        <v>25</v>
      </c>
      <c r="F188" s="2" t="s">
        <v>1008</v>
      </c>
      <c r="G188" s="2" t="str">
        <f t="shared" ref="G188:G190" si="0">H188&amp;B188</f>
        <v>1179231514</v>
      </c>
      <c r="H188" s="3">
        <v>117923</v>
      </c>
      <c r="I188" s="6" t="s">
        <v>69</v>
      </c>
      <c r="J188" s="2">
        <v>17.88</v>
      </c>
      <c r="K188" s="2">
        <v>25</v>
      </c>
      <c r="L188" s="2">
        <v>22</v>
      </c>
      <c r="M188" s="2">
        <v>22</v>
      </c>
      <c r="N188" s="2" t="s">
        <v>1006</v>
      </c>
      <c r="O188" s="6" t="s">
        <v>471</v>
      </c>
      <c r="P188" s="8">
        <f t="shared" ref="P188:P190" si="1">(K188-J188)/K188</f>
        <v>0.2848</v>
      </c>
      <c r="Q188" s="8">
        <f t="shared" ref="Q188:Q190" si="2">(L188-J188)/L188</f>
        <v>0.187272727272727</v>
      </c>
      <c r="R188" s="7">
        <v>2</v>
      </c>
      <c r="S188" s="2"/>
      <c r="T188" s="2">
        <v>75</v>
      </c>
      <c r="U188" s="2">
        <f t="shared" ref="U188:U190" si="3">L188-K188</f>
        <v>-3</v>
      </c>
      <c r="V188" s="2">
        <f t="shared" ref="V188:V190" si="4">L188-S188</f>
        <v>22</v>
      </c>
      <c r="W188" s="6"/>
      <c r="X188" s="2" t="s">
        <v>28</v>
      </c>
      <c r="Y188" s="11">
        <v>45307.6328009259</v>
      </c>
      <c r="Z188" s="2" t="s">
        <v>915</v>
      </c>
    </row>
    <row r="189" spans="1:26">
      <c r="A189" s="2"/>
      <c r="B189" s="3">
        <v>216493</v>
      </c>
      <c r="C189" s="2" t="s">
        <v>1009</v>
      </c>
      <c r="D189" s="2" t="s">
        <v>1010</v>
      </c>
      <c r="E189" s="2" t="s">
        <v>25</v>
      </c>
      <c r="F189" s="2" t="s">
        <v>1011</v>
      </c>
      <c r="G189" s="2" t="str">
        <f t="shared" si="0"/>
        <v>117923216493</v>
      </c>
      <c r="H189" s="3">
        <v>117923</v>
      </c>
      <c r="I189" s="6" t="s">
        <v>69</v>
      </c>
      <c r="J189" s="2">
        <v>212.61</v>
      </c>
      <c r="K189" s="2">
        <v>358</v>
      </c>
      <c r="L189" s="2">
        <v>308</v>
      </c>
      <c r="M189" s="2">
        <v>308</v>
      </c>
      <c r="N189" s="2" t="s">
        <v>1009</v>
      </c>
      <c r="O189" s="6" t="s">
        <v>471</v>
      </c>
      <c r="P189" s="8">
        <f t="shared" si="1"/>
        <v>0.406117318435754</v>
      </c>
      <c r="Q189" s="8">
        <f t="shared" si="2"/>
        <v>0.309707792207792</v>
      </c>
      <c r="R189" s="7">
        <v>2</v>
      </c>
      <c r="S189" s="2"/>
      <c r="T189" s="2">
        <v>373</v>
      </c>
      <c r="U189" s="2">
        <f t="shared" si="3"/>
        <v>-50</v>
      </c>
      <c r="V189" s="2">
        <f t="shared" si="4"/>
        <v>308</v>
      </c>
      <c r="W189" s="6"/>
      <c r="X189" s="2" t="s">
        <v>28</v>
      </c>
      <c r="Y189" s="11">
        <v>45307.6303240741</v>
      </c>
      <c r="Z189" s="2" t="s">
        <v>915</v>
      </c>
    </row>
    <row r="190" spans="1:26">
      <c r="A190" s="2"/>
      <c r="B190" s="3">
        <v>134594</v>
      </c>
      <c r="C190" s="2" t="s">
        <v>382</v>
      </c>
      <c r="D190" s="2" t="s">
        <v>1012</v>
      </c>
      <c r="E190" s="2" t="s">
        <v>67</v>
      </c>
      <c r="F190" s="2" t="s">
        <v>1013</v>
      </c>
      <c r="G190" s="2" t="str">
        <f t="shared" si="0"/>
        <v>746134594</v>
      </c>
      <c r="H190" s="3">
        <v>746</v>
      </c>
      <c r="I190" s="6" t="s">
        <v>118</v>
      </c>
      <c r="J190" s="2">
        <v>450</v>
      </c>
      <c r="K190" s="2">
        <v>510</v>
      </c>
      <c r="L190" s="2">
        <v>488</v>
      </c>
      <c r="M190" s="2">
        <v>488</v>
      </c>
      <c r="N190" s="2" t="s">
        <v>382</v>
      </c>
      <c r="O190" s="6" t="s">
        <v>471</v>
      </c>
      <c r="P190" s="8">
        <f t="shared" si="1"/>
        <v>0.117647058823529</v>
      </c>
      <c r="Q190" s="8">
        <f t="shared" si="2"/>
        <v>0.0778688524590164</v>
      </c>
      <c r="R190" s="7">
        <v>6</v>
      </c>
      <c r="S190" s="2"/>
      <c r="T190" s="2">
        <v>923</v>
      </c>
      <c r="U190" s="2">
        <f t="shared" si="3"/>
        <v>-22</v>
      </c>
      <c r="V190" s="2">
        <f t="shared" si="4"/>
        <v>488</v>
      </c>
      <c r="W190" s="3">
        <v>8</v>
      </c>
      <c r="X190" s="2" t="s">
        <v>28</v>
      </c>
      <c r="Y190" s="11">
        <v>45302.6384259259</v>
      </c>
      <c r="Z190" s="2" t="s">
        <v>915</v>
      </c>
    </row>
    <row r="191" spans="1:26">
      <c r="A191" s="2"/>
      <c r="B191" s="3">
        <v>62663</v>
      </c>
      <c r="C191" s="2" t="s">
        <v>1014</v>
      </c>
      <c r="D191" s="2" t="s">
        <v>1015</v>
      </c>
      <c r="E191" s="2" t="s">
        <v>25</v>
      </c>
      <c r="F191" s="2" t="s">
        <v>1016</v>
      </c>
      <c r="G191" s="2" t="s">
        <v>1017</v>
      </c>
      <c r="H191" s="3">
        <v>117923</v>
      </c>
      <c r="I191" s="6" t="s">
        <v>69</v>
      </c>
      <c r="J191" s="2">
        <v>149.955</v>
      </c>
      <c r="K191" s="2">
        <v>198</v>
      </c>
      <c r="L191" s="7">
        <v>158</v>
      </c>
      <c r="M191" s="2"/>
      <c r="N191" s="2" t="s">
        <v>1014</v>
      </c>
      <c r="O191" s="6" t="s">
        <v>471</v>
      </c>
      <c r="P191" s="8">
        <v>0.242651515151515</v>
      </c>
      <c r="Q191" s="8">
        <v>0.0509177215189873</v>
      </c>
      <c r="R191" s="7">
        <v>1</v>
      </c>
      <c r="S191" s="2"/>
      <c r="T191" s="2">
        <v>1055</v>
      </c>
      <c r="U191" s="2">
        <v>-40</v>
      </c>
      <c r="V191" s="2">
        <v>158</v>
      </c>
      <c r="W191" s="6"/>
      <c r="X191" s="2" t="s">
        <v>28</v>
      </c>
      <c r="Y191" s="11">
        <v>45302.6975231481</v>
      </c>
      <c r="Z191" s="2" t="s">
        <v>1018</v>
      </c>
    </row>
    <row r="192" spans="1:26">
      <c r="A192" s="2"/>
      <c r="B192" s="3">
        <v>62663</v>
      </c>
      <c r="C192" s="2" t="s">
        <v>1014</v>
      </c>
      <c r="D192" s="2" t="s">
        <v>1015</v>
      </c>
      <c r="E192" s="2" t="s">
        <v>25</v>
      </c>
      <c r="F192" s="2" t="s">
        <v>1016</v>
      </c>
      <c r="G192" s="2" t="s">
        <v>1019</v>
      </c>
      <c r="H192" s="3">
        <v>138202</v>
      </c>
      <c r="I192" s="6" t="s">
        <v>32</v>
      </c>
      <c r="J192" s="2">
        <v>149.955</v>
      </c>
      <c r="K192" s="2">
        <v>198</v>
      </c>
      <c r="L192" s="7">
        <v>159</v>
      </c>
      <c r="M192" s="2"/>
      <c r="N192" s="2" t="s">
        <v>1014</v>
      </c>
      <c r="O192" s="6" t="s">
        <v>471</v>
      </c>
      <c r="P192" s="8">
        <v>0.242651515151515</v>
      </c>
      <c r="Q192" s="8">
        <v>0.0568867924528301</v>
      </c>
      <c r="R192" s="7">
        <v>2</v>
      </c>
      <c r="S192" s="2"/>
      <c r="T192" s="2">
        <v>1055</v>
      </c>
      <c r="U192" s="2">
        <v>-39</v>
      </c>
      <c r="V192" s="2">
        <v>159</v>
      </c>
      <c r="W192" s="3">
        <v>2</v>
      </c>
      <c r="X192" s="2" t="s">
        <v>28</v>
      </c>
      <c r="Y192" s="11">
        <v>45298.8313310185</v>
      </c>
      <c r="Z192" s="2" t="s">
        <v>1018</v>
      </c>
    </row>
    <row r="193" spans="1:26">
      <c r="A193" s="2"/>
      <c r="B193" s="3">
        <v>62663</v>
      </c>
      <c r="C193" s="2" t="s">
        <v>1014</v>
      </c>
      <c r="D193" s="2" t="s">
        <v>1015</v>
      </c>
      <c r="E193" s="2" t="s">
        <v>25</v>
      </c>
      <c r="F193" s="2" t="s">
        <v>1016</v>
      </c>
      <c r="G193" s="2" t="s">
        <v>1020</v>
      </c>
      <c r="H193" s="3">
        <v>123007</v>
      </c>
      <c r="I193" s="6" t="s">
        <v>37</v>
      </c>
      <c r="J193" s="2">
        <v>149.955</v>
      </c>
      <c r="K193" s="2">
        <v>198</v>
      </c>
      <c r="L193" s="7">
        <v>168</v>
      </c>
      <c r="M193" s="2"/>
      <c r="N193" s="2" t="s">
        <v>1014</v>
      </c>
      <c r="O193" s="6" t="s">
        <v>471</v>
      </c>
      <c r="P193" s="8">
        <v>0.242651515151515</v>
      </c>
      <c r="Q193" s="8">
        <v>0.107410714285714</v>
      </c>
      <c r="R193" s="7">
        <v>3</v>
      </c>
      <c r="S193" s="2"/>
      <c r="T193" s="2">
        <v>1055</v>
      </c>
      <c r="U193" s="2">
        <v>-30</v>
      </c>
      <c r="V193" s="2">
        <v>168</v>
      </c>
      <c r="W193" s="6"/>
      <c r="X193" s="2" t="s">
        <v>28</v>
      </c>
      <c r="Y193" s="11">
        <v>45302.5858912037</v>
      </c>
      <c r="Z193" s="2" t="s">
        <v>1018</v>
      </c>
    </row>
    <row r="194" spans="1:26">
      <c r="A194" s="2"/>
      <c r="B194" s="3">
        <v>62663</v>
      </c>
      <c r="C194" s="2" t="s">
        <v>1014</v>
      </c>
      <c r="D194" s="2" t="s">
        <v>1015</v>
      </c>
      <c r="E194" s="2" t="s">
        <v>25</v>
      </c>
      <c r="F194" s="2" t="s">
        <v>1016</v>
      </c>
      <c r="G194" s="2" t="s">
        <v>1021</v>
      </c>
      <c r="H194" s="3">
        <v>539</v>
      </c>
      <c r="I194" s="6" t="s">
        <v>41</v>
      </c>
      <c r="J194" s="2">
        <v>149.955</v>
      </c>
      <c r="K194" s="2">
        <v>198</v>
      </c>
      <c r="L194" s="7">
        <v>178</v>
      </c>
      <c r="M194" s="2"/>
      <c r="N194" s="2" t="s">
        <v>1014</v>
      </c>
      <c r="O194" s="6" t="s">
        <v>471</v>
      </c>
      <c r="P194" s="8">
        <v>0.242651515151515</v>
      </c>
      <c r="Q194" s="8">
        <v>0.157556179775281</v>
      </c>
      <c r="R194" s="7">
        <v>3</v>
      </c>
      <c r="S194" s="2"/>
      <c r="T194" s="2">
        <v>1055</v>
      </c>
      <c r="U194" s="2">
        <v>-20</v>
      </c>
      <c r="V194" s="2">
        <v>178</v>
      </c>
      <c r="W194" s="6"/>
      <c r="X194" s="2" t="s">
        <v>28</v>
      </c>
      <c r="Y194" s="11">
        <v>45302.4840277778</v>
      </c>
      <c r="Z194" s="2" t="s">
        <v>1018</v>
      </c>
    </row>
    <row r="195" spans="1:26">
      <c r="A195" s="2"/>
      <c r="B195" s="3">
        <v>72161</v>
      </c>
      <c r="C195" s="2" t="s">
        <v>1022</v>
      </c>
      <c r="D195" s="2" t="s">
        <v>1023</v>
      </c>
      <c r="E195" s="2" t="s">
        <v>67</v>
      </c>
      <c r="F195" s="2" t="s">
        <v>1024</v>
      </c>
      <c r="G195" s="2" t="s">
        <v>1025</v>
      </c>
      <c r="H195" s="3">
        <v>105910</v>
      </c>
      <c r="I195" s="6" t="s">
        <v>194</v>
      </c>
      <c r="J195" s="2">
        <v>255.83</v>
      </c>
      <c r="K195" s="2">
        <v>298</v>
      </c>
      <c r="L195" s="7">
        <v>268</v>
      </c>
      <c r="M195" s="2"/>
      <c r="N195" s="2" t="e">
        <v>#N/A</v>
      </c>
      <c r="O195" s="6" t="s">
        <v>471</v>
      </c>
      <c r="P195" s="8">
        <v>0.141510067114094</v>
      </c>
      <c r="Q195" s="8">
        <v>0.045410447761194</v>
      </c>
      <c r="R195" s="7">
        <v>1</v>
      </c>
      <c r="S195" s="2"/>
      <c r="T195" s="2">
        <v>9</v>
      </c>
      <c r="U195" s="2">
        <v>-30</v>
      </c>
      <c r="V195" s="2">
        <v>268</v>
      </c>
      <c r="W195" s="3">
        <v>2</v>
      </c>
      <c r="X195" s="2" t="s">
        <v>28</v>
      </c>
      <c r="Y195" s="11">
        <v>45304.7135300926</v>
      </c>
      <c r="Z195" s="2" t="s">
        <v>1026</v>
      </c>
    </row>
    <row r="196" spans="1:26">
      <c r="A196" s="2"/>
      <c r="B196" s="3">
        <v>130589</v>
      </c>
      <c r="C196" s="2" t="s">
        <v>1027</v>
      </c>
      <c r="D196" s="2" t="s">
        <v>1028</v>
      </c>
      <c r="E196" s="2" t="s">
        <v>25</v>
      </c>
      <c r="F196" s="2" t="s">
        <v>1029</v>
      </c>
      <c r="G196" s="2" t="s">
        <v>1030</v>
      </c>
      <c r="H196" s="3">
        <v>128640</v>
      </c>
      <c r="I196" s="6" t="s">
        <v>76</v>
      </c>
      <c r="J196" s="2">
        <v>822.45</v>
      </c>
      <c r="K196" s="2">
        <v>890</v>
      </c>
      <c r="L196" s="7">
        <v>830</v>
      </c>
      <c r="M196" s="2"/>
      <c r="N196" s="2" t="e">
        <v>#N/A</v>
      </c>
      <c r="O196" s="6" t="s">
        <v>471</v>
      </c>
      <c r="P196" s="8">
        <v>0.0758988764044943</v>
      </c>
      <c r="Q196" s="8">
        <v>0.00909638554216862</v>
      </c>
      <c r="R196" s="7">
        <v>1</v>
      </c>
      <c r="S196" s="2"/>
      <c r="T196" s="2">
        <v>165</v>
      </c>
      <c r="U196" s="2">
        <v>-60</v>
      </c>
      <c r="V196" s="2">
        <v>830</v>
      </c>
      <c r="W196" s="3">
        <v>2</v>
      </c>
      <c r="X196" s="2" t="s">
        <v>28</v>
      </c>
      <c r="Y196" s="11">
        <v>45307.7795601852</v>
      </c>
      <c r="Z196" s="2" t="s">
        <v>1026</v>
      </c>
    </row>
    <row r="197" spans="1:26">
      <c r="A197" s="2"/>
      <c r="B197" s="3">
        <v>130589</v>
      </c>
      <c r="C197" s="2" t="s">
        <v>1027</v>
      </c>
      <c r="D197" s="2" t="s">
        <v>1028</v>
      </c>
      <c r="E197" s="2" t="s">
        <v>25</v>
      </c>
      <c r="F197" s="2" t="s">
        <v>1029</v>
      </c>
      <c r="G197" s="2" t="s">
        <v>1031</v>
      </c>
      <c r="H197" s="3">
        <v>105910</v>
      </c>
      <c r="I197" s="6" t="s">
        <v>194</v>
      </c>
      <c r="J197" s="2">
        <v>822.45</v>
      </c>
      <c r="K197" s="2">
        <v>890</v>
      </c>
      <c r="L197" s="7">
        <v>850</v>
      </c>
      <c r="M197" s="2"/>
      <c r="N197" s="2" t="e">
        <v>#N/A</v>
      </c>
      <c r="O197" s="6" t="s">
        <v>471</v>
      </c>
      <c r="P197" s="8">
        <v>0.0758988764044943</v>
      </c>
      <c r="Q197" s="8">
        <v>0.0324117647058823</v>
      </c>
      <c r="R197" s="7">
        <v>1</v>
      </c>
      <c r="S197" s="2"/>
      <c r="T197" s="2">
        <v>165</v>
      </c>
      <c r="U197" s="2">
        <v>-40</v>
      </c>
      <c r="V197" s="2">
        <v>850</v>
      </c>
      <c r="W197" s="3">
        <v>1</v>
      </c>
      <c r="X197" s="2" t="s">
        <v>28</v>
      </c>
      <c r="Y197" s="11">
        <v>45304.7184375</v>
      </c>
      <c r="Z197" s="2" t="s">
        <v>1026</v>
      </c>
    </row>
    <row r="198" spans="1:26">
      <c r="A198" s="2"/>
      <c r="B198" s="3">
        <v>130589</v>
      </c>
      <c r="C198" s="2" t="s">
        <v>1027</v>
      </c>
      <c r="D198" s="2" t="s">
        <v>1028</v>
      </c>
      <c r="E198" s="2" t="s">
        <v>25</v>
      </c>
      <c r="F198" s="2" t="s">
        <v>1029</v>
      </c>
      <c r="G198" s="2" t="s">
        <v>1032</v>
      </c>
      <c r="H198" s="3">
        <v>138202</v>
      </c>
      <c r="I198" s="6" t="s">
        <v>32</v>
      </c>
      <c r="J198" s="2">
        <v>822.45</v>
      </c>
      <c r="K198" s="2">
        <v>890</v>
      </c>
      <c r="L198" s="7">
        <v>860</v>
      </c>
      <c r="M198" s="2"/>
      <c r="N198" s="2" t="e">
        <v>#N/A</v>
      </c>
      <c r="O198" s="6" t="s">
        <v>471</v>
      </c>
      <c r="P198" s="8">
        <v>0.0758988764044943</v>
      </c>
      <c r="Q198" s="8">
        <v>0.0436627906976744</v>
      </c>
      <c r="R198" s="7">
        <v>1</v>
      </c>
      <c r="S198" s="2"/>
      <c r="T198" s="2">
        <v>165</v>
      </c>
      <c r="U198" s="2">
        <v>-30</v>
      </c>
      <c r="V198" s="2">
        <v>860</v>
      </c>
      <c r="W198" s="3">
        <v>3</v>
      </c>
      <c r="X198" s="2" t="s">
        <v>28</v>
      </c>
      <c r="Y198" s="11">
        <v>45298.8190740741</v>
      </c>
      <c r="Z198" s="2" t="s">
        <v>1026</v>
      </c>
    </row>
    <row r="199" spans="1:26">
      <c r="A199" s="2"/>
      <c r="B199" s="3">
        <v>147262</v>
      </c>
      <c r="C199" s="2" t="s">
        <v>1033</v>
      </c>
      <c r="D199" s="2" t="s">
        <v>1034</v>
      </c>
      <c r="E199" s="2" t="s">
        <v>25</v>
      </c>
      <c r="F199" s="2" t="s">
        <v>1035</v>
      </c>
      <c r="G199" s="2" t="s">
        <v>1036</v>
      </c>
      <c r="H199" s="3">
        <v>128640</v>
      </c>
      <c r="I199" s="6" t="s">
        <v>76</v>
      </c>
      <c r="J199" s="2">
        <v>661.55</v>
      </c>
      <c r="K199" s="2">
        <v>790</v>
      </c>
      <c r="L199" s="7">
        <v>670</v>
      </c>
      <c r="M199" s="2"/>
      <c r="N199" s="2" t="e">
        <v>#N/A</v>
      </c>
      <c r="O199" s="6" t="s">
        <v>471</v>
      </c>
      <c r="P199" s="8">
        <v>0.162594936708861</v>
      </c>
      <c r="Q199" s="8">
        <v>0.0126119402985075</v>
      </c>
      <c r="R199" s="7">
        <v>1</v>
      </c>
      <c r="S199" s="2"/>
      <c r="T199" s="2">
        <v>174</v>
      </c>
      <c r="U199" s="2">
        <v>-120</v>
      </c>
      <c r="V199" s="2">
        <v>670</v>
      </c>
      <c r="W199" s="3">
        <v>2</v>
      </c>
      <c r="X199" s="2" t="s">
        <v>28</v>
      </c>
      <c r="Y199" s="11">
        <v>45307.7722569444</v>
      </c>
      <c r="Z199" s="2" t="s">
        <v>1026</v>
      </c>
    </row>
    <row r="200" spans="1:26">
      <c r="A200" s="2"/>
      <c r="B200" s="3">
        <v>147262</v>
      </c>
      <c r="C200" s="2" t="s">
        <v>1033</v>
      </c>
      <c r="D200" s="2" t="s">
        <v>1034</v>
      </c>
      <c r="E200" s="2" t="s">
        <v>25</v>
      </c>
      <c r="F200" s="2" t="s">
        <v>1035</v>
      </c>
      <c r="G200" s="2" t="s">
        <v>1037</v>
      </c>
      <c r="H200" s="3">
        <v>138202</v>
      </c>
      <c r="I200" s="6" t="s">
        <v>32</v>
      </c>
      <c r="J200" s="2">
        <v>661.55</v>
      </c>
      <c r="K200" s="2">
        <v>790</v>
      </c>
      <c r="L200" s="7">
        <v>699</v>
      </c>
      <c r="M200" s="2"/>
      <c r="N200" s="2" t="e">
        <v>#N/A</v>
      </c>
      <c r="O200" s="6" t="s">
        <v>471</v>
      </c>
      <c r="P200" s="8">
        <v>0.162594936708861</v>
      </c>
      <c r="Q200" s="8">
        <v>0.0535765379113019</v>
      </c>
      <c r="R200" s="7">
        <v>2</v>
      </c>
      <c r="S200" s="2"/>
      <c r="T200" s="2">
        <v>174</v>
      </c>
      <c r="U200" s="2">
        <v>-91</v>
      </c>
      <c r="V200" s="2">
        <v>699</v>
      </c>
      <c r="W200" s="3">
        <v>4</v>
      </c>
      <c r="X200" s="2" t="s">
        <v>28</v>
      </c>
      <c r="Y200" s="11">
        <v>45298.8144907407</v>
      </c>
      <c r="Z200" s="2" t="s">
        <v>1026</v>
      </c>
    </row>
    <row r="201" spans="1:26">
      <c r="A201" s="2"/>
      <c r="B201" s="3">
        <v>147262</v>
      </c>
      <c r="C201" s="2" t="s">
        <v>1033</v>
      </c>
      <c r="D201" s="2" t="s">
        <v>1034</v>
      </c>
      <c r="E201" s="2" t="s">
        <v>25</v>
      </c>
      <c r="F201" s="2" t="s">
        <v>1035</v>
      </c>
      <c r="G201" s="2" t="s">
        <v>1038</v>
      </c>
      <c r="H201" s="3">
        <v>571</v>
      </c>
      <c r="I201" s="6" t="s">
        <v>100</v>
      </c>
      <c r="J201" s="2">
        <v>661.55</v>
      </c>
      <c r="K201" s="2">
        <v>790</v>
      </c>
      <c r="L201" s="7">
        <v>740</v>
      </c>
      <c r="M201" s="2"/>
      <c r="N201" s="2" t="e">
        <v>#N/A</v>
      </c>
      <c r="O201" s="6" t="s">
        <v>471</v>
      </c>
      <c r="P201" s="8">
        <v>0.162594936708861</v>
      </c>
      <c r="Q201" s="8">
        <v>0.106013513513514</v>
      </c>
      <c r="R201" s="7">
        <v>4</v>
      </c>
      <c r="S201" s="2"/>
      <c r="T201" s="2">
        <v>174</v>
      </c>
      <c r="U201" s="2">
        <v>-50</v>
      </c>
      <c r="V201" s="2">
        <v>740</v>
      </c>
      <c r="W201" s="6"/>
      <c r="X201" s="2" t="s">
        <v>28</v>
      </c>
      <c r="Y201" s="11">
        <v>45301.4966550926</v>
      </c>
      <c r="Z201" s="2" t="s">
        <v>1026</v>
      </c>
    </row>
    <row r="202" spans="1:26">
      <c r="A202" s="2"/>
      <c r="B202" s="3">
        <v>147262</v>
      </c>
      <c r="C202" s="2" t="s">
        <v>1033</v>
      </c>
      <c r="D202" s="2" t="s">
        <v>1034</v>
      </c>
      <c r="E202" s="2" t="s">
        <v>25</v>
      </c>
      <c r="F202" s="2" t="s">
        <v>1035</v>
      </c>
      <c r="G202" s="2" t="s">
        <v>1039</v>
      </c>
      <c r="H202" s="3">
        <v>105910</v>
      </c>
      <c r="I202" s="6" t="s">
        <v>194</v>
      </c>
      <c r="J202" s="2">
        <v>661.55</v>
      </c>
      <c r="K202" s="2">
        <v>790</v>
      </c>
      <c r="L202" s="7">
        <v>740</v>
      </c>
      <c r="M202" s="2"/>
      <c r="N202" s="2" t="e">
        <v>#N/A</v>
      </c>
      <c r="O202" s="6" t="s">
        <v>471</v>
      </c>
      <c r="P202" s="8">
        <v>0.162594936708861</v>
      </c>
      <c r="Q202" s="8">
        <v>0.106013513513514</v>
      </c>
      <c r="R202" s="7">
        <v>2</v>
      </c>
      <c r="S202" s="2"/>
      <c r="T202" s="2">
        <v>174</v>
      </c>
      <c r="U202" s="2">
        <v>-50</v>
      </c>
      <c r="V202" s="2">
        <v>740</v>
      </c>
      <c r="W202" s="3">
        <v>2</v>
      </c>
      <c r="X202" s="2" t="s">
        <v>28</v>
      </c>
      <c r="Y202" s="11">
        <v>45304.7195833333</v>
      </c>
      <c r="Z202" s="2" t="s">
        <v>1026</v>
      </c>
    </row>
    <row r="203" spans="1:26">
      <c r="A203" s="2"/>
      <c r="B203" s="3">
        <v>147262</v>
      </c>
      <c r="C203" s="2" t="s">
        <v>1033</v>
      </c>
      <c r="D203" s="2" t="s">
        <v>1034</v>
      </c>
      <c r="E203" s="2" t="s">
        <v>25</v>
      </c>
      <c r="F203" s="2" t="s">
        <v>1035</v>
      </c>
      <c r="G203" s="2" t="s">
        <v>1040</v>
      </c>
      <c r="H203" s="3">
        <v>308</v>
      </c>
      <c r="I203" s="6" t="s">
        <v>86</v>
      </c>
      <c r="J203" s="2">
        <v>661.55</v>
      </c>
      <c r="K203" s="2">
        <v>790</v>
      </c>
      <c r="L203" s="7">
        <v>760</v>
      </c>
      <c r="M203" s="2"/>
      <c r="N203" s="2" t="e">
        <v>#N/A</v>
      </c>
      <c r="O203" s="6" t="s">
        <v>471</v>
      </c>
      <c r="P203" s="8">
        <v>0.162594936708861</v>
      </c>
      <c r="Q203" s="8">
        <v>0.129539473684211</v>
      </c>
      <c r="R203" s="7">
        <v>1</v>
      </c>
      <c r="S203" s="2"/>
      <c r="T203" s="2">
        <v>174</v>
      </c>
      <c r="U203" s="2">
        <v>-30</v>
      </c>
      <c r="V203" s="2">
        <v>760</v>
      </c>
      <c r="W203" s="3">
        <v>1</v>
      </c>
      <c r="X203" s="2" t="s">
        <v>28</v>
      </c>
      <c r="Y203" s="11">
        <v>45298.5145833333</v>
      </c>
      <c r="Z203" s="2" t="s">
        <v>1026</v>
      </c>
    </row>
    <row r="204" spans="1:26">
      <c r="A204" s="2"/>
      <c r="B204" s="3">
        <v>148289</v>
      </c>
      <c r="C204" s="2" t="s">
        <v>1041</v>
      </c>
      <c r="D204" s="2" t="s">
        <v>1042</v>
      </c>
      <c r="E204" s="2" t="s">
        <v>25</v>
      </c>
      <c r="F204" s="2" t="s">
        <v>1043</v>
      </c>
      <c r="G204" s="2" t="s">
        <v>1044</v>
      </c>
      <c r="H204" s="3">
        <v>138202</v>
      </c>
      <c r="I204" s="6" t="s">
        <v>32</v>
      </c>
      <c r="J204" s="2">
        <v>307.34</v>
      </c>
      <c r="K204" s="2">
        <v>358</v>
      </c>
      <c r="L204" s="7">
        <v>310</v>
      </c>
      <c r="M204" s="2"/>
      <c r="N204" s="2" t="e">
        <v>#N/A</v>
      </c>
      <c r="O204" s="6" t="s">
        <v>471</v>
      </c>
      <c r="P204" s="8">
        <v>0.141508379888268</v>
      </c>
      <c r="Q204" s="8">
        <v>0.0085806451612904</v>
      </c>
      <c r="R204" s="7">
        <v>1</v>
      </c>
      <c r="S204" s="2"/>
      <c r="T204" s="2">
        <v>357</v>
      </c>
      <c r="U204" s="2">
        <v>-48</v>
      </c>
      <c r="V204" s="2">
        <v>310</v>
      </c>
      <c r="W204" s="3">
        <v>4</v>
      </c>
      <c r="X204" s="2" t="s">
        <v>28</v>
      </c>
      <c r="Y204" s="11">
        <v>45298.8147106481</v>
      </c>
      <c r="Z204" s="2" t="s">
        <v>1026</v>
      </c>
    </row>
    <row r="205" spans="1:26">
      <c r="A205" s="2"/>
      <c r="B205" s="3">
        <v>148289</v>
      </c>
      <c r="C205" s="2" t="s">
        <v>1041</v>
      </c>
      <c r="D205" s="2" t="s">
        <v>1042</v>
      </c>
      <c r="E205" s="2" t="s">
        <v>25</v>
      </c>
      <c r="F205" s="2" t="s">
        <v>1043</v>
      </c>
      <c r="G205" s="2" t="s">
        <v>1045</v>
      </c>
      <c r="H205" s="3">
        <v>128640</v>
      </c>
      <c r="I205" s="6" t="s">
        <v>76</v>
      </c>
      <c r="J205" s="2">
        <v>307.34</v>
      </c>
      <c r="K205" s="2">
        <v>358</v>
      </c>
      <c r="L205" s="7">
        <v>328</v>
      </c>
      <c r="M205" s="2"/>
      <c r="N205" s="2" t="e">
        <v>#N/A</v>
      </c>
      <c r="O205" s="6" t="s">
        <v>471</v>
      </c>
      <c r="P205" s="8">
        <v>0.141508379888268</v>
      </c>
      <c r="Q205" s="8">
        <v>0.0629878048780489</v>
      </c>
      <c r="R205" s="7">
        <v>1</v>
      </c>
      <c r="S205" s="2"/>
      <c r="T205" s="2">
        <v>357</v>
      </c>
      <c r="U205" s="2">
        <v>-30</v>
      </c>
      <c r="V205" s="2">
        <v>328</v>
      </c>
      <c r="W205" s="3">
        <v>2</v>
      </c>
      <c r="X205" s="2" t="s">
        <v>28</v>
      </c>
      <c r="Y205" s="11">
        <v>45307.8040277778</v>
      </c>
      <c r="Z205" s="2" t="s">
        <v>1026</v>
      </c>
    </row>
    <row r="206" spans="1:26">
      <c r="A206" s="2"/>
      <c r="B206" s="3">
        <v>148289</v>
      </c>
      <c r="C206" s="2" t="s">
        <v>1041</v>
      </c>
      <c r="D206" s="2" t="s">
        <v>1042</v>
      </c>
      <c r="E206" s="2" t="s">
        <v>25</v>
      </c>
      <c r="F206" s="2" t="s">
        <v>1043</v>
      </c>
      <c r="G206" s="2" t="s">
        <v>1046</v>
      </c>
      <c r="H206" s="3">
        <v>308</v>
      </c>
      <c r="I206" s="6" t="s">
        <v>86</v>
      </c>
      <c r="J206" s="2">
        <v>307.34</v>
      </c>
      <c r="K206" s="2">
        <v>358</v>
      </c>
      <c r="L206" s="7">
        <v>340</v>
      </c>
      <c r="M206" s="2"/>
      <c r="N206" s="2" t="e">
        <v>#N/A</v>
      </c>
      <c r="O206" s="6" t="s">
        <v>471</v>
      </c>
      <c r="P206" s="8">
        <v>0.141508379888268</v>
      </c>
      <c r="Q206" s="8">
        <v>0.0960588235294118</v>
      </c>
      <c r="R206" s="7">
        <v>1</v>
      </c>
      <c r="S206" s="2"/>
      <c r="T206" s="2">
        <v>357</v>
      </c>
      <c r="U206" s="2">
        <v>-18</v>
      </c>
      <c r="V206" s="2">
        <v>340</v>
      </c>
      <c r="W206" s="3">
        <v>1</v>
      </c>
      <c r="X206" s="2" t="s">
        <v>28</v>
      </c>
      <c r="Y206" s="11">
        <v>45298.5142013889</v>
      </c>
      <c r="Z206" s="2" t="s">
        <v>1026</v>
      </c>
    </row>
    <row r="207" spans="1:26">
      <c r="A207" s="2"/>
      <c r="B207" s="3">
        <v>152624</v>
      </c>
      <c r="C207" s="2" t="s">
        <v>1047</v>
      </c>
      <c r="D207" s="2" t="s">
        <v>1048</v>
      </c>
      <c r="E207" s="2" t="s">
        <v>25</v>
      </c>
      <c r="F207" s="2" t="s">
        <v>1049</v>
      </c>
      <c r="G207" s="2" t="s">
        <v>1050</v>
      </c>
      <c r="H207" s="3">
        <v>598</v>
      </c>
      <c r="I207" s="6" t="s">
        <v>105</v>
      </c>
      <c r="J207" s="2">
        <v>1536.72</v>
      </c>
      <c r="K207" s="2">
        <v>1790</v>
      </c>
      <c r="L207" s="7">
        <v>1540</v>
      </c>
      <c r="M207" s="2"/>
      <c r="N207" s="2" t="e">
        <v>#N/A</v>
      </c>
      <c r="O207" s="6" t="s">
        <v>1051</v>
      </c>
      <c r="P207" s="8">
        <v>0.141497206703911</v>
      </c>
      <c r="Q207" s="8">
        <v>0.00212987012987011</v>
      </c>
      <c r="R207" s="7">
        <v>1</v>
      </c>
      <c r="S207" s="2"/>
      <c r="T207" s="2">
        <v>32</v>
      </c>
      <c r="U207" s="2">
        <v>-250</v>
      </c>
      <c r="V207" s="2">
        <v>1540</v>
      </c>
      <c r="W207" s="3">
        <v>2</v>
      </c>
      <c r="X207" s="2" t="s">
        <v>28</v>
      </c>
      <c r="Y207" s="11">
        <v>45303.4551157407</v>
      </c>
      <c r="Z207" s="2" t="s">
        <v>1026</v>
      </c>
    </row>
    <row r="208" spans="1:26">
      <c r="A208" s="2"/>
      <c r="B208" s="3">
        <v>252941</v>
      </c>
      <c r="C208" s="2" t="s">
        <v>1052</v>
      </c>
      <c r="D208" s="2" t="s">
        <v>1053</v>
      </c>
      <c r="E208" s="2" t="s">
        <v>25</v>
      </c>
      <c r="F208" s="2" t="s">
        <v>1054</v>
      </c>
      <c r="G208" s="2" t="str">
        <f>H208&amp;B208</f>
        <v>117310252941</v>
      </c>
      <c r="H208" s="3">
        <v>117310</v>
      </c>
      <c r="I208" s="6" t="s">
        <v>291</v>
      </c>
      <c r="J208" s="2">
        <v>270.88</v>
      </c>
      <c r="K208" s="2">
        <v>298</v>
      </c>
      <c r="L208" s="7">
        <v>279</v>
      </c>
      <c r="M208" s="2"/>
      <c r="N208" s="2" t="e">
        <v>#N/A</v>
      </c>
      <c r="O208" s="6" t="s">
        <v>471</v>
      </c>
      <c r="P208" s="8">
        <f>(K208-J208)/K208</f>
        <v>0.091006711409396</v>
      </c>
      <c r="Q208" s="8">
        <f>(L208-J208)/L208</f>
        <v>0.0291039426523298</v>
      </c>
      <c r="R208" s="7">
        <v>1</v>
      </c>
      <c r="S208" s="2"/>
      <c r="T208" s="2">
        <v>8</v>
      </c>
      <c r="U208" s="2">
        <f>L208-K208</f>
        <v>-19</v>
      </c>
      <c r="V208" s="2">
        <f>L208-S208</f>
        <v>279</v>
      </c>
      <c r="W208" s="3">
        <v>1</v>
      </c>
      <c r="X208" s="2" t="s">
        <v>28</v>
      </c>
      <c r="Y208" s="11">
        <v>45298.6270949074</v>
      </c>
      <c r="Z208" s="2" t="s">
        <v>1055</v>
      </c>
    </row>
  </sheetData>
  <conditionalFormatting sqref="G166">
    <cfRule type="duplicateValues" dxfId="0" priority="8"/>
  </conditionalFormatting>
  <conditionalFormatting sqref="G188">
    <cfRule type="duplicateValues" dxfId="0" priority="5"/>
  </conditionalFormatting>
  <conditionalFormatting sqref="G189">
    <cfRule type="duplicateValues" dxfId="0" priority="4"/>
  </conditionalFormatting>
  <conditionalFormatting sqref="G190">
    <cfRule type="duplicateValues" dxfId="0" priority="3"/>
  </conditionalFormatting>
  <conditionalFormatting sqref="G208">
    <cfRule type="duplicateValues" dxfId="0" priority="1"/>
  </conditionalFormatting>
  <conditionalFormatting sqref="G15:G130">
    <cfRule type="duplicateValues" dxfId="0" priority="13"/>
  </conditionalFormatting>
  <conditionalFormatting sqref="G131:G140">
    <cfRule type="duplicateValues" dxfId="0" priority="12"/>
  </conditionalFormatting>
  <conditionalFormatting sqref="G141:G150">
    <cfRule type="duplicateValues" dxfId="0" priority="11"/>
  </conditionalFormatting>
  <conditionalFormatting sqref="G151:G159">
    <cfRule type="duplicateValues" dxfId="0" priority="10"/>
  </conditionalFormatting>
  <conditionalFormatting sqref="G160:G165">
    <cfRule type="duplicateValues" dxfId="0" priority="9"/>
  </conditionalFormatting>
  <conditionalFormatting sqref="G167:G182">
    <cfRule type="duplicateValues" dxfId="0" priority="7"/>
  </conditionalFormatting>
  <conditionalFormatting sqref="G183:G187">
    <cfRule type="duplicateValues" dxfId="0" priority="6"/>
  </conditionalFormatting>
  <conditionalFormatting sqref="G191:G207">
    <cfRule type="duplicateValues" dxfId="0" priority="2"/>
  </conditionalFormatting>
  <conditionalFormatting sqref="G1 G2 G3 G4 G5 G6 G7:G8 G9 G10 G11 G12 G13 G14">
    <cfRule type="duplicateValues" dxfId="0" priority="14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2024-01-17T05:52:00Z</dcterms:created>
  <dcterms:modified xsi:type="dcterms:W3CDTF">2024-01-18T10:00:19Z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E671359654B84079B34D536CC2F6C7B6_11</vt:lpwstr>
  </property>
  <property fmtid="{D5CDD505-2E9C-101B-9397-08002B2CF9AE}" pid="3" name="KSOProductBuildVer">
    <vt:lpwstr>2052-12.1.0.16120</vt:lpwstr>
  </property>
</Properties>
</file>