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23周年庆活动清单" sheetId="1" r:id="rId1"/>
    <sheet name="铺货清单" sheetId="2" r:id="rId2"/>
  </sheets>
  <externalReferences>
    <externalReference r:id="rId3"/>
  </externalReferences>
  <definedNames>
    <definedName name="_xlnm._FilterDatabase" localSheetId="0">'23周年庆活动清单'!$B$2:$J$170</definedName>
  </definedNames>
  <calcPr calcId="0"/>
</workbook>
</file>

<file path=xl/sharedStrings.xml><?xml version="1.0" encoding="utf-8"?>
<sst xmlns="http://schemas.openxmlformats.org/spreadsheetml/2006/main">
  <si>
    <t>23周年庆活动爆品清单</t>
  </si>
  <si>
    <t>序号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</si>
  <si>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</si>
  <si>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</si>
  <si>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</si>
  <si>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</si>
  <si>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</si>
  <si>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</si>
  <si>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</si>
  <si>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</si>
  <si>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爆量晒单</t>
  </si>
  <si>
    <t>养生堂蛋白粉</t>
  </si>
  <si>
    <t>400g(10gx40袋)</t>
  </si>
  <si>
    <t>养生堂药业</t>
  </si>
  <si>
    <t>罐</t>
  </si>
  <si>
    <t>398元2罐，再送200g一罐</t>
  </si>
  <si>
    <t>晒单：10元/罐</t>
  </si>
  <si>
    <t>怡养氨糖钙奶粉</t>
  </si>
  <si>
    <t>800g</t>
  </si>
  <si>
    <t>雀巢（中国）</t>
  </si>
  <si>
    <t>一罐省30元，2罐599元</t>
  </si>
  <si>
    <t>晒单：20元/罐</t>
  </si>
  <si>
    <t>天胶</t>
  </si>
  <si>
    <t>250g（精品）</t>
  </si>
  <si>
    <t>太极集团甘肃天水羲皇阿胶</t>
  </si>
  <si>
    <t>盒</t>
  </si>
  <si>
    <r>
      <rPr>
        <b/>
        <color rgb="FFFF0000"/>
        <rFont val="宋体"/>
        <sz val="10"/>
      </rPr>
      <t xml:space="preserve">活动1：499元/盒，                     </t>
    </r>
    <r>
      <rPr>
        <b/>
        <color rgb="FF000000"/>
        <rFont val="宋体"/>
        <sz val="10"/>
      </rPr>
      <t xml:space="preserve">活动2：998元/2盒，加送京润面膜2盒（ID：257355）， </t>
    </r>
    <r>
      <rPr>
        <b/>
        <color rgb="FFFF0000"/>
        <rFont val="宋体"/>
        <sz val="10"/>
      </rPr>
      <t xml:space="preserve">组合ID：9923050 </t>
    </r>
  </si>
  <si>
    <t>认购奖励：50元/盒</t>
  </si>
  <si>
    <t>氨糖软骨素钙片</t>
  </si>
  <si>
    <t>180片</t>
  </si>
  <si>
    <t>汤臣倍健</t>
  </si>
  <si>
    <t>瓶</t>
  </si>
  <si>
    <t>买2得4（得原品）</t>
  </si>
  <si>
    <t>285.6g(1.02gx100片x2瓶+1.02gx40片x2瓶)</t>
  </si>
  <si>
    <t>6.5折</t>
  </si>
  <si>
    <t>晒单：12元/罐</t>
  </si>
  <si>
    <t>蛋白粉</t>
  </si>
  <si>
    <t>450g</t>
  </si>
  <si>
    <r>
      <rPr>
        <b/>
        <color rgb="FF000000"/>
        <rFont val="宋体"/>
        <sz val="10"/>
      </rPr>
      <t xml:space="preserve">买1罐送3罐150g，</t>
    </r>
    <r>
      <rPr>
        <b/>
        <color rgb="FFFF0000"/>
        <rFont val="宋体"/>
        <sz val="10"/>
      </rPr>
      <t xml:space="preserve">组合ID：9922512 </t>
    </r>
    <r>
      <rPr>
        <b/>
        <color rgb="FF000000"/>
        <rFont val="宋体"/>
        <sz val="10"/>
      </rPr>
      <t xml:space="preserve">                          买2罐送8罐150g，</t>
    </r>
    <r>
      <rPr>
        <b/>
        <color rgb="FFFF0000"/>
        <rFont val="宋体"/>
        <sz val="10"/>
      </rPr>
      <t xml:space="preserve">组合ID：9923048</t>
    </r>
  </si>
  <si>
    <t>600g(450g/罐+150g/罐)</t>
  </si>
  <si>
    <t>life.space益生菌粉</t>
  </si>
  <si>
    <t>30g(1.5gx20袋）</t>
  </si>
  <si>
    <r>
      <rPr>
        <b/>
        <color rgb="FF000000"/>
        <rFont val="宋体"/>
        <sz val="10"/>
      </rPr>
      <t xml:space="preserve">买1盒送2盒8袋，</t>
    </r>
    <r>
      <rPr>
        <b/>
        <color rgb="FFFF0000"/>
        <rFont val="宋体"/>
        <sz val="10"/>
      </rPr>
      <t xml:space="preserve">组合ID：9923049</t>
    </r>
    <r>
      <rPr>
        <b/>
        <color rgb="FF000000"/>
        <rFont val="宋体"/>
        <sz val="10"/>
      </rPr>
      <t xml:space="preserve">                                         第二盒半价，再送5盒8袋，组合ID：</t>
    </r>
  </si>
  <si>
    <t>晒单：6元/盒</t>
  </si>
  <si>
    <t>72g(1.5gx20袋x2盒+1.5gx8袋x1盒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</si>
  <si>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</si>
  <si>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</si>
  <si>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</si>
  <si>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</si>
  <si>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</si>
  <si>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</si>
  <si>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</si>
  <si>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</si>
  <si>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</si>
  <si>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</si>
  <si>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</si>
  <si>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</si>
  <si>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</si>
  <si>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</si>
  <si>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</si>
  <si>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</si>
  <si>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</si>
  <si>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</si>
  <si>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</si>
  <si>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</si>
  <si>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</si>
  <si>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</si>
  <si>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</t>
  </si>
  <si>
    <t>9gx18丸（大蜜丸）</t>
  </si>
  <si>
    <t>蜜炼川贝枇杷膏</t>
  </si>
  <si>
    <t>210g</t>
  </si>
  <si>
    <t>广州白云山潘高寿</t>
  </si>
  <si>
    <t>第二盒半价</t>
  </si>
  <si>
    <t>晒单：2元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</si>
  <si>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</si>
  <si>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</si>
  <si>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</si>
  <si>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</si>
  <si>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</si>
  <si>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</si>
  <si>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</si>
  <si>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</si>
  <si>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</si>
  <si>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</si>
  <si>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</si>
  <si>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无</t>
  </si>
  <si>
    <t>铁皮石斛</t>
  </si>
  <si>
    <t>45g</t>
  </si>
  <si>
    <t>云南</t>
  </si>
  <si>
    <t>买3送1（赠品为：铁皮石斛、西洋参、天麻片、红参任选其一，赠品金额不能超过该单最高单品价格）                                          注意：赠送品种由厂家补货到店</t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</si>
  <si>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</si>
  <si>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</si>
  <si>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</si>
  <si>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</si>
  <si>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</si>
  <si>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</si>
  <si>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</si>
  <si>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</si>
  <si>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</si>
  <si>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</si>
  <si>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</si>
  <si>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</si>
  <si>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</si>
  <si>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</si>
  <si>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</si>
  <si>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</si>
  <si>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</si>
  <si>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color rgb="FFFF0000"/>
        <rFont val="宋体"/>
        <sz val="10.5"/>
      </rPr>
      <t xml:space="preserve">晒单：</t>
    </r>
    <r>
      <rPr>
        <b/>
        <color rgb="FFFF0000"/>
        <rFont val="Calibri"/>
        <sz val="10.5"/>
      </rPr>
      <t xml:space="preserve">20</t>
    </r>
    <r>
      <rPr>
        <b/>
        <color rgb="FFFF0000"/>
        <rFont val="宋体"/>
        <sz val="10.5"/>
      </rPr>
      <t xml:space="preserve">元</t>
    </r>
  </si>
  <si>
    <t>卓悦蛋白粉</t>
  </si>
  <si>
    <t>400g（10gx40袋）</t>
  </si>
  <si>
    <t>惠州市鑫福来实业发展有限公司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</si>
  <si>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</si>
  <si>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</si>
  <si>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</si>
  <si>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</si>
  <si>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</si>
  <si>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</si>
  <si>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color rgb="FF000000"/>
        <rFont val="Arial"/>
        <sz val="10"/>
      </rPr>
      <t xml:space="preserve">10g*12</t>
    </r>
    <r>
      <rPr>
        <color rgb="FF000000"/>
        <rFont val="宋体"/>
        <sz val="10"/>
      </rPr>
      <t xml:space="preserve">袋</t>
    </r>
    <r>
      <rPr>
        <color rgb="FF000000"/>
        <rFont val="Arial"/>
        <sz val="10"/>
      </rPr>
      <t xml:space="preserve">*3</t>
    </r>
    <r>
      <rPr>
        <color rgb="FF000000"/>
        <rFont val="宋体"/>
        <sz val="10"/>
      </rPr>
      <t xml:space="preserve">小盒</t>
    </r>
  </si>
  <si>
    <t>四川绵阳</t>
  </si>
  <si>
    <t>五子衍宗丸</t>
  </si>
  <si>
    <t>10丸x30袋(浓缩丸）</t>
  </si>
  <si>
    <t>绵阳</t>
  </si>
  <si>
    <t>百合康牌蛋白粉</t>
  </si>
  <si>
    <t>威海百合生物技术股份有限公司</t>
  </si>
  <si>
    <t>八珍益母片</t>
  </si>
  <si>
    <t>15片x6板（糖衣片）</t>
  </si>
  <si>
    <t>四川绵阳制药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</si>
  <si>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</si>
  <si>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</si>
  <si>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</si>
  <si>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</si>
  <si>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</si>
  <si>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</si>
  <si>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</si>
  <si>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</si>
  <si>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</si>
  <si>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</si>
  <si>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买3得4</t>
  </si>
  <si>
    <t>六味地黄丸</t>
  </si>
  <si>
    <t>126丸/瓶(浓缩丸)</t>
  </si>
  <si>
    <t>重庆中药二厂</t>
  </si>
  <si>
    <t>买3得4，买5得8</t>
  </si>
  <si>
    <t>维生素D滴剂</t>
  </si>
  <si>
    <t>400单位x36粒(胶囊型）</t>
  </si>
  <si>
    <t>国控星鲨制药</t>
  </si>
  <si>
    <t>买3得4  买5得7</t>
  </si>
  <si>
    <t>枸杞子</t>
  </si>
  <si>
    <t>100g（净制）</t>
  </si>
  <si>
    <t>永天昌中药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</si>
  <si>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</si>
  <si>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</si>
  <si>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</si>
  <si>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</si>
  <si>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</si>
  <si>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</si>
  <si>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</si>
  <si>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</si>
  <si>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</si>
  <si>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</si>
  <si>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</si>
  <si>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</si>
  <si>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10mlx24支</t>
  </si>
  <si>
    <t>四川泰华堂制药有限公司</t>
  </si>
  <si>
    <t>99元/4盒</t>
  </si>
  <si>
    <t>脑心舒口服液</t>
  </si>
  <si>
    <t>江苏神华药业有限公司</t>
  </si>
  <si>
    <t>丹参口服液</t>
  </si>
  <si>
    <t>买3得4，买5得8，买10得20</t>
  </si>
  <si>
    <t>来益牌叶黄素咀嚼片</t>
  </si>
  <si>
    <t>13.5g(450mgx30片)</t>
  </si>
  <si>
    <t>浙江医药股份有限公司新昌制药厂</t>
  </si>
  <si>
    <t>买一得二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</si>
  <si>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</si>
  <si>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</si>
  <si>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</si>
  <si>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</si>
  <si>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</si>
  <si>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</si>
  <si>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</si>
  <si>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</t>
  </si>
  <si>
    <t>澳天力牌氨糖软骨素维D钙片</t>
  </si>
  <si>
    <t>100g（1gx100片）</t>
  </si>
  <si>
    <t>广东美丽康保健品有限公司</t>
  </si>
  <si>
    <t>特价：79元，买3得4（原品）</t>
  </si>
  <si>
    <t>维生素C咀嚼片</t>
  </si>
  <si>
    <t>0.1gx80片</t>
  </si>
  <si>
    <t>吉林恒金药业股份有限公司</t>
  </si>
  <si>
    <t>第二件半价</t>
  </si>
  <si>
    <t>二、护肤季</t>
  </si>
  <si>
    <t>类人胶原蛋白敷料(可复美)</t>
  </si>
  <si>
    <t>HCD02421椭圆形5片</t>
  </si>
  <si>
    <t>陕西巨子生物</t>
  </si>
  <si>
    <t>528元/4盒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</si>
  <si>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</si>
  <si>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</si>
  <si>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</si>
  <si>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</si>
  <si>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</si>
  <si>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</si>
  <si>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</si>
  <si>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</si>
  <si>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</si>
  <si>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</si>
  <si>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  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</si>
  <si>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</si>
  <si>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</si>
  <si>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</si>
  <si>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</si>
  <si>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</si>
  <si>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</si>
  <si>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</si>
  <si>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医用皮肤修复敷料（医院版）</t>
  </si>
  <si>
    <t>6片</t>
  </si>
  <si>
    <t>绽妍</t>
  </si>
  <si>
    <t>买一盒送8片单片（货品ID：265091）                        下账弹出赠品ID：9920537</t>
  </si>
  <si>
    <t>迅必诺@抑菌漱口水</t>
  </si>
  <si>
    <t>15mlx14条                         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</si>
  <si>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</si>
  <si>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</si>
  <si>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</si>
  <si>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</si>
  <si>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</si>
  <si>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</si>
  <si>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</si>
  <si>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</si>
  <si>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</si>
  <si>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</si>
  <si>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</si>
  <si>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</si>
  <si>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</si>
  <si>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</si>
  <si>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</si>
  <si>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</si>
  <si>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复合维生素B片</t>
  </si>
  <si>
    <t>100片</t>
  </si>
  <si>
    <t>西南药业股份</t>
  </si>
  <si>
    <t>特价：38元/盒</t>
  </si>
  <si>
    <t>护手霜套装</t>
  </si>
  <si>
    <t>3支装</t>
  </si>
  <si>
    <t>成都恩健商贸有限公司</t>
  </si>
  <si>
    <t>换购价：19.8</t>
  </si>
  <si>
    <t>三、维生素系列</t>
  </si>
  <si>
    <t>叶酸片</t>
  </si>
  <si>
    <t>北京斯利安药业有限公司(原:北京北大药业有限公司)</t>
  </si>
  <si>
    <t>0.4mgx31片x2板</t>
  </si>
  <si>
    <t>五维赖氨酸片</t>
  </si>
  <si>
    <t>36片</t>
  </si>
  <si>
    <t>延边大学草仙药业有限公司</t>
  </si>
  <si>
    <t>买5得7</t>
  </si>
  <si>
    <t>葡萄糖酸钙锌口服溶液</t>
  </si>
  <si>
    <r>
      <rPr>
        <b/>
        <color rgb="FFFF0000"/>
        <rFont val="Arial"/>
        <sz val="10"/>
      </rPr>
      <t xml:space="preserve">10mlx48</t>
    </r>
    <r>
      <rPr>
        <b/>
        <color rgb="FFFF0000"/>
        <rFont val="宋体"/>
        <sz val="10"/>
      </rPr>
      <t xml:space="preserve">支</t>
    </r>
  </si>
  <si>
    <r>
      <rPr>
        <b/>
        <color rgb="FFFF0000"/>
        <rFont val="宋体"/>
        <sz val="10"/>
      </rPr>
      <t xml:space="preserve">澳诺</t>
    </r>
    <r>
      <rPr>
        <b/>
        <color rgb="FFFF0000"/>
        <rFont val="Arial"/>
        <sz val="10"/>
      </rPr>
      <t xml:space="preserve">(</t>
    </r>
    <r>
      <rPr>
        <b/>
        <color rgb="FFFF0000"/>
        <rFont val="宋体"/>
        <sz val="10"/>
      </rPr>
      <t xml:space="preserve">中国</t>
    </r>
    <r>
      <rPr>
        <b/>
        <color rgb="FFFF0000"/>
        <rFont val="Arial"/>
        <sz val="10"/>
      </rPr>
      <t xml:space="preserve">)</t>
    </r>
    <r>
      <rPr>
        <b/>
        <color rgb="FFFF0000"/>
        <rFont val="宋体"/>
        <sz val="10"/>
      </rPr>
      <t xml:space="preserve">制药有限公司</t>
    </r>
  </si>
  <si>
    <t>买4送4（原品）                                操作：下6盒省2盒，再弹2盒赠品ID：</t>
  </si>
  <si>
    <t>10mlx24袋</t>
  </si>
  <si>
    <t>澳诺(中国)</t>
  </si>
  <si>
    <t>买4送4（原品）；                            操作：下6盒省2盒，再弹2盒赠品ID：</t>
  </si>
  <si>
    <r>
      <rPr>
        <b/>
        <color rgb="FFFF0000"/>
        <rFont val="Arial"/>
        <sz val="10"/>
      </rPr>
      <t xml:space="preserve">10mlx24</t>
    </r>
    <r>
      <rPr>
        <b/>
        <color rgb="FFFF0000"/>
        <rFont val="宋体"/>
        <sz val="10"/>
      </rPr>
      <t xml:space="preserve">支</t>
    </r>
  </si>
  <si>
    <t>澳诺(中国)制药有限公司</t>
  </si>
  <si>
    <t>买3得5（原品） 操作：下4盒省1盒，再弹1盒赠品ID：                               买6得12（原品）操作：下9盒省3盒，再弹3盒赠品ID：</t>
  </si>
  <si>
    <t>买3得5：晒单奖励1元/盒；                 买6得12：晒单奖励1.5元/盒</t>
  </si>
  <si>
    <t>400单位x60粒</t>
  </si>
  <si>
    <t>青岛双鲸药业股份有限公司</t>
  </si>
  <si>
    <t>晒单：2元/盒；</t>
  </si>
  <si>
    <t>多烯酸乙脂胶囊</t>
  </si>
  <si>
    <t>120粒</t>
  </si>
  <si>
    <t>青岛双鲸</t>
  </si>
  <si>
    <t>买2得3                                     操作：下2盒弹1盒，赠品ID：</t>
  </si>
  <si>
    <t>复方补骨脂颗粒</t>
  </si>
  <si>
    <t>8袋</t>
  </si>
  <si>
    <t>重庆科瑞东和</t>
  </si>
  <si>
    <t>买3送1                                              操作：下3盒弹1盒，赠品ID：</t>
  </si>
  <si>
    <t>买5送3                                        操作：下6盒省1盒，再弹2盒，赠品ID：</t>
  </si>
  <si>
    <r>
      <rPr>
        <b/>
        <color rgb="FF000000"/>
        <rFont val="宋体"/>
        <sz val="10"/>
      </rPr>
      <t xml:space="preserve">维生素</t>
    </r>
    <r>
      <rPr>
        <b/>
        <color rgb="FF000000"/>
        <rFont val="Arial"/>
        <sz val="10"/>
      </rPr>
      <t xml:space="preserve">C</t>
    </r>
    <r>
      <rPr>
        <b/>
        <color rgb="FF000000"/>
        <rFont val="宋体"/>
        <sz val="10"/>
      </rPr>
      <t xml:space="preserve">泡腾片</t>
    </r>
  </si>
  <si>
    <r>
      <rPr>
        <b/>
        <color rgb="FF000000"/>
        <rFont val="Arial"/>
        <sz val="10"/>
      </rPr>
      <t xml:space="preserve">1gx15</t>
    </r>
    <r>
      <rPr>
        <b/>
        <color rgb="FF000000"/>
        <rFont val="宋体"/>
        <sz val="10"/>
      </rPr>
      <t xml:space="preserve">片（鲜橙口味）</t>
    </r>
  </si>
  <si>
    <t>联邦制药厂有限公司</t>
  </si>
  <si>
    <t>两支59.8元</t>
  </si>
  <si>
    <r>
      <rPr>
        <b/>
        <color rgb="FF000000"/>
        <rFont val="Arial"/>
        <sz val="10"/>
      </rPr>
      <t xml:space="preserve">1gx15</t>
    </r>
    <r>
      <rPr>
        <b/>
        <color rgb="FF000000"/>
        <rFont val="宋体"/>
        <sz val="10"/>
      </rPr>
      <t xml:space="preserve">片</t>
    </r>
    <r>
      <rPr>
        <b/>
        <color rgb="FF000000"/>
        <rFont val="Arial"/>
        <sz val="10"/>
      </rPr>
      <t xml:space="preserve">(</t>
    </r>
    <r>
      <rPr>
        <b/>
        <color rgb="FF000000"/>
        <rFont val="宋体"/>
        <sz val="10"/>
      </rPr>
      <t xml:space="preserve">黑加仑子口味</t>
    </r>
    <r>
      <rPr>
        <b/>
        <color rgb="FF000000"/>
        <rFont val="Arial"/>
        <sz val="10"/>
      </rPr>
      <t xml:space="preserve">)</t>
    </r>
  </si>
  <si>
    <r>
      <rPr>
        <b/>
        <color rgb="FFFF0000"/>
        <rFont val="宋体"/>
        <sz val="10"/>
      </rPr>
      <t xml:space="preserve">多维元素片（</t>
    </r>
    <r>
      <rPr>
        <b/>
        <color rgb="FFFF0000"/>
        <rFont val="Arial"/>
        <sz val="10"/>
      </rPr>
      <t xml:space="preserve">21</t>
    </r>
    <r>
      <rPr>
        <b/>
        <color rgb="FFFF0000"/>
        <rFont val="宋体"/>
        <sz val="10"/>
      </rPr>
      <t xml:space="preserve">）</t>
    </r>
  </si>
  <si>
    <r>
      <rPr>
        <b/>
        <color rgb="FFFF0000"/>
        <rFont val="Arial"/>
        <sz val="10"/>
      </rPr>
      <t xml:space="preserve">90</t>
    </r>
    <r>
      <rPr>
        <b/>
        <color rgb="FFFF0000"/>
        <rFont val="宋体"/>
        <sz val="10"/>
      </rPr>
      <t xml:space="preserve">片</t>
    </r>
  </si>
  <si>
    <r>
      <rPr>
        <b/>
        <color rgb="FFFF0000"/>
        <rFont val="宋体"/>
        <sz val="10"/>
      </rPr>
      <t xml:space="preserve">江西南昌桑海制药有限责任公司（原</t>
    </r>
    <r>
      <rPr>
        <b/>
        <color rgb="FFFF0000"/>
        <rFont val="Arial"/>
        <sz val="10"/>
      </rPr>
      <t xml:space="preserve">:</t>
    </r>
    <r>
      <rPr>
        <b/>
        <color rgb="FFFF0000"/>
        <rFont val="宋体"/>
        <sz val="10"/>
      </rPr>
      <t xml:space="preserve">江西南昌桑海制药厂）</t>
    </r>
  </si>
  <si>
    <t>买2得3（得原品）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</si>
  <si>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</si>
  <si>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</si>
  <si>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</si>
  <si>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</si>
  <si>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</si>
  <si>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</si>
  <si>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买2得3、买3得5，买5得10</t>
  </si>
  <si>
    <t>60片/盒</t>
  </si>
  <si>
    <t>盐酸氨基葡萄糖胶囊(奥泰灵)</t>
  </si>
  <si>
    <t>0.75gx90粒</t>
  </si>
  <si>
    <t>澳美制药厂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</si>
  <si>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</si>
  <si>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</si>
  <si>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</si>
  <si>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</si>
  <si>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</si>
  <si>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</si>
  <si>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</si>
  <si>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</si>
  <si>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</si>
  <si>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198元/2盒，买3得6（原品）</t>
  </si>
  <si>
    <t>金钙尔奇碳酸钙维D3元素片(4)             (金钙尔奇D)</t>
  </si>
  <si>
    <t>惠氏制药</t>
  </si>
  <si>
    <t>2瓶268元
买1瓶金钙+1瓶善存银100粒立减100元
买1瓶金钙+1瓶善存100粒立减100元</t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</si>
  <si>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</si>
  <si>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</si>
  <si>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</si>
  <si>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</si>
  <si>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</si>
  <si>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</si>
  <si>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</si>
  <si>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</si>
  <si>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</si>
  <si>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</si>
  <si>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</si>
  <si>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</si>
  <si>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</si>
  <si>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</si>
  <si>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</si>
  <si>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</si>
  <si>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</si>
  <si>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</si>
  <si>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</si>
  <si>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</si>
  <si>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</si>
  <si>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</si>
  <si>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</si>
  <si>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</si>
  <si>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</si>
  <si>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</si>
  <si>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</si>
  <si>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</si>
  <si>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</si>
  <si>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</si>
  <si>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龟龄集</t>
  </si>
  <si>
    <t>0.3gx30粒</t>
  </si>
  <si>
    <t>山西广誉远国药有限公司</t>
  </si>
  <si>
    <t>买5得6（原品）</t>
  </si>
  <si>
    <t>四、中药养生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</si>
  <si>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</si>
  <si>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</si>
  <si>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</si>
  <si>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</si>
  <si>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</si>
  <si>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</si>
  <si>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</si>
  <si>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</si>
  <si>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</si>
  <si>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</si>
  <si>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</si>
  <si>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</si>
  <si>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</si>
  <si>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</si>
  <si>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</si>
  <si>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</si>
  <si>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</si>
  <si>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3gx24袋</t>
  </si>
  <si>
    <t>2gx12袋</t>
  </si>
  <si>
    <t>丹参粉</t>
  </si>
  <si>
    <t>88g</t>
  </si>
  <si>
    <t>大枣</t>
  </si>
  <si>
    <t>500g</t>
  </si>
  <si>
    <t>草晶华</t>
  </si>
  <si>
    <t>买2得4（原品）</t>
  </si>
  <si>
    <t>五、家庭常备</t>
  </si>
  <si>
    <t>复方熊胆薄荷含片(熊胆舒喉片)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</si>
  <si>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</si>
  <si>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</si>
  <si>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</si>
  <si>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</si>
  <si>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</si>
  <si>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</si>
  <si>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</si>
  <si>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</si>
  <si>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</si>
  <si>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</si>
  <si>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</si>
  <si>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</si>
  <si>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</si>
  <si>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</si>
  <si>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</si>
  <si>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</si>
  <si>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r>
      <rPr>
        <b/>
        <color rgb="FF000000"/>
        <rFont val="宋体"/>
        <sz val="10"/>
      </rPr>
      <t xml:space="preserve">2盒送货品ID：70471活血消痛酊，               </t>
    </r>
    <r>
      <rPr>
        <b/>
        <color rgb="FFFF0000"/>
        <rFont val="宋体"/>
        <sz val="10"/>
      </rPr>
      <t xml:space="preserve">组合id：9922092</t>
    </r>
  </si>
  <si>
    <t>7cmx10cmx6贴</t>
  </si>
  <si>
    <t>大山楂丸</t>
  </si>
  <si>
    <r>
      <rPr>
        <b/>
        <color rgb="FF000000"/>
        <rFont val="Arial"/>
        <sz val="10"/>
      </rPr>
      <t xml:space="preserve">9gx20</t>
    </r>
    <r>
      <rPr>
        <b/>
        <color rgb="FF000000"/>
        <rFont val="宋体"/>
        <sz val="10"/>
      </rPr>
      <t xml:space="preserve">丸</t>
    </r>
    <r>
      <rPr>
        <b/>
        <color rgb="FF000000"/>
        <rFont val="Arial"/>
        <sz val="10"/>
      </rPr>
      <t xml:space="preserve">(</t>
    </r>
    <r>
      <rPr>
        <b/>
        <color rgb="FF000000"/>
        <rFont val="宋体"/>
        <sz val="10"/>
      </rPr>
      <t xml:space="preserve">大蜜丸</t>
    </r>
    <r>
      <rPr>
        <b/>
        <color rgb="FF000000"/>
        <rFont val="Arial"/>
        <sz val="10"/>
      </rPr>
      <t xml:space="preserve">)</t>
    </r>
  </si>
  <si>
    <t>朗致集团双人药业有限公司（原山西双人药业有限责任公司）</t>
  </si>
  <si>
    <t>换购价：9.9元</t>
  </si>
  <si>
    <t>百合固金片</t>
  </si>
  <si>
    <r>
      <rPr>
        <b/>
        <color rgb="FF000000"/>
        <rFont val="Arial"/>
        <sz val="10"/>
      </rPr>
      <t xml:space="preserve">0.4g*30</t>
    </r>
    <r>
      <rPr>
        <b/>
        <color rgb="FF000000"/>
        <rFont val="宋体"/>
        <sz val="10"/>
      </rPr>
      <t xml:space="preserve">片</t>
    </r>
  </si>
  <si>
    <t>广州诺金制药有限公司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</si>
  <si>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</si>
  <si>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</si>
  <si>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</si>
  <si>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</si>
  <si>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</si>
  <si>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</si>
  <si>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</si>
  <si>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</si>
  <si>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</si>
  <si>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</si>
  <si>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</si>
  <si>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</si>
  <si>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</si>
  <si>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</si>
  <si>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</si>
  <si>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复方水杨酸甲酯乳膏</t>
  </si>
  <si>
    <t>40g</t>
  </si>
  <si>
    <t>珠海联邦中山</t>
  </si>
  <si>
    <t>2盒7.5折</t>
  </si>
  <si>
    <t>医用清洁敷料</t>
  </si>
  <si>
    <t>2kg</t>
  </si>
  <si>
    <t>四川护家卫士</t>
  </si>
  <si>
    <t>桶</t>
  </si>
  <si>
    <t>29.9元/2桶，99元/6桶</t>
  </si>
  <si>
    <t>海水鼻腔喷雾                       （原生理性海水鼻腔喷雾）</t>
  </si>
  <si>
    <t>60ml</t>
  </si>
  <si>
    <t>可孚医疗科技股份有限公司</t>
  </si>
  <si>
    <t>99元/3瓶</t>
  </si>
  <si>
    <r>
      <rPr>
        <color rgb="FF000000"/>
        <rFont val="宋体"/>
        <sz val="9"/>
      </rPr>
      <t xml:space="preserve">软风研究社有机纯棉卫生巾</t>
    </r>
  </si>
  <si>
    <r>
      <rPr>
        <color rgb="FF000000"/>
        <rFont val="宋体"/>
        <sz val="9"/>
      </rPr>
      <t xml:space="preserve">245mmx10片</t>
    </r>
  </si>
  <si>
    <r>
      <rPr>
        <color rgb="FF000000"/>
        <rFont val="宋体"/>
        <sz val="9"/>
      </rPr>
      <t xml:space="preserve">诺宸股份有限公司</t>
    </r>
  </si>
  <si>
    <t>买三赠一
买五赠二（赠低价）</t>
  </si>
  <si>
    <r>
      <rPr>
        <color rgb="FF000000"/>
        <rFont val="宋体"/>
        <sz val="9"/>
      </rPr>
      <t xml:space="preserve">290mmx10片</t>
    </r>
  </si>
  <si>
    <r>
      <rPr>
        <color rgb="FF000000"/>
        <rFont val="宋体"/>
        <sz val="9"/>
      </rPr>
      <t xml:space="preserve">纳可奢宠系氧肤棉</t>
    </r>
  </si>
  <si>
    <r>
      <rPr>
        <color rgb="FF000000"/>
        <rFont val="宋体"/>
        <sz val="9"/>
      </rPr>
      <t xml:space="preserve">日用 245mmx10片</t>
    </r>
  </si>
  <si>
    <r>
      <rPr>
        <color rgb="FF000000"/>
        <rFont val="宋体"/>
        <sz val="9"/>
      </rPr>
      <t xml:space="preserve">山东绿月卫生用品有限公司</t>
    </r>
  </si>
  <si>
    <r>
      <rPr>
        <color rgb="FF000000"/>
        <rFont val="宋体"/>
        <sz val="9"/>
      </rPr>
      <t xml:space="preserve">夜用 290mmx8片</t>
    </r>
  </si>
  <si>
    <r>
      <rPr>
        <color rgb="FF000000"/>
        <rFont val="宋体"/>
        <sz val="9"/>
      </rPr>
      <t xml:space="preserve">软风研究社至柔系卫生巾</t>
    </r>
  </si>
  <si>
    <r>
      <rPr>
        <color rgb="FF000000"/>
        <rFont val="宋体"/>
        <sz val="9"/>
      </rPr>
      <t xml:space="preserve">180mmx14片</t>
    </r>
  </si>
  <si>
    <r>
      <rPr>
        <color rgb="FF000000"/>
        <rFont val="宋体"/>
        <sz val="9"/>
      </rPr>
      <t xml:space="preserve">软风研究社软软极薄裤女性卫生裤</t>
    </r>
  </si>
  <si>
    <r>
      <rPr>
        <color rgb="FF000000"/>
        <rFont val="宋体"/>
        <sz val="9"/>
      </rPr>
      <t xml:space="preserve">M-L码 80-105cm 2条</t>
    </r>
  </si>
  <si>
    <r>
      <rPr>
        <color rgb="FF000000"/>
        <rFont val="宋体"/>
        <sz val="9"/>
      </rPr>
      <t xml:space="preserve">360mmx4片</t>
    </r>
  </si>
  <si>
    <r>
      <rPr>
        <color rgb="FF000000"/>
        <rFont val="宋体"/>
        <sz val="9"/>
      </rPr>
      <t xml:space="preserve">420mmx4片</t>
    </r>
  </si>
  <si>
    <r>
      <rPr>
        <color rgb="FF000000"/>
        <rFont val="宋体"/>
        <sz val="9"/>
      </rPr>
      <t xml:space="preserve">软风研究社软软超高腰女性卫生裤</t>
    </r>
  </si>
  <si>
    <r>
      <rPr>
        <color rgb="FF000000"/>
        <rFont val="宋体"/>
        <sz val="9"/>
      </rPr>
      <t xml:space="preserve">M-L码 80-105cm 3条</t>
    </r>
  </si>
  <si>
    <r>
      <rPr>
        <color rgb="FF000000"/>
        <rFont val="宋体"/>
        <sz val="9"/>
      </rPr>
      <t xml:space="preserve">清洗液</t>
    </r>
  </si>
  <si>
    <r>
      <rPr>
        <color rgb="FF000000"/>
        <rFont val="宋体"/>
        <sz val="9"/>
      </rPr>
      <t xml:space="preserve">1L（洗洁精）</t>
    </r>
  </si>
  <si>
    <r>
      <rPr>
        <color rgb="FF000000"/>
        <rFont val="宋体"/>
        <sz val="9"/>
      </rPr>
      <t xml:space="preserve">小苛（重庆）制药</t>
    </r>
  </si>
  <si>
    <t>99元/6瓶</t>
  </si>
  <si>
    <r>
      <rPr>
        <color rgb="FF000000"/>
        <rFont val="宋体"/>
        <sz val="9"/>
      </rPr>
      <t xml:space="preserve">2L（洗衣液）</t>
    </r>
  </si>
  <si>
    <r>
      <rPr>
        <color rgb="FF000000"/>
        <rFont val="宋体"/>
        <sz val="9"/>
      </rPr>
      <t xml:space="preserve">10mlx30颗（凝珠）</t>
    </r>
  </si>
  <si>
    <r>
      <rPr>
        <color rgb="FF000000"/>
        <rFont val="宋体"/>
        <sz val="9"/>
      </rPr>
      <t xml:space="preserve">小苛（邯郸）医疗器械有限公司</t>
    </r>
  </si>
  <si>
    <r>
      <rPr>
        <color rgb="FF000000"/>
        <rFont val="宋体"/>
        <sz val="9"/>
      </rPr>
      <t xml:space="preserve">520ml（油污净）</t>
    </r>
  </si>
  <si>
    <r>
      <rPr>
        <color rgb="FF000000"/>
        <rFont val="宋体"/>
        <sz val="9"/>
      </rPr>
      <t xml:space="preserve">抽纸</t>
    </r>
    <r>
      <rPr>
        <color rgb="FF000000"/>
        <rFont val="Arial"/>
        <sz val="9"/>
      </rPr>
      <t xml:space="preserve">1</t>
    </r>
    <r>
      <rPr>
        <color rgb="FF000000"/>
        <rFont val="宋体"/>
        <sz val="9"/>
      </rPr>
      <t xml:space="preserve">提（</t>
    </r>
    <r>
      <rPr>
        <color rgb="FF000000"/>
        <rFont val="Arial"/>
        <sz val="9"/>
      </rPr>
      <t xml:space="preserve">3</t>
    </r>
    <r>
      <rPr>
        <color rgb="FF000000"/>
        <rFont val="宋体"/>
        <sz val="9"/>
      </rPr>
      <t xml:space="preserve">包）</t>
    </r>
  </si>
  <si>
    <t>14.5cmx17.5cmx456张x3包（干湿两用型）</t>
  </si>
  <si>
    <t>山东瑄羽堂</t>
  </si>
  <si>
    <t>包</t>
  </si>
  <si>
    <t>9.9元/提</t>
  </si>
  <si>
    <r>
      <rPr>
        <color rgb="FF000000"/>
        <rFont val="宋体"/>
        <sz val="9"/>
      </rPr>
      <t xml:space="preserve">牙科用毛刷</t>
    </r>
  </si>
  <si>
    <r>
      <rPr>
        <color rgb="FF000000"/>
        <rFont val="宋体"/>
        <sz val="9"/>
      </rPr>
      <t xml:space="preserve">两支装</t>
    </r>
  </si>
  <si>
    <r>
      <rPr>
        <b/>
        <color rgb="FF000000"/>
        <rFont val="宋体"/>
        <sz val="11"/>
      </rPr>
      <t xml:space="preserve">买一赠一</t>
    </r>
    <r>
      <t xml:space="preserve">
</t>
    </r>
    <r>
      <rPr>
        <b/>
        <color rgb="FF000000"/>
        <rFont val="宋体"/>
        <sz val="11"/>
      </rPr>
      <t xml:space="preserve">或收银台换购9.9/支</t>
    </r>
  </si>
  <si>
    <t>冷酸灵脱敏剂</t>
  </si>
  <si>
    <t>75g</t>
  </si>
  <si>
    <t>重庆登康口腔护理用品股份有限公司</t>
  </si>
  <si>
    <t>支</t>
  </si>
  <si>
    <t>39.8元/套（5只）</t>
  </si>
  <si>
    <t>冷酸灵防菌配方</t>
  </si>
  <si>
    <t>100g</t>
  </si>
  <si>
    <t>鸿洋神牌氨基葡萄糖软骨素钙片</t>
  </si>
  <si>
    <t>1.0gx60片</t>
  </si>
  <si>
    <t>一件7.8折
两件6.9折
3件5折
（不输入会员卡识别）</t>
  </si>
  <si>
    <t>鸿洋神钙维生素D软胶囊</t>
  </si>
  <si>
    <t>100g(1000mgx100粒)</t>
  </si>
  <si>
    <t>鸿洋神牌B族维生素咀嚼片（菠萝味）</t>
  </si>
  <si>
    <t>24g(400mgx60片)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</si>
  <si>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</si>
  <si>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</si>
  <si>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</si>
  <si>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</si>
  <si>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</si>
  <si>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</si>
  <si>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</si>
  <si>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</si>
  <si>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</si>
  <si>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</si>
  <si>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</si>
  <si>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</si>
  <si>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</si>
  <si>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</si>
  <si>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</si>
  <si>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</si>
  <si>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</si>
  <si>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</si>
  <si>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</si>
  <si>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</si>
  <si>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</si>
  <si>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六、慢病品种</t>
  </si>
  <si>
    <t>周年庆活动期间</t>
  </si>
  <si>
    <t>(捷诺维)磷酸西格列汀片</t>
  </si>
  <si>
    <t>100mgx7片x4板</t>
  </si>
  <si>
    <t>杭州默沙东</t>
  </si>
  <si>
    <t>买4盒+0.01元换购2盒7片装（ID:133728，进价52.96）</t>
  </si>
  <si>
    <t>2024.1.13-1.21</t>
  </si>
  <si>
    <t>（捷诺达)西格列汀二甲双胍片(Ⅱ)</t>
  </si>
  <si>
    <t>50mg:850mg*7片*8板</t>
  </si>
  <si>
    <t>买2盒省70元</t>
  </si>
  <si>
    <t>(捷诺达)西格列汀二甲双胍片(Ⅱ)</t>
  </si>
  <si>
    <t>50mg:850mg*7片*4板</t>
  </si>
  <si>
    <t>买3盒省45元</t>
  </si>
  <si>
    <t>枸橼酸西地那非片（万艾可）</t>
  </si>
  <si>
    <t>100mg*10片</t>
  </si>
  <si>
    <t>大连辉瑞制药</t>
  </si>
  <si>
    <t>买10粒+0.01元换购2粒（100mg*1粒）</t>
  </si>
  <si>
    <t>100mg*5片</t>
  </si>
  <si>
    <t>买5粒+0.01元换购1粒（100mg*1粒）</t>
  </si>
  <si>
    <t>阿托伐他汀钙片（立普妥）</t>
  </si>
  <si>
    <t>20mg*28片</t>
  </si>
  <si>
    <t>买2盒20mg*28+0.01元换购2盒20mg*7片</t>
  </si>
  <si>
    <t>苯磺酸氨氯地平片（络活喜）</t>
  </si>
  <si>
    <t>5mg*28片</t>
  </si>
  <si>
    <t>买2盒5mg*28+0.01元换购2盒5mg*7片</t>
  </si>
  <si>
    <t>10mg*28片</t>
  </si>
  <si>
    <t>买2盒10mg*28+0.01元换购2盒10mg*7片</t>
  </si>
  <si>
    <t>达格列净</t>
  </si>
  <si>
    <t>10mgx10片x3板</t>
  </si>
  <si>
    <t>阿斯利康</t>
  </si>
  <si>
    <t>3盒7.5折</t>
  </si>
  <si>
    <t>血脂康胶囊</t>
  </si>
  <si>
    <t>0.3gx120粒</t>
  </si>
  <si>
    <t>琥珀酸美托洛尔</t>
  </si>
  <si>
    <t>47.5mgx7片x4板</t>
  </si>
  <si>
    <t>艾司奥美拉唑镁肠溶胶囊</t>
  </si>
  <si>
    <t>20mgx7片</t>
  </si>
  <si>
    <t>40mgx7片</t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</si>
  <si>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</si>
  <si>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</si>
  <si>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</si>
  <si>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</si>
  <si>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</si>
  <si>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</si>
  <si>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</si>
  <si>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</si>
  <si>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沙库巴曲缬沙坦钠片</t>
  </si>
  <si>
    <t>100mgx28片</t>
  </si>
  <si>
    <t>诺华</t>
  </si>
  <si>
    <t>买4盒+0.01元换购2盒原品</t>
  </si>
  <si>
    <t>缬沙坦氨氯地平片（I）（倍博特）</t>
  </si>
  <si>
    <t>缬沙坦80mg：氨氯地平5mgx28片</t>
  </si>
  <si>
    <t>3盒一套5折</t>
  </si>
  <si>
    <t>盐酸贝那普利片</t>
  </si>
  <si>
    <t>10mgx28片</t>
  </si>
  <si>
    <t>缬沙坦胶囊</t>
  </si>
  <si>
    <t>80mgx28粒</t>
  </si>
  <si>
    <t>182824/261207</t>
  </si>
  <si>
    <t>硫酸氢氯吡格雷片(波立维片)</t>
  </si>
  <si>
    <t>75mgx28片</t>
  </si>
  <si>
    <t>赛诺菲</t>
  </si>
  <si>
    <t>买3盒+0.01元换购1盒（7片装ID63804</t>
  </si>
  <si>
    <t>厄贝沙坦氢氯噻嗪片</t>
  </si>
  <si>
    <t>150mg:12.5mgx7片x4板</t>
  </si>
  <si>
    <t>买4盒+0.01元换购1原品；</t>
  </si>
  <si>
    <t>190513/233899</t>
  </si>
  <si>
    <t>厄贝沙坦片</t>
  </si>
  <si>
    <t>0.15g*28片</t>
  </si>
  <si>
    <t>买3盒+0.01元换购送3盒（7片装ID16185）</t>
  </si>
  <si>
    <t>门店ID</t>
  </si>
  <si>
    <t>门店</t>
  </si>
  <si>
    <t>片区</t>
  </si>
  <si>
    <t>清洗液（2000ml）</t>
  </si>
  <si>
    <t>抽纸1提  （3包）</t>
  </si>
  <si>
    <t>护手霜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</si>
</sst>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￥-411]#,##0"/>
    <numFmt numFmtId="165" formatCode="#,##0.##########"/>
    <numFmt numFmtId="166" formatCode="0.00_ "/>
  </numFmts>
  <fonts count="3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000000"/>
      <name val="宋体"/>
    </font>
    <font>
      <sz val="12"/>
      <color rgb="FF000000"/>
      <name val="宋体"/>
    </font>
    <font>
      <b/>
      <sz val="12"/>
      <color rgb="FF000000"/>
      <name val="宋体"/>
    </font>
    <font>
      <b/>
      <sz val="10"/>
      <color rgb="FF000000"/>
      <name val="宋体"/>
    </font>
    <font>
      <b/>
      <sz val="10"/>
      <color rgb="FFFF0000"/>
      <name val="宋体"/>
    </font>
    <font>
      <b/>
      <sz val="12"/>
      <color rgb="FFFF0000"/>
      <name val="等线"/>
    </font>
    <font>
      <sz val="10"/>
      <color rgb="FFFE0300"/>
      <name val="等线"/>
    </font>
    <font>
      <sz val="10"/>
      <color rgb="FFFF0000"/>
      <name val="宋体"/>
    </font>
    <font>
      <sz val="10"/>
      <color rgb="FF000000"/>
      <name val="等线"/>
    </font>
    <font>
      <b/>
      <sz val="12"/>
      <color rgb="FF000000"/>
      <name val="等线"/>
    </font>
    <font>
      <b/>
      <sz val="10"/>
      <color rgb="FF000000"/>
      <name val="等线"/>
    </font>
    <font>
      <b/>
      <sz val="10"/>
      <color rgb="FF000000"/>
      <name val="Arial"/>
    </font>
    <font>
      <b/>
      <sz val="9"/>
      <color rgb="FFFF0000"/>
      <name val="宋体"/>
    </font>
    <font>
      <sz val="10"/>
      <color rgb="FF000000"/>
      <name val="Arial"/>
    </font>
    <font>
      <b/>
      <sz val="10"/>
      <color rgb="FF000000"/>
      <name val="方正仿宋_GBK"/>
    </font>
    <font>
      <sz val="10"/>
      <color rgb="FFFE0300"/>
      <name val="宋体"/>
    </font>
    <font>
      <sz val="11"/>
      <color rgb="FFFE0300"/>
      <name val="宋体"/>
    </font>
    <font>
      <sz val="10"/>
      <color rgb="FFFF0000"/>
      <name val="等线"/>
    </font>
    <font>
      <sz val="10"/>
      <color rgb="FFEA3324"/>
      <name val="宋体"/>
    </font>
    <font>
      <b/>
      <sz val="10"/>
      <color rgb="FFEA3324"/>
      <name val="宋体"/>
    </font>
    <font>
      <b/>
      <sz val="11"/>
      <color rgb="FFFF0000"/>
      <name val="等线"/>
    </font>
    <font>
      <b/>
      <sz val="11"/>
      <color rgb="FFFF0000"/>
      <name val="宋体"/>
    </font>
    <font>
      <b/>
      <sz val="10"/>
      <color rgb="FFFF0000"/>
      <name val="Arial"/>
    </font>
    <font>
      <b/>
      <sz val="10"/>
      <color rgb="FF000000"/>
      <name val="SimSun"/>
    </font>
    <font>
      <sz val="9"/>
      <color rgb="FF000000"/>
      <name val="宋体"/>
    </font>
    <font>
      <b/>
      <sz val="11"/>
      <color rgb="FF000000"/>
      <name val="宋体"/>
    </font>
    <font>
      <sz val="10"/>
      <color rgb="FFEA3324"/>
      <name val="等线"/>
    </font>
    <font>
      <b/>
      <sz val="10"/>
      <color rgb="FFFF0000"/>
      <name val="等线"/>
    </font>
    <font>
      <sz val="12"/>
      <color rgb="FF000000"/>
      <name val="等线"/>
    </font>
    <font>
      <b/>
      <sz val="10"/>
      <color rgb="FF000000"/>
      <name val="宋体"/>
    </font>
    <font>
      <b/>
      <sz val="10"/>
      <color rgb="FF000000"/>
      <name val="宋体"/>
    </font>
    <font>
      <b/>
      <sz val="10"/>
      <color rgb="FF000000"/>
      <name val="宋体"/>
    </font>
    <font>
      <b/>
      <sz val="11"/>
      <color rgb="FF000000"/>
      <name val="宋体"/>
    </font>
    <font>
      <sz val="10"/>
      <color rgb="FFEA3324"/>
      <name val="等线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6" fillId="0" borderId="0" xfId="0" applyFont="1">
      <alignment horizontal="justify" vertical="center"/>
    </xf>
    <xf numFmtId="0" fontId="7" fillId="2" borderId="0" xfId="0" applyFont="1" applyFill="1">
      <alignment horizontal="center" vertical="center"/>
    </xf>
    <xf numFmtId="0" fontId="7" fillId="2" borderId="0" xfId="0" applyFont="1" applyFill="1">
      <alignment horizontal="center" vertical="center"/>
    </xf>
    <xf numFmtId="0" fontId="8" fillId="2" borderId="0" xfId="0" applyFont="1" applyFill="1">
      <alignment horizontal="center" vertical="center"/>
    </xf>
    <xf numFmtId="0" fontId="7" fillId="0" borderId="0" xfId="0" applyFont="1">
      <alignment horizontal="center" vertical="center"/>
    </xf>
    <xf numFmtId="0" fontId="9" fillId="0" borderId="0" xfId="0" applyFont="1">
      <alignment horizontal="general" vertical="center"/>
    </xf>
    <xf numFmtId="0" fontId="10" fillId="0" borderId="0" xfId="0" applyFont="1">
      <alignment horizontal="general" vertical="center"/>
    </xf>
    <xf numFmtId="0" fontId="7" fillId="2" borderId="0" xfId="0" applyFont="1" applyFill="1">
      <alignment horizontal="general" vertical="center"/>
    </xf>
    <xf numFmtId="0" fontId="4" fillId="2" borderId="0" xfId="0" applyFont="1" applyFill="1">
      <alignment horizontal="center" vertical="center"/>
    </xf>
    <xf numFmtId="0" fontId="11" fillId="2" borderId="0" xfId="0" applyFont="1" applyFill="1">
      <alignment horizontal="center" vertical="center"/>
    </xf>
    <xf numFmtId="0" fontId="12" fillId="0" borderId="0" xfId="0" applyFont="1">
      <alignment horizontal="general" vertical="center"/>
    </xf>
    <xf numFmtId="0" fontId="13" fillId="0" borderId="0" xfId="0" applyFont="1">
      <alignment horizontal="general" vertical="center"/>
    </xf>
    <xf numFmtId="0" fontId="4" fillId="2" borderId="0" xfId="0" applyFont="1" applyFill="1">
      <alignment horizontal="center" vertical="center" wrapText="1"/>
    </xf>
    <xf numFmtId="0" fontId="11" fillId="2" borderId="0" xfId="0" applyFont="1" applyFill="1">
      <alignment horizontal="left" vertical="center"/>
    </xf>
    <xf numFmtId="0" fontId="7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 wrapText="1"/>
    </xf>
    <xf numFmtId="0" fontId="8" fillId="2" borderId="2" xfId="0" applyFont="1" applyFill="1" applyBorder="1" applyProtection="1">
      <alignment horizontal="center" vertical="center"/>
    </xf>
    <xf numFmtId="0" fontId="8" fillId="3" borderId="3" xfId="0" applyFont="1" applyFill="1" applyBorder="1" applyProtection="1">
      <alignment horizontal="center" vertical="center" wrapText="1"/>
    </xf>
    <xf numFmtId="0" fontId="8" fillId="3" borderId="2" xfId="0" applyFont="1" applyFill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0" fontId="8" fillId="3" borderId="4" xfId="0" applyFont="1" applyFill="1" applyBorder="1" applyProtection="1">
      <alignment horizontal="center" vertical="center"/>
    </xf>
    <xf numFmtId="0" fontId="8" fillId="3" borderId="1" xfId="0" applyFont="1" applyFill="1" applyBorder="1" applyProtection="1">
      <alignment horizontal="center" vertical="center" wrapText="1"/>
    </xf>
    <xf numFmtId="0" fontId="7" fillId="3" borderId="4" xfId="0" applyFont="1" applyFill="1" applyBorder="1" applyProtection="1">
      <alignment horizontal="center" vertical="center"/>
    </xf>
    <xf numFmtId="0" fontId="7" fillId="3" borderId="1" xfId="0" applyFont="1" applyFill="1" applyBorder="1" applyProtection="1">
      <alignment horizontal="center" vertical="center" wrapText="1"/>
    </xf>
    <xf numFmtId="0" fontId="7" fillId="3" borderId="1" xfId="0" applyFont="1" applyFill="1" applyBorder="1" applyProtection="1">
      <alignment horizontal="center" vertical="center"/>
    </xf>
    <xf numFmtId="0" fontId="14" fillId="3" borderId="1" xfId="0" applyFont="1" applyFill="1" applyBorder="1" applyProtection="1">
      <alignment horizontal="center" vertical="center"/>
    </xf>
    <xf numFmtId="0" fontId="14" fillId="3" borderId="1" xfId="0" applyFont="1" applyFill="1" applyBorder="1" applyProtection="1">
      <alignment horizontal="center" vertical="center" wrapText="1"/>
    </xf>
    <xf numFmtId="0" fontId="4" fillId="3" borderId="1" xfId="0" applyFont="1" applyFill="1" applyBorder="1" applyProtection="1">
      <alignment horizontal="center" vertical="center" wrapText="1"/>
    </xf>
    <xf numFmtId="0" fontId="7" fillId="3" borderId="1" xfId="0" applyFont="1" applyFill="1" applyBorder="1" applyProtection="1">
      <alignment horizontal="center" vertical="center"/>
    </xf>
    <xf numFmtId="0" fontId="7" fillId="3" borderId="1" xfId="0" applyFont="1" applyFill="1" applyBorder="1" applyProtection="1">
      <alignment horizontal="center" vertical="center"/>
    </xf>
    <xf numFmtId="0" fontId="15" fillId="3" borderId="4" xfId="0" applyFont="1" applyFill="1" applyBorder="1" applyProtection="1">
      <alignment horizontal="center" vertical="center" wrapText="1"/>
    </xf>
    <xf numFmtId="0" fontId="15" fillId="3" borderId="1" xfId="0" applyFont="1" applyFill="1" applyBorder="1" applyProtection="1">
      <alignment horizontal="center" vertical="center" wrapText="1"/>
    </xf>
    <xf numFmtId="0" fontId="7" fillId="3" borderId="0" xfId="0" applyFont="1" applyFill="1">
      <alignment horizontal="center" vertical="center"/>
    </xf>
    <xf numFmtId="0" fontId="7" fillId="3" borderId="1" xfId="0" applyFont="1" applyFill="1" applyBorder="1" applyProtection="1">
      <alignment horizontal="center" vertical="center" wrapText="1"/>
    </xf>
    <xf numFmtId="0" fontId="7" fillId="0" borderId="4" xfId="0" applyFont="1" applyBorder="1" applyProtection="1">
      <alignment horizontal="center" vertical="center" wrapText="1"/>
    </xf>
    <xf numFmtId="0" fontId="7" fillId="3" borderId="4" xfId="0" applyFont="1" applyFill="1" applyBorder="1" applyProtection="1">
      <alignment horizontal="center" vertical="center" wrapText="1"/>
    </xf>
    <xf numFmtId="58" fontId="7" fillId="3" borderId="1" xfId="0" applyNumberFormat="1" applyFont="1" applyFill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/>
    </xf>
    <xf numFmtId="0" fontId="8" fillId="3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16" fillId="3" borderId="4" xfId="0" applyFont="1" applyFill="1" applyBorder="1" applyProtection="1">
      <alignment horizontal="center" vertical="center" wrapText="1"/>
    </xf>
    <xf numFmtId="0" fontId="16" fillId="3" borderId="1" xfId="0" applyFont="1" applyFill="1" applyBorder="1" applyProtection="1">
      <alignment horizontal="center" vertical="center" wrapText="1"/>
    </xf>
    <xf numFmtId="0" fontId="4" fillId="2" borderId="3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 wrapText="1"/>
    </xf>
    <xf numFmtId="58" fontId="4" fillId="2" borderId="2" xfId="0" applyNumberFormat="1" applyFont="1" applyFill="1" applyBorder="1" applyProtection="1">
      <alignment horizontal="center" vertical="center" wrapText="1"/>
    </xf>
    <xf numFmtId="0" fontId="4" fillId="2" borderId="4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17" fillId="2" borderId="4" xfId="0" applyFont="1" applyFill="1" applyBorder="1" applyProtection="1">
      <alignment horizontal="center" vertical="center"/>
    </xf>
    <xf numFmtId="0" fontId="17" fillId="2" borderId="1" xfId="0" applyFont="1" applyFill="1" applyBorder="1" applyProtection="1">
      <alignment horizontal="center" vertical="center" wrapText="1"/>
    </xf>
    <xf numFmtId="0" fontId="17" fillId="2" borderId="1" xfId="0" applyFont="1" applyFill="1" applyBorder="1" applyProtection="1">
      <alignment horizontal="center" vertical="center"/>
    </xf>
    <xf numFmtId="0" fontId="4" fillId="2" borderId="4" xfId="0" applyFont="1" applyFill="1" applyBorder="1" applyProtection="1">
      <alignment horizontal="center" vertical="center"/>
    </xf>
    <xf numFmtId="0" fontId="4" fillId="0" borderId="4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18" fillId="3" borderId="4" xfId="0" applyFont="1" applyFill="1" applyBorder="1" applyProtection="1">
      <alignment horizontal="center" vertical="center" wrapText="1"/>
    </xf>
    <xf numFmtId="164" fontId="18" fillId="3" borderId="1" xfId="0" applyNumberFormat="1" applyFont="1" applyFill="1" applyBorder="1" applyProtection="1">
      <alignment horizontal="center" vertical="center" wrapText="1"/>
    </xf>
    <xf numFmtId="0" fontId="19" fillId="0" borderId="4" xfId="0" applyFont="1" applyBorder="1" applyProtection="1">
      <alignment horizontal="center" vertical="center" wrapText="1"/>
    </xf>
    <xf numFmtId="0" fontId="19" fillId="0" borderId="1" xfId="0" applyFont="1" applyBorder="1" applyProtection="1">
      <alignment horizontal="center" vertical="center" wrapText="1"/>
    </xf>
    <xf numFmtId="0" fontId="19" fillId="0" borderId="1" xfId="0" applyFont="1" applyBorder="1" applyProtection="1">
      <alignment horizontal="center" vertical="center"/>
    </xf>
    <xf numFmtId="0" fontId="20" fillId="0" borderId="1" xfId="0" applyFont="1" applyBorder="1" applyProtection="1">
      <alignment horizontal="center" vertical="center"/>
    </xf>
    <xf numFmtId="0" fontId="20" fillId="0" borderId="4" xfId="0" applyFont="1" applyBorder="1" applyProtection="1">
      <alignment horizontal="center" vertical="center"/>
    </xf>
    <xf numFmtId="0" fontId="20" fillId="0" borderId="1" xfId="0" applyFont="1" applyBorder="1" applyProtection="1">
      <alignment horizontal="center" vertical="center" wrapText="1"/>
    </xf>
    <xf numFmtId="0" fontId="12" fillId="0" borderId="1" xfId="0" applyFont="1" applyBorder="1" applyProtection="1">
      <alignment horizontal="center" vertical="center"/>
    </xf>
    <xf numFmtId="0" fontId="21" fillId="0" borderId="4" xfId="0" applyFont="1" applyBorder="1" applyProtection="1">
      <alignment horizontal="center" vertical="center" wrapText="1"/>
    </xf>
    <xf numFmtId="0" fontId="21" fillId="0" borderId="1" xfId="0" applyFont="1" applyBorder="1" applyProtection="1">
      <alignment horizontal="center" vertical="center" wrapText="1"/>
    </xf>
    <xf numFmtId="0" fontId="22" fillId="0" borderId="1" xfId="0" applyFont="1" applyBorder="1" applyProtection="1">
      <alignment horizontal="center" vertical="center"/>
    </xf>
    <xf numFmtId="10" fontId="22" fillId="0" borderId="1" xfId="0" applyNumberFormat="1" applyFont="1" applyBorder="1" applyProtection="1">
      <alignment horizontal="center" vertical="center"/>
    </xf>
    <xf numFmtId="0" fontId="21" fillId="0" borderId="4" xfId="0" applyFont="1" applyBorder="1" applyProtection="1">
      <alignment horizontal="center" vertical="center"/>
    </xf>
    <xf numFmtId="0" fontId="23" fillId="0" borderId="1" xfId="0" applyFont="1" applyBorder="1" applyProtection="1">
      <alignment horizontal="center" vertical="center"/>
    </xf>
    <xf numFmtId="9" fontId="22" fillId="0" borderId="1" xfId="0" applyNumberFormat="1" applyFont="1" applyBorder="1" applyProtection="1">
      <alignment horizontal="center" vertical="center" wrapText="1"/>
    </xf>
    <xf numFmtId="0" fontId="24" fillId="3" borderId="4" xfId="0" applyFont="1" applyFill="1" applyBorder="1" applyProtection="1">
      <alignment horizontal="center" vertical="center"/>
    </xf>
    <xf numFmtId="0" fontId="24" fillId="3" borderId="1" xfId="0" applyFont="1" applyFill="1" applyBorder="1" applyProtection="1">
      <alignment horizontal="center" vertical="center"/>
    </xf>
    <xf numFmtId="0" fontId="24" fillId="3" borderId="1" xfId="0" applyFont="1" applyFill="1" applyBorder="1" applyProtection="1">
      <alignment horizontal="center" vertical="center" wrapText="1"/>
    </xf>
    <xf numFmtId="10" fontId="24" fillId="3" borderId="1" xfId="0" applyNumberFormat="1" applyFont="1" applyFill="1" applyBorder="1" applyProtection="1">
      <alignment horizontal="center" vertical="center"/>
    </xf>
    <xf numFmtId="0" fontId="8" fillId="3" borderId="1" xfId="0" applyFont="1" applyFill="1" applyBorder="1" applyProtection="1">
      <alignment horizontal="center" vertical="center"/>
    </xf>
    <xf numFmtId="0" fontId="8" fillId="3" borderId="1" xfId="0" applyFont="1" applyFill="1" applyBorder="1" applyProtection="1">
      <alignment horizontal="center" vertical="center"/>
    </xf>
    <xf numFmtId="0" fontId="4" fillId="0" borderId="4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4" fillId="0" borderId="4" xfId="0" applyFont="1" applyBorder="1" applyProtection="1">
      <alignment horizontal="center" vertical="center" wrapText="1"/>
    </xf>
    <xf numFmtId="0" fontId="4" fillId="0" borderId="5" xfId="0" applyFont="1" applyBorder="1" applyProtection="1">
      <alignment horizontal="center" vertical="center" wrapText="1"/>
    </xf>
    <xf numFmtId="0" fontId="4" fillId="0" borderId="6" xfId="0" applyFont="1" applyBorder="1" applyProtection="1">
      <alignment horizontal="center" vertical="center" wrapText="1"/>
    </xf>
    <xf numFmtId="0" fontId="7" fillId="0" borderId="6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4" fillId="0" borderId="4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7" fillId="2" borderId="2" xfId="0" applyFont="1" applyFill="1" applyBorder="1" applyProtection="1">
      <alignment horizontal="center" vertical="center"/>
    </xf>
    <xf numFmtId="0" fontId="7" fillId="2" borderId="2" xfId="0" applyFont="1" applyFill="1" applyBorder="1" applyProtection="1">
      <alignment horizontal="center" vertical="center" wrapText="1"/>
    </xf>
    <xf numFmtId="0" fontId="7" fillId="2" borderId="1" xfId="0" applyFont="1" applyFill="1" applyBorder="1" applyProtection="1">
      <alignment horizontal="center" vertical="center"/>
    </xf>
    <xf numFmtId="0" fontId="11" fillId="3" borderId="2" xfId="0" applyFont="1" applyFill="1" applyBorder="1" applyProtection="1">
      <alignment horizontal="center" vertical="center"/>
    </xf>
    <xf numFmtId="0" fontId="25" fillId="3" borderId="1" xfId="0" applyFont="1" applyFill="1" applyBorder="1" applyProtection="1">
      <alignment horizontal="center" vertical="center" wrapText="1"/>
    </xf>
    <xf numFmtId="0" fontId="11" fillId="3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/>
    </xf>
    <xf numFmtId="0" fontId="7" fillId="2" borderId="6" xfId="0" applyFont="1" applyFill="1" applyBorder="1" applyProtection="1">
      <alignment horizontal="center" vertical="center"/>
    </xf>
    <xf numFmtId="0" fontId="7" fillId="2" borderId="6" xfId="0" applyFont="1" applyFill="1" applyBorder="1" applyProtection="1">
      <alignment horizontal="center" vertical="center" wrapText="1"/>
    </xf>
    <xf numFmtId="0" fontId="4" fillId="2" borderId="7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left" vertical="center"/>
    </xf>
    <xf numFmtId="0" fontId="8" fillId="2" borderId="1" xfId="0" applyFont="1" applyFill="1" applyBorder="1" applyProtection="1">
      <alignment horizontal="left" vertical="center"/>
    </xf>
    <xf numFmtId="0" fontId="4" fillId="2" borderId="0" xfId="0" applyFont="1" applyFill="1">
      <alignment horizontal="center" vertical="center"/>
    </xf>
    <xf numFmtId="0" fontId="8" fillId="3" borderId="8" xfId="0" applyFont="1" applyFill="1" applyBorder="1" applyProtection="1">
      <alignment horizontal="center" vertical="center" wrapText="1"/>
    </xf>
    <xf numFmtId="0" fontId="8" fillId="3" borderId="2" xfId="0" applyFont="1" applyFill="1" applyBorder="1" applyProtection="1">
      <alignment horizontal="left" vertical="center"/>
    </xf>
    <xf numFmtId="0" fontId="7" fillId="0" borderId="9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left" vertical="center"/>
    </xf>
    <xf numFmtId="0" fontId="4" fillId="0" borderId="0" xfId="0" applyFont="1">
      <alignment horizontal="center" vertical="center"/>
    </xf>
    <xf numFmtId="0" fontId="8" fillId="3" borderId="9" xfId="0" applyFont="1" applyFill="1" applyBorder="1" applyProtection="1">
      <alignment horizontal="center" vertical="center" wrapText="1"/>
    </xf>
    <xf numFmtId="0" fontId="8" fillId="3" borderId="1" xfId="0" applyFont="1" applyFill="1" applyBorder="1" applyProtection="1">
      <alignment horizontal="left" vertical="center" wrapText="1"/>
    </xf>
    <xf numFmtId="0" fontId="8" fillId="3" borderId="1" xfId="0" applyFont="1" applyFill="1" applyBorder="1" applyProtection="1">
      <alignment horizontal="left" vertical="center"/>
    </xf>
    <xf numFmtId="0" fontId="7" fillId="3" borderId="9" xfId="0" applyFont="1" applyFill="1" applyBorder="1" applyProtection="1">
      <alignment horizontal="center" vertical="center" wrapText="1"/>
    </xf>
    <xf numFmtId="0" fontId="7" fillId="3" borderId="9" xfId="0" applyFont="1" applyFill="1" applyBorder="1" applyProtection="1">
      <alignment horizontal="center" vertical="center" wrapText="1"/>
    </xf>
    <xf numFmtId="0" fontId="8" fillId="2" borderId="6" xfId="0" applyFont="1" applyFill="1" applyBorder="1" applyProtection="1">
      <alignment horizontal="left" vertical="center"/>
    </xf>
    <xf numFmtId="0" fontId="8" fillId="2" borderId="2" xfId="0" applyFont="1" applyFill="1" applyBorder="1" applyProtection="1">
      <alignment horizontal="left" vertical="center"/>
    </xf>
    <xf numFmtId="0" fontId="8" fillId="2" borderId="1" xfId="0" applyFont="1" applyFill="1" applyBorder="1" applyProtection="1">
      <alignment horizontal="left" vertical="center"/>
    </xf>
    <xf numFmtId="0" fontId="8" fillId="3" borderId="9" xfId="0" applyFont="1" applyFill="1" applyBorder="1" applyProtection="1">
      <alignment horizontal="center" vertical="center" wrapText="1"/>
    </xf>
    <xf numFmtId="0" fontId="25" fillId="3" borderId="6" xfId="0" applyFont="1" applyFill="1" applyBorder="1" applyProtection="1">
      <alignment horizontal="center" vertical="center" wrapText="1"/>
    </xf>
    <xf numFmtId="0" fontId="16" fillId="3" borderId="1" xfId="0" applyFont="1" applyFill="1" applyBorder="1" applyProtection="1">
      <alignment horizontal="left" vertical="center" wrapText="1"/>
    </xf>
    <xf numFmtId="0" fontId="25" fillId="3" borderId="7" xfId="0" applyFont="1" applyFill="1" applyBorder="1" applyProtection="1">
      <alignment horizontal="center" vertical="center" wrapText="1"/>
    </xf>
    <xf numFmtId="0" fontId="25" fillId="3" borderId="2" xfId="0" applyFont="1" applyFill="1" applyBorder="1" applyProtection="1">
      <alignment horizontal="center" vertical="center" wrapText="1"/>
    </xf>
    <xf numFmtId="0" fontId="8" fillId="3" borderId="1" xfId="0" applyFont="1" applyFill="1" applyBorder="1" applyProtection="1">
      <alignment horizontal="left" vertical="center" wrapText="1"/>
    </xf>
    <xf numFmtId="0" fontId="8" fillId="2" borderId="0" xfId="0" applyFont="1" applyFill="1">
      <alignment horizontal="left" vertical="center"/>
    </xf>
    <xf numFmtId="0" fontId="8" fillId="0" borderId="0" xfId="0" applyFont="1">
      <alignment horizontal="left" vertical="center"/>
    </xf>
    <xf numFmtId="0" fontId="11" fillId="0" borderId="0" xfId="0" applyFont="1">
      <alignment horizontal="left" vertical="center"/>
    </xf>
    <xf numFmtId="0" fontId="19" fillId="0" borderId="0" xfId="0" applyFont="1">
      <alignment horizontal="center" vertical="center"/>
    </xf>
    <xf numFmtId="0" fontId="22" fillId="0" borderId="1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center" vertical="center" wrapText="1"/>
    </xf>
    <xf numFmtId="0" fontId="25" fillId="3" borderId="6" xfId="0" applyFont="1" applyFill="1" applyBorder="1" applyProtection="1">
      <alignment horizontal="center" vertical="center" wrapText="1"/>
    </xf>
    <xf numFmtId="0" fontId="7" fillId="3" borderId="1" xfId="0" applyFont="1" applyFill="1" applyBorder="1" applyProtection="1">
      <alignment horizontal="center" vertical="center"/>
    </xf>
    <xf numFmtId="0" fontId="7" fillId="3" borderId="1" xfId="0" applyFont="1" applyFill="1" applyBorder="1" applyProtection="1">
      <alignment horizontal="center" vertical="center" wrapText="1"/>
    </xf>
    <xf numFmtId="0" fontId="4" fillId="3" borderId="1" xfId="0" applyFont="1" applyFill="1" applyBorder="1" applyProtection="1">
      <alignment horizontal="center" vertical="center"/>
    </xf>
    <xf numFmtId="0" fontId="4" fillId="3" borderId="1" xfId="0" applyFont="1" applyFill="1" applyBorder="1" applyProtection="1">
      <alignment horizontal="center" vertical="center"/>
    </xf>
    <xf numFmtId="0" fontId="4" fillId="2" borderId="6" xfId="0" applyFont="1" applyFill="1" applyBorder="1" applyProtection="1">
      <alignment horizontal="center" vertical="center"/>
    </xf>
    <xf numFmtId="0" fontId="7" fillId="3" borderId="1" xfId="0" applyFont="1" applyFill="1" applyBorder="1" applyProtection="1">
      <alignment horizontal="center" vertical="center"/>
    </xf>
    <xf numFmtId="0" fontId="4" fillId="3" borderId="1" xfId="0" applyFont="1" applyFill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 wrapText="1"/>
    </xf>
    <xf numFmtId="0" fontId="26" fillId="3" borderId="1" xfId="0" applyFont="1" applyFill="1" applyBorder="1" applyProtection="1">
      <alignment horizontal="center" vertical="center"/>
    </xf>
    <xf numFmtId="0" fontId="26" fillId="3" borderId="1" xfId="0" applyFont="1" applyFill="1" applyBorder="1" applyProtection="1">
      <alignment horizontal="center" vertical="center" wrapText="1"/>
    </xf>
    <xf numFmtId="0" fontId="8" fillId="3" borderId="0" xfId="0" applyFont="1" applyFill="1">
      <alignment horizontal="center" vertical="center"/>
    </xf>
    <xf numFmtId="0" fontId="23" fillId="3" borderId="1" xfId="0" applyFont="1" applyFill="1" applyBorder="1" applyProtection="1">
      <alignment horizontal="center" vertical="center" wrapText="1"/>
    </xf>
    <xf numFmtId="0" fontId="23" fillId="3" borderId="1" xfId="0" applyFont="1" applyFill="1" applyBorder="1" applyProtection="1">
      <alignment horizontal="center" vertical="center"/>
    </xf>
    <xf numFmtId="0" fontId="8" fillId="2" borderId="6" xfId="0" applyFont="1" applyFill="1" applyBorder="1" applyProtection="1">
      <alignment horizontal="center" vertical="center"/>
    </xf>
    <xf numFmtId="0" fontId="8" fillId="3" borderId="6" xfId="0" applyFont="1" applyFill="1" applyBorder="1" applyProtection="1">
      <alignment horizontal="center" vertical="center" wrapText="1"/>
    </xf>
    <xf numFmtId="0" fontId="8" fillId="3" borderId="1" xfId="0" applyFont="1" applyFill="1" applyBorder="1" applyProtection="1">
      <alignment horizontal="center" vertical="center" wrapText="1"/>
    </xf>
    <xf numFmtId="0" fontId="8" fillId="3" borderId="1" xfId="0" applyFont="1" applyFill="1" applyBorder="1" applyProtection="1">
      <alignment horizontal="center" vertical="center" wrapText="1"/>
    </xf>
    <xf numFmtId="0" fontId="7" fillId="2" borderId="2" xfId="0" applyFont="1" applyFill="1" applyBorder="1" applyProtection="1">
      <alignment horizontal="center" vertical="center"/>
    </xf>
    <xf numFmtId="0" fontId="15" fillId="2" borderId="2" xfId="0" applyFont="1" applyFill="1" applyBorder="1" applyProtection="1">
      <alignment horizontal="center" vertical="center"/>
    </xf>
    <xf numFmtId="0" fontId="15" fillId="2" borderId="2" xfId="0" applyFont="1" applyFill="1" applyBorder="1" applyProtection="1">
      <alignment horizontal="center" vertical="center" wrapText="1"/>
    </xf>
    <xf numFmtId="0" fontId="15" fillId="2" borderId="1" xfId="0" applyFont="1" applyFill="1" applyBorder="1" applyProtection="1">
      <alignment horizontal="center" vertical="center"/>
    </xf>
    <xf numFmtId="0" fontId="15" fillId="2" borderId="1" xfId="0" applyFont="1" applyFill="1" applyBorder="1" applyProtection="1">
      <alignment horizontal="center" vertical="center" wrapText="1"/>
    </xf>
    <xf numFmtId="0" fontId="4" fillId="0" borderId="6" xfId="0" applyFont="1" applyBorder="1" applyProtection="1">
      <alignment horizontal="center" vertical="center"/>
    </xf>
    <xf numFmtId="0" fontId="4" fillId="0" borderId="6" xfId="0" applyFont="1" applyBorder="1" applyProtection="1">
      <alignment horizontal="center" vertical="center" wrapText="1"/>
    </xf>
    <xf numFmtId="0" fontId="4" fillId="0" borderId="5" xfId="0" applyFont="1" applyBorder="1" applyProtection="1">
      <alignment horizontal="center" vertical="center"/>
    </xf>
    <xf numFmtId="0" fontId="4" fillId="0" borderId="4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7" fillId="3" borderId="2" xfId="0" applyFont="1" applyFill="1" applyBorder="1" applyProtection="1">
      <alignment horizontal="center" vertical="center" wrapText="1"/>
    </xf>
    <xf numFmtId="0" fontId="7" fillId="3" borderId="2" xfId="0" applyFont="1" applyFill="1" applyBorder="1" applyProtection="1">
      <alignment horizontal="center" vertical="center"/>
    </xf>
    <xf numFmtId="165" fontId="7" fillId="2" borderId="1" xfId="0" applyNumberFormat="1" applyFont="1" applyFill="1" applyBorder="1" applyProtection="1">
      <alignment horizontal="center" vertical="center" wrapText="1"/>
    </xf>
    <xf numFmtId="0" fontId="7" fillId="3" borderId="6" xfId="0" applyFont="1" applyFill="1" applyBorder="1" applyProtection="1">
      <alignment horizontal="center" vertical="center"/>
    </xf>
    <xf numFmtId="0" fontId="7" fillId="3" borderId="10" xfId="0" applyFont="1" applyFill="1" applyBorder="1" applyProtection="1">
      <alignment horizontal="center" vertical="center" wrapText="1"/>
    </xf>
    <xf numFmtId="0" fontId="15" fillId="3" borderId="11" xfId="0" applyFont="1" applyFill="1" applyBorder="1" applyProtection="1">
      <alignment horizontal="center" vertical="center" wrapText="1"/>
    </xf>
    <xf numFmtId="0" fontId="15" fillId="3" borderId="5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8" fillId="2" borderId="0" xfId="0" applyFont="1" applyFill="1">
      <alignment horizontal="left" vertical="center"/>
    </xf>
    <xf numFmtId="0" fontId="8" fillId="2" borderId="0" xfId="0" applyFont="1" applyFill="1">
      <alignment horizontal="left" vertical="center" wrapText="1"/>
    </xf>
    <xf numFmtId="0" fontId="7" fillId="3" borderId="6" xfId="0" applyFont="1" applyFill="1" applyBorder="1" applyProtection="1">
      <alignment horizontal="center" vertical="center" wrapText="1"/>
    </xf>
    <xf numFmtId="0" fontId="15" fillId="2" borderId="4" xfId="0" applyFont="1" applyFill="1" applyBorder="1" applyProtection="1">
      <alignment horizontal="center" vertical="center"/>
    </xf>
    <xf numFmtId="0" fontId="7" fillId="2" borderId="4" xfId="0" applyFont="1" applyFill="1" applyBorder="1" applyProtection="1">
      <alignment horizontal="center" vertical="center"/>
    </xf>
    <xf numFmtId="0" fontId="27" fillId="3" borderId="1" xfId="0" applyFont="1" applyFill="1" applyBorder="1" applyProtection="1">
      <alignment horizontal="center" vertical="center" wrapText="1"/>
    </xf>
    <xf numFmtId="0" fontId="4" fillId="2" borderId="6" xfId="0" applyFont="1" applyFill="1" applyBorder="1" applyProtection="1">
      <alignment horizontal="center" vertical="center"/>
    </xf>
    <xf numFmtId="0" fontId="28" fillId="0" borderId="1" xfId="0" applyFont="1" applyBorder="1" applyProtection="1">
      <alignment horizontal="center" vertical="center"/>
    </xf>
    <xf numFmtId="0" fontId="28" fillId="0" borderId="1" xfId="0" applyFont="1" applyBorder="1" applyProtection="1">
      <alignment horizontal="center" vertical="center" wrapText="1"/>
    </xf>
    <xf numFmtId="0" fontId="4" fillId="2" borderId="7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center" vertical="center"/>
    </xf>
    <xf numFmtId="164" fontId="28" fillId="0" borderId="1" xfId="0" applyNumberFormat="1" applyFont="1" applyBorder="1" applyProtection="1">
      <alignment horizontal="center" vertical="center" wrapText="1"/>
    </xf>
    <xf numFmtId="0" fontId="28" fillId="0" borderId="6" xfId="0" applyFont="1" applyBorder="1" applyProtection="1">
      <alignment horizontal="center" vertical="center" wrapText="1"/>
    </xf>
    <xf numFmtId="164" fontId="28" fillId="0" borderId="6" xfId="0" applyNumberFormat="1" applyFont="1" applyBorder="1" applyProtection="1">
      <alignment horizontal="center" vertical="center" wrapText="1"/>
    </xf>
    <xf numFmtId="0" fontId="28" fillId="0" borderId="1" xfId="0" applyFont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 wrapText="1"/>
    </xf>
    <xf numFmtId="0" fontId="7" fillId="2" borderId="1" xfId="0" applyFont="1" applyFill="1" applyBorder="1" applyProtection="1">
      <alignment horizontal="center" vertical="center"/>
    </xf>
    <xf numFmtId="0" fontId="28" fillId="0" borderId="7" xfId="0" applyFont="1" applyBorder="1" applyProtection="1">
      <alignment horizontal="center" vertical="center" wrapText="1"/>
    </xf>
    <xf numFmtId="164" fontId="28" fillId="0" borderId="7" xfId="0" applyNumberFormat="1" applyFont="1" applyBorder="1" applyProtection="1">
      <alignment horizontal="center" vertical="center" wrapText="1"/>
    </xf>
    <xf numFmtId="0" fontId="7" fillId="2" borderId="7" xfId="0" applyFont="1" applyFill="1" applyBorder="1" applyProtection="1">
      <alignment horizontal="center" vertical="center"/>
    </xf>
    <xf numFmtId="0" fontId="4" fillId="3" borderId="1" xfId="0" applyFont="1" applyFill="1" applyBorder="1" applyProtection="1">
      <alignment horizontal="center" vertical="center"/>
    </xf>
    <xf numFmtId="0" fontId="4" fillId="3" borderId="4" xfId="0" applyFont="1" applyFill="1" applyBorder="1" applyProtection="1">
      <alignment horizontal="center" vertical="center"/>
    </xf>
    <xf numFmtId="0" fontId="4" fillId="3" borderId="1" xfId="0" applyFont="1" applyFill="1" applyBorder="1" applyProtection="1">
      <alignment horizontal="center" vertical="center"/>
    </xf>
    <xf numFmtId="0" fontId="4" fillId="3" borderId="6" xfId="0" applyFont="1" applyFill="1" applyBorder="1" applyProtection="1">
      <alignment horizontal="center" vertical="center" wrapText="1"/>
    </xf>
    <xf numFmtId="0" fontId="7" fillId="3" borderId="6" xfId="0" applyFont="1" applyFill="1" applyBorder="1" applyProtection="1">
      <alignment horizontal="center" vertical="center"/>
    </xf>
    <xf numFmtId="0" fontId="4" fillId="3" borderId="6" xfId="0" applyFont="1" applyFill="1" applyBorder="1" applyProtection="1">
      <alignment horizontal="center" vertical="center"/>
    </xf>
    <xf numFmtId="0" fontId="4" fillId="3" borderId="9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12" fillId="0" borderId="4" xfId="0" applyFont="1" applyBorder="1" applyProtection="1">
      <alignment horizontal="center" vertical="center"/>
    </xf>
    <xf numFmtId="0" fontId="12" fillId="0" borderId="1" xfId="0" applyFont="1" applyBorder="1" applyProtection="1">
      <alignment horizontal="center" vertical="center" wrapText="1"/>
    </xf>
    <xf numFmtId="0" fontId="12" fillId="0" borderId="1" xfId="0" applyFont="1" applyBorder="1" applyProtection="1">
      <alignment horizontal="center" vertical="center"/>
    </xf>
    <xf numFmtId="0" fontId="12" fillId="0" borderId="9" xfId="0" applyFont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12" fillId="0" borderId="0" xfId="0" applyFont="1">
      <alignment horizontal="general" vertical="center" wrapText="1"/>
    </xf>
    <xf numFmtId="0" fontId="12" fillId="0" borderId="5" xfId="0" applyFont="1" applyBorder="1" applyProtection="1">
      <alignment horizontal="center" vertical="center"/>
    </xf>
    <xf numFmtId="0" fontId="12" fillId="0" borderId="6" xfId="0" applyFont="1" applyBorder="1" applyProtection="1">
      <alignment horizontal="center" vertical="center"/>
    </xf>
    <xf numFmtId="0" fontId="4" fillId="2" borderId="6" xfId="0" applyFont="1" applyFill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14" fillId="0" borderId="2" xfId="0" applyFont="1" applyBorder="1" applyProtection="1">
      <alignment horizontal="center" vertical="center"/>
    </xf>
    <xf numFmtId="0" fontId="14" fillId="0" borderId="2" xfId="0" applyFont="1" applyBorder="1" applyProtection="1">
      <alignment horizontal="left" vertical="center"/>
    </xf>
    <xf numFmtId="0" fontId="12" fillId="0" borderId="1" xfId="0" applyFont="1" applyBorder="1" applyProtection="1">
      <alignment horizontal="center" vertical="center"/>
    </xf>
    <xf numFmtId="0" fontId="12" fillId="0" borderId="1" xfId="0" applyFont="1" applyBorder="1" applyProtection="1">
      <alignment horizontal="left" vertical="center"/>
    </xf>
    <xf numFmtId="0" fontId="12" fillId="0" borderId="1" xfId="0" applyFont="1" applyBorder="1" applyProtection="1">
      <alignment horizontal="center" vertical="center" wrapText="1"/>
    </xf>
    <xf numFmtId="0" fontId="12" fillId="0" borderId="1" xfId="0" applyFont="1" applyBorder="1" applyProtection="1">
      <alignment horizontal="left" vertical="center" wrapText="1"/>
    </xf>
    <xf numFmtId="0" fontId="12" fillId="0" borderId="1" xfId="0" applyFont="1" applyBorder="1" applyProtection="1">
      <alignment horizontal="center" vertical="center"/>
    </xf>
    <xf numFmtId="0" fontId="12" fillId="0" borderId="1" xfId="0" applyFont="1" applyBorder="1" applyProtection="1">
      <alignment horizontal="left" vertical="center"/>
    </xf>
    <xf numFmtId="0" fontId="12" fillId="0" borderId="1" xfId="0" applyFont="1" applyBorder="1" applyProtection="1">
      <alignment horizontal="center" vertical="center" wrapText="1"/>
    </xf>
    <xf numFmtId="0" fontId="12" fillId="0" borderId="1" xfId="0" applyFont="1" applyBorder="1" applyProtection="1">
      <alignment horizontal="left" vertical="center" wrapText="1"/>
    </xf>
    <xf numFmtId="0" fontId="7" fillId="2" borderId="7" xfId="0" applyFont="1" applyFill="1" applyBorder="1" applyProtection="1">
      <alignment horizontal="center" vertical="center" wrapText="1"/>
    </xf>
    <xf numFmtId="0" fontId="29" fillId="0" borderId="1" xfId="0" applyFont="1" applyBorder="1" applyProtection="1">
      <alignment horizontal="center" vertical="center" wrapText="1"/>
    </xf>
    <xf numFmtId="0" fontId="29" fillId="0" borderId="6" xfId="0" applyFont="1" applyBorder="1" applyProtection="1">
      <alignment horizontal="center" vertical="center" wrapText="1"/>
    </xf>
    <xf numFmtId="0" fontId="7" fillId="2" borderId="1" xfId="0" applyFont="1" applyFill="1" applyBorder="1" applyProtection="1">
      <alignment horizontal="center" vertical="center" wrapText="1"/>
    </xf>
    <xf numFmtId="0" fontId="29" fillId="0" borderId="7" xfId="0" applyFont="1" applyBorder="1" applyProtection="1">
      <alignment horizontal="center" vertical="center" wrapText="1"/>
    </xf>
    <xf numFmtId="0" fontId="7" fillId="3" borderId="6" xfId="0" applyFont="1" applyFill="1" applyBorder="1" applyProtection="1">
      <alignment horizontal="center" vertical="center" wrapText="1"/>
    </xf>
    <xf numFmtId="0" fontId="14" fillId="3" borderId="7" xfId="0" applyFont="1" applyFill="1" applyBorder="1" applyProtection="1">
      <alignment horizontal="center" vertical="center" wrapText="1"/>
    </xf>
    <xf numFmtId="0" fontId="14" fillId="3" borderId="2" xfId="0" applyFont="1" applyFill="1" applyBorder="1" applyProtection="1">
      <alignment horizontal="center" vertical="center" wrapText="1"/>
    </xf>
    <xf numFmtId="0" fontId="30" fillId="0" borderId="1" xfId="0" applyFont="1" applyBorder="1" applyProtection="1">
      <alignment horizontal="center" vertical="center" wrapText="1"/>
    </xf>
    <xf numFmtId="0" fontId="12" fillId="0" borderId="0" xfId="0" applyFont="1">
      <alignment horizontal="left" vertical="center"/>
    </xf>
    <xf numFmtId="0" fontId="30" fillId="0" borderId="1" xfId="0" applyFont="1" applyBorder="1" applyProtection="1">
      <alignment horizontal="center" vertical="center" wrapText="1"/>
    </xf>
    <xf numFmtId="0" fontId="30" fillId="0" borderId="6" xfId="0" applyFont="1" applyBorder="1" applyProtection="1">
      <alignment horizontal="center" vertical="center" wrapText="1"/>
    </xf>
    <xf numFmtId="0" fontId="31" fillId="0" borderId="2" xfId="0" applyFont="1" applyBorder="1" applyProtection="1">
      <alignment horizontal="left" vertical="center"/>
    </xf>
    <xf numFmtId="0" fontId="21" fillId="0" borderId="1" xfId="0" applyFont="1" applyBorder="1" applyProtection="1">
      <alignment horizontal="left" vertical="center" wrapText="1"/>
    </xf>
    <xf numFmtId="0" fontId="21" fillId="0" borderId="1" xfId="0" applyFont="1" applyBorder="1" applyProtection="1">
      <alignment horizontal="left" vertical="center"/>
    </xf>
    <xf numFmtId="166" fontId="21" fillId="0" borderId="1" xfId="0" applyNumberFormat="1" applyFont="1" applyBorder="1" applyProtection="1">
      <alignment horizontal="left" vertical="center"/>
    </xf>
    <xf numFmtId="0" fontId="32" fillId="0" borderId="0" xfId="0" applyFont="1">
      <alignment horizontal="general" vertical="center"/>
    </xf>
    <xf numFmtId="0" fontId="32" fillId="0" borderId="0" xfId="0" applyFont="1">
      <alignment horizontal="center" vertical="center"/>
    </xf>
    <xf numFmtId="0" fontId="33" fillId="3" borderId="1" xfId="0" applyFont="1" applyFill="1" applyBorder="1" applyProtection="1">
      <alignment horizontal="center" vertical="center" wrapText="1"/>
    </xf>
    <xf numFmtId="0" fontId="34" fillId="3" borderId="1" xfId="0" applyFont="1" applyFill="1" applyBorder="1" applyProtection="1">
      <alignment horizontal="center" vertical="center" wrapText="1"/>
    </xf>
    <xf numFmtId="0" fontId="35" fillId="2" borderId="6" xfId="0" applyFont="1" applyFill="1" applyBorder="1" applyProtection="1">
      <alignment horizontal="center" vertical="center" wrapText="1"/>
    </xf>
    <xf numFmtId="0" fontId="36" fillId="0" borderId="7" xfId="0" applyFont="1" applyBorder="1" applyProtection="1">
      <alignment horizontal="center" vertical="center" wrapText="1"/>
    </xf>
    <xf numFmtId="0" fontId="37" fillId="0" borderId="1" xfId="0" applyFont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ont>
        <sz val="12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3" Type="http://schemas.openxmlformats.org/officeDocument/2006/relationships/externalLink" Target="externalLinks/externalLink1.xml"/></Relationships>
</file>

<file path=xl/drawings/_rels/drawing1.xml.rels><?xml version="1.0" encoding="UTF-8" standalone="yes"?>
<Relationships
    xmlns="http://schemas.openxmlformats.org/package/2006/relationships"><Relationship Id="rId3" Type="http://schemas.openxmlformats.org/officeDocument/2006/relationships/image" Target="../media/image3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40005</xdr:colOff>
      <xdr:row>185</xdr:row>
      <xdr:rowOff>0</xdr:rowOff>
    </xdr:from>
    <xdr:ext cx="236220" cy="232410"/>
    <xdr:pic>
      <xdr:nvPicPr>
        <xdr:cNvPr id="1" name="图片 1"/>
        <xdr:cNvPicPr/>
      </xdr:nvPicPr>
      <xdr:blipFill>
        <a:blip r:embed="rId1"/>
        <a:stretch>
          <a:fillRect/>
        </a:stretch>
      </xdr:blipFill>
      <xdr:spPr>
        <a:xfrm>
          <a:off x="468630" y="66916300"/>
          <a:ext cx="236220" cy="232410"/>
        </a:xfrm>
        <a:prstGeom prst="rect"/>
      </xdr:spPr>
    </xdr:pic>
    <xdr:clientData/>
  </xdr:oneCellAnchor>
  <xdr:oneCellAnchor>
    <xdr:from>
      <xdr:col>3</xdr:col>
      <xdr:colOff>0</xdr:colOff>
      <xdr:row>183</xdr:row>
      <xdr:rowOff>0</xdr:rowOff>
    </xdr:from>
    <xdr:ext cx="304800" cy="160020"/>
    <xdr:pic>
      <xdr:nvPicPr>
        <xdr:cNvPr id="2" name="图片 2"/>
        <xdr:cNvPicPr/>
      </xdr:nvPicPr>
      <xdr:blipFill>
        <a:blip r:embed="rId2"/>
        <a:stretch>
          <a:fillRect/>
        </a:stretch>
      </xdr:blipFill>
      <xdr:spPr>
        <a:xfrm>
          <a:off x="3429000" y="66078100"/>
          <a:ext cx="304800" cy="160020"/>
        </a:xfrm>
        <a:prstGeom prst="rect"/>
      </xdr:spPr>
    </xdr:pic>
    <xdr:clientData/>
  </xdr:oneCellAnchor>
  <xdr:oneCellAnchor>
    <xdr:from>
      <xdr:col>1</xdr:col>
      <xdr:colOff>0</xdr:colOff>
      <xdr:row>187</xdr:row>
      <xdr:rowOff>0</xdr:rowOff>
    </xdr:from>
    <xdr:ext cx="243840" cy="342900"/>
    <xdr:pic>
      <xdr:nvPicPr>
        <xdr:cNvPr id="3" name="图片 3"/>
        <xdr:cNvPicPr/>
      </xdr:nvPicPr>
      <xdr:blipFill>
        <a:blip r:embed="rId3"/>
        <a:stretch>
          <a:fillRect/>
        </a:stretch>
      </xdr:blipFill>
      <xdr:spPr>
        <a:xfrm>
          <a:off x="428625" y="67754500"/>
          <a:ext cx="243840" cy="342900"/>
        </a:xfrm>
        <a:prstGeom prst="rect"/>
      </xdr:spPr>
    </xdr:pic>
    <xdr:clientData/>
  </xdr:oneCellAnchor>
</xdr:wsDr>
</file>

<file path=xl/externalLinks/_rels/externalLink1.xml.rels><?xml version="1.0" encoding="UTF-8" standalone="yes"?>
<Relationships
   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 xml:space="preserve"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 xml:space="preserve"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
   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32.1650390625" defaultRowHeight="33" customHeight="1"/>
  <cols>
    <col min="1" max="1" width="5.666015625" customWidth="1" style="17"/>
    <col min="2" max="2" width="10.5" customWidth="1" style="17"/>
    <col min="3" max="3" width="28.8310546875" customWidth="1" style="21"/>
    <col min="4" max="4" width="27.6650390625" customWidth="1" style="21"/>
    <col min="5" max="5" width="26.666015625" customWidth="1" style="21"/>
    <col min="6" max="6" width="6.1640625" customWidth="1" style="17"/>
    <col min="7" max="7" width="8.1650390625" customWidth="1" style="17"/>
    <col min="8" max="8" width="8.8330078125" customWidth="1" style="17"/>
    <col min="9" max="9" width="35.1650390625" customWidth="1" style="21"/>
    <col min="10" max="10" width="30.83203125" customWidth="1" style="22"/>
    <col min="11" max="38" width="32.1650390625" customWidth="1" style="17"/>
  </cols>
  <sheetData>
    <row r="1" s="10" customFormat="1" ht="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13"/>
    </row>
    <row r="2" s="11" customFormat="1" ht="26" customHeight="1">
      <c r="A2" s="23" t="s">
        <v>1</v>
      </c>
      <c r="B2" s="23" t="s">
        <v>2</v>
      </c>
      <c r="C2" s="24" t="s">
        <v>3</v>
      </c>
      <c r="D2" s="24" t="s">
        <v>4</v>
      </c>
      <c r="E2" s="24" t="s">
        <v>5</v>
      </c>
      <c r="F2" s="23" t="s">
        <v>6</v>
      </c>
      <c r="G2" s="23" t="s">
        <v>7</v>
      </c>
      <c r="H2" s="23" t="s">
        <v>8</v>
      </c>
      <c r="I2" s="24" t="s">
        <v>9</v>
      </c>
      <c r="J2" s="114" t="s">
        <v>10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</row>
    <row r="3" s="12" customFormat="1" ht="27" customHeight="1">
      <c r="A3" s="25" t="n">
        <v>1</v>
      </c>
      <c r="B3" s="26" t="n">
        <v>203192</v>
      </c>
      <c r="C3" s="27" t="s">
        <v>11</v>
      </c>
      <c r="D3" s="27" t="s">
        <v>12</v>
      </c>
      <c r="E3" s="27" t="s">
        <v>13</v>
      </c>
      <c r="F3" s="27" t="s">
        <v>14</v>
      </c>
      <c r="G3" s="27" t="n">
        <v>428</v>
      </c>
      <c r="H3" s="27" t="n">
        <v>134.72</v>
      </c>
      <c r="I3" s="116" t="s">
        <v>15</v>
      </c>
      <c r="J3" s="117" t="s">
        <v>16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="13" customFormat="1" ht="30" customHeight="1">
      <c r="A4" s="28" t="n">
        <v>2</v>
      </c>
      <c r="B4" s="29" t="n">
        <v>248168</v>
      </c>
      <c r="C4" s="30" t="s">
        <v>17</v>
      </c>
      <c r="D4" s="30" t="s">
        <v>18</v>
      </c>
      <c r="E4" s="30" t="s">
        <v>19</v>
      </c>
      <c r="F4" s="31" t="s">
        <v>14</v>
      </c>
      <c r="G4" s="31" t="n">
        <v>399</v>
      </c>
      <c r="H4" s="30" t="n">
        <v>211.09</v>
      </c>
      <c r="I4" s="118" t="s">
        <v>20</v>
      </c>
      <c r="J4" s="119" t="s">
        <v>21</v>
      </c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="10" customFormat="1" ht="48" customHeight="1">
      <c r="A5" s="32" t="n">
        <v>3</v>
      </c>
      <c r="B5" s="33" t="n">
        <v>135804</v>
      </c>
      <c r="C5" s="34" t="s">
        <v>22</v>
      </c>
      <c r="D5" s="34" t="s">
        <v>23</v>
      </c>
      <c r="E5" s="34" t="s">
        <v>24</v>
      </c>
      <c r="F5" s="34" t="s">
        <v>25</v>
      </c>
      <c r="G5" s="34" t="n">
        <v>799</v>
      </c>
      <c r="H5" s="34" t="n">
        <v>410</v>
      </c>
      <c r="I5" s="121" t="s">
        <v>26</v>
      </c>
      <c r="J5" s="122" t="s">
        <v>27</v>
      </c>
    </row>
    <row r="6" s="10" customFormat="1" ht="38" customHeight="1">
      <c r="A6" s="23" t="n">
        <v>4</v>
      </c>
      <c r="B6" s="35" t="n">
        <v>162305</v>
      </c>
      <c r="C6" s="36" t="s">
        <v>28</v>
      </c>
      <c r="D6" s="36" t="s">
        <v>29</v>
      </c>
      <c r="E6" s="36" t="s">
        <v>30</v>
      </c>
      <c r="F6" s="37" t="s">
        <v>31</v>
      </c>
      <c r="G6" s="36" t="n">
        <v>388</v>
      </c>
      <c r="H6" s="36" t="n">
        <v>176.35</v>
      </c>
      <c r="I6" s="121" t="s">
        <v>32</v>
      </c>
      <c r="J6" s="123" t="s">
        <v>16</v>
      </c>
    </row>
    <row r="7" ht="33" customHeight="1">
      <c r="A7" s="23" t="n">
        <v>5</v>
      </c>
      <c r="B7" s="38" t="n">
        <v>190669</v>
      </c>
      <c r="C7" s="39" t="s">
        <v>28</v>
      </c>
      <c r="D7" s="39" t="s">
        <v>33</v>
      </c>
      <c r="E7" s="40" t="s">
        <v>30</v>
      </c>
      <c r="F7" s="41" t="s">
        <v>25</v>
      </c>
      <c r="G7" s="42" t="n">
        <v>520</v>
      </c>
      <c r="H7" s="42" t="n">
        <v>236.34</v>
      </c>
      <c r="I7" s="124" t="s">
        <v>34</v>
      </c>
      <c r="J7" s="123" t="s">
        <v>35</v>
      </c>
    </row>
    <row r="8" s="10" customFormat="1" ht="38" customHeight="1">
      <c r="A8" s="23" t="n">
        <v>6</v>
      </c>
      <c r="B8" s="43" t="n">
        <v>140507</v>
      </c>
      <c r="C8" s="36" t="s">
        <v>36</v>
      </c>
      <c r="D8" s="44" t="s">
        <v>37</v>
      </c>
      <c r="E8" s="36" t="s">
        <v>30</v>
      </c>
      <c r="F8" s="36" t="s">
        <v>14</v>
      </c>
      <c r="G8" s="36" t="n">
        <v>428</v>
      </c>
      <c r="H8" s="45" t="n">
        <v>172.92</v>
      </c>
      <c r="I8" s="125" t="s">
        <v>38</v>
      </c>
      <c r="J8" s="123" t="s">
        <v>16</v>
      </c>
    </row>
    <row r="9" ht="33" customHeight="1">
      <c r="A9" s="23" t="n">
        <v>7</v>
      </c>
      <c r="B9" s="46" t="n">
        <v>182964</v>
      </c>
      <c r="C9" s="46" t="s">
        <v>36</v>
      </c>
      <c r="D9" s="46" t="s">
        <v>39</v>
      </c>
      <c r="E9" s="46" t="s">
        <v>30</v>
      </c>
      <c r="F9" s="41" t="s">
        <v>25</v>
      </c>
      <c r="G9" s="42" t="n">
        <v>439</v>
      </c>
      <c r="H9" s="42" t="n">
        <v>199.53</v>
      </c>
      <c r="I9" s="124" t="s">
        <v>34</v>
      </c>
      <c r="J9" s="123" t="s">
        <v>16</v>
      </c>
    </row>
    <row r="10" ht="33" customHeight="1">
      <c r="A10" s="23" t="n">
        <v>8</v>
      </c>
      <c r="B10" s="38" t="n">
        <v>198979</v>
      </c>
      <c r="C10" s="39" t="s">
        <v>40</v>
      </c>
      <c r="D10" s="39" t="s">
        <v>41</v>
      </c>
      <c r="E10" s="40" t="s">
        <v>30</v>
      </c>
      <c r="F10" s="41" t="s">
        <v>25</v>
      </c>
      <c r="G10" s="42" t="n">
        <v>178</v>
      </c>
      <c r="H10" s="42" t="n">
        <v>86.3</v>
      </c>
      <c r="I10" s="124" t="s">
        <v>42</v>
      </c>
      <c r="J10" s="123" t="s">
        <v>43</v>
      </c>
    </row>
    <row r="11" ht="33" customHeight="1">
      <c r="A11" s="23" t="n">
        <v>9</v>
      </c>
      <c r="B11" s="38" t="n">
        <v>218374</v>
      </c>
      <c r="C11" s="39" t="s">
        <v>40</v>
      </c>
      <c r="D11" s="39" t="s">
        <v>44</v>
      </c>
      <c r="E11" s="40" t="s">
        <v>30</v>
      </c>
      <c r="F11" s="41" t="s">
        <v>25</v>
      </c>
      <c r="G11" s="42" t="n">
        <v>356</v>
      </c>
      <c r="H11" s="42" t="n">
        <v>172.59</v>
      </c>
      <c r="I11" s="124" t="s">
        <v>34</v>
      </c>
      <c r="J11" s="123" t="s">
        <v>35</v>
      </c>
    </row>
    <row r="12" s="10" customFormat="1" ht="21" customHeight="1">
      <c r="A12" s="23" t="n">
        <v>10</v>
      </c>
      <c r="B12" s="47" t="n">
        <v>138325</v>
      </c>
      <c r="C12" s="30" t="s">
        <v>45</v>
      </c>
      <c r="D12" s="30" t="s">
        <v>46</v>
      </c>
      <c r="E12" s="30" t="s">
        <v>47</v>
      </c>
      <c r="F12" s="31" t="s">
        <v>25</v>
      </c>
      <c r="G12" s="30" t="n">
        <v>198</v>
      </c>
      <c r="H12" s="30" t="n">
        <v>78.19</v>
      </c>
      <c r="I12" s="118" t="s">
        <v>48</v>
      </c>
      <c r="J12" s="126"/>
    </row>
    <row r="13" s="10" customFormat="1" ht="21" customHeight="1">
      <c r="A13" s="23" t="n">
        <v>11</v>
      </c>
      <c r="B13" s="47" t="n">
        <v>138584</v>
      </c>
      <c r="C13" s="30" t="s">
        <v>49</v>
      </c>
      <c r="D13" s="30" t="s">
        <v>50</v>
      </c>
      <c r="E13" s="30" t="s">
        <v>47</v>
      </c>
      <c r="F13" s="30" t="s">
        <v>25</v>
      </c>
      <c r="G13" s="30" t="n">
        <v>168</v>
      </c>
      <c r="H13" s="30" t="n">
        <v>66.36</v>
      </c>
      <c r="I13" s="118"/>
      <c r="J13" s="127"/>
    </row>
    <row r="14" s="10" customFormat="1" ht="25" customHeight="1">
      <c r="A14" s="23" t="n">
        <v>12</v>
      </c>
      <c r="B14" s="48" t="n">
        <v>32</v>
      </c>
      <c r="C14" s="36" t="s">
        <v>51</v>
      </c>
      <c r="D14" s="36" t="s">
        <v>52</v>
      </c>
      <c r="E14" s="36" t="s">
        <v>53</v>
      </c>
      <c r="F14" s="49" t="s">
        <v>25</v>
      </c>
      <c r="G14" s="36" t="n">
        <v>1499</v>
      </c>
      <c r="H14" s="36" t="n">
        <v>797.9</v>
      </c>
      <c r="I14" s="125" t="s">
        <v>54</v>
      </c>
      <c r="J14" s="123"/>
    </row>
    <row r="15" s="10" customFormat="1" ht="27" customHeight="1">
      <c r="A15" s="23" t="n">
        <v>13</v>
      </c>
      <c r="B15" s="35" t="n">
        <v>74899</v>
      </c>
      <c r="C15" s="36" t="s">
        <v>55</v>
      </c>
      <c r="D15" s="36" t="s">
        <v>56</v>
      </c>
      <c r="E15" s="36" t="s">
        <v>57</v>
      </c>
      <c r="F15" s="37" t="s">
        <v>25</v>
      </c>
      <c r="G15" s="37" t="n">
        <v>399</v>
      </c>
      <c r="H15" s="37" t="n">
        <v>232.3</v>
      </c>
      <c r="I15" s="125" t="s">
        <v>58</v>
      </c>
      <c r="J15" s="123"/>
    </row>
    <row r="16" s="10" customFormat="1" ht="24" customHeight="1">
      <c r="A16" s="23" t="n">
        <v>14</v>
      </c>
      <c r="B16" s="48" t="n">
        <v>21580</v>
      </c>
      <c r="C16" s="36" t="s">
        <v>59</v>
      </c>
      <c r="D16" s="36" t="s">
        <v>60</v>
      </c>
      <c r="E16" s="36" t="s">
        <v>61</v>
      </c>
      <c r="F16" s="36" t="s">
        <v>25</v>
      </c>
      <c r="G16" s="36" t="n">
        <v>98</v>
      </c>
      <c r="H16" s="36" t="n">
        <v>55.6</v>
      </c>
      <c r="I16" s="125" t="s">
        <v>62</v>
      </c>
      <c r="J16" s="123"/>
    </row>
    <row r="17" s="10" customFormat="1" ht="24" customHeight="1">
      <c r="A17" s="23" t="n">
        <v>15</v>
      </c>
      <c r="B17" s="48" t="n">
        <v>1285</v>
      </c>
      <c r="C17" s="36" t="s">
        <v>59</v>
      </c>
      <c r="D17" s="36" t="s">
        <v>63</v>
      </c>
      <c r="E17" s="36" t="s">
        <v>61</v>
      </c>
      <c r="F17" s="36" t="s">
        <v>25</v>
      </c>
      <c r="G17" s="36" t="n">
        <v>294</v>
      </c>
      <c r="H17" s="36" t="n">
        <v>189.88</v>
      </c>
      <c r="I17" s="125" t="s">
        <v>62</v>
      </c>
      <c r="J17" s="123"/>
    </row>
    <row r="18" s="12" customFormat="1" ht="28" customHeight="1">
      <c r="A18" s="23" t="n">
        <v>16</v>
      </c>
      <c r="B18" s="47" t="n">
        <v>164949</v>
      </c>
      <c r="C18" s="30" t="s">
        <v>64</v>
      </c>
      <c r="D18" s="30" t="s">
        <v>65</v>
      </c>
      <c r="E18" s="30" t="s">
        <v>66</v>
      </c>
      <c r="F18" s="30" t="s">
        <v>25</v>
      </c>
      <c r="G18" s="30" t="n">
        <v>198</v>
      </c>
      <c r="H18" s="30" t="n">
        <v>99</v>
      </c>
      <c r="I18" s="118" t="s">
        <v>67</v>
      </c>
      <c r="J18" s="128"/>
    </row>
    <row r="19" s="12" customFormat="1" ht="28" customHeight="1">
      <c r="A19" s="23" t="n">
        <v>17</v>
      </c>
      <c r="B19" s="47" t="n">
        <v>166819</v>
      </c>
      <c r="C19" s="30" t="s">
        <v>64</v>
      </c>
      <c r="D19" s="30" t="s">
        <v>68</v>
      </c>
      <c r="E19" s="30" t="s">
        <v>66</v>
      </c>
      <c r="F19" s="30" t="s">
        <v>25</v>
      </c>
      <c r="G19" s="30" t="n">
        <v>398</v>
      </c>
      <c r="H19" s="30" t="n">
        <v>199</v>
      </c>
      <c r="I19" s="118" t="s">
        <v>67</v>
      </c>
      <c r="J19" s="128"/>
    </row>
    <row r="20" s="14" customFormat="1" ht="33" customHeight="1">
      <c r="A20" s="50" t="n">
        <v>18</v>
      </c>
      <c r="B20" s="51" t="n">
        <v>91595</v>
      </c>
      <c r="C20" s="51" t="s">
        <v>69</v>
      </c>
      <c r="D20" s="51" t="s">
        <v>70</v>
      </c>
      <c r="E20" s="51" t="s">
        <v>71</v>
      </c>
      <c r="F20" s="51" t="s">
        <v>31</v>
      </c>
      <c r="G20" s="51" t="n">
        <v>45</v>
      </c>
      <c r="H20" s="51" t="n">
        <v>13.9</v>
      </c>
      <c r="I20" s="129" t="s">
        <v>72</v>
      </c>
      <c r="J20" s="123" t="s">
        <v>73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="14" customFormat="1" ht="33" customHeight="1">
      <c r="A21" s="50" t="n">
        <v>19</v>
      </c>
      <c r="B21" s="51" t="n">
        <v>114827</v>
      </c>
      <c r="C21" s="51" t="s">
        <v>74</v>
      </c>
      <c r="D21" s="51" t="s">
        <v>70</v>
      </c>
      <c r="E21" s="51" t="s">
        <v>71</v>
      </c>
      <c r="F21" s="51" t="s">
        <v>31</v>
      </c>
      <c r="G21" s="51" t="n">
        <v>49.8</v>
      </c>
      <c r="H21" s="51" t="n">
        <v>18</v>
      </c>
      <c r="I21" s="129" t="s">
        <v>72</v>
      </c>
      <c r="J21" s="123" t="s">
        <v>73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="14" customFormat="1" ht="33" customHeight="1">
      <c r="A22" s="50" t="n">
        <v>20</v>
      </c>
      <c r="B22" s="51"/>
      <c r="C22" s="51" t="s">
        <v>75</v>
      </c>
      <c r="D22" s="51" t="s">
        <v>76</v>
      </c>
      <c r="E22" s="51" t="s">
        <v>71</v>
      </c>
      <c r="F22" s="51" t="s">
        <v>31</v>
      </c>
      <c r="G22" s="51" t="n">
        <v>45</v>
      </c>
      <c r="H22" s="51" t="n">
        <v>15.6</v>
      </c>
      <c r="I22" s="129" t="s">
        <v>72</v>
      </c>
      <c r="J22" s="123" t="s">
        <v>73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="14" customFormat="1" ht="33" customHeight="1">
      <c r="A23" s="50" t="n">
        <v>21</v>
      </c>
      <c r="B23" s="51" t="n">
        <v>1875</v>
      </c>
      <c r="C23" s="51" t="s">
        <v>77</v>
      </c>
      <c r="D23" s="51" t="s">
        <v>78</v>
      </c>
      <c r="E23" s="51" t="s">
        <v>71</v>
      </c>
      <c r="F23" s="51" t="s">
        <v>25</v>
      </c>
      <c r="G23" s="51" t="n">
        <v>45</v>
      </c>
      <c r="H23" s="51" t="n">
        <v>16</v>
      </c>
      <c r="I23" s="129" t="s">
        <v>72</v>
      </c>
      <c r="J23" s="123" t="s">
        <v>73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="14" customFormat="1" ht="33" customHeight="1">
      <c r="A24" s="50" t="n">
        <v>22</v>
      </c>
      <c r="B24" s="51"/>
      <c r="C24" s="51" t="s">
        <v>79</v>
      </c>
      <c r="D24" s="51" t="s">
        <v>80</v>
      </c>
      <c r="E24" s="51" t="s">
        <v>71</v>
      </c>
      <c r="F24" s="51" t="s">
        <v>25</v>
      </c>
      <c r="G24" s="51" t="n">
        <v>48</v>
      </c>
      <c r="H24" s="51" t="n">
        <v>14.4</v>
      </c>
      <c r="I24" s="129" t="s">
        <v>72</v>
      </c>
      <c r="J24" s="123" t="s">
        <v>73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="14" customFormat="1" ht="33" customHeight="1">
      <c r="A25" s="50" t="n">
        <v>23</v>
      </c>
      <c r="B25" s="51" t="n">
        <v>181679</v>
      </c>
      <c r="C25" s="51" t="s">
        <v>81</v>
      </c>
      <c r="D25" s="51" t="s">
        <v>82</v>
      </c>
      <c r="E25" s="51" t="s">
        <v>71</v>
      </c>
      <c r="F25" s="51" t="s">
        <v>31</v>
      </c>
      <c r="G25" s="51" t="n">
        <v>48</v>
      </c>
      <c r="H25" s="51" t="n">
        <v>16.8</v>
      </c>
      <c r="I25" s="129" t="s">
        <v>72</v>
      </c>
      <c r="J25" s="123" t="s">
        <v>73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="14" customFormat="1" ht="33" customHeight="1">
      <c r="A26" s="50" t="n">
        <v>24</v>
      </c>
      <c r="B26" s="51"/>
      <c r="C26" s="51" t="s">
        <v>83</v>
      </c>
      <c r="D26" s="51" t="s">
        <v>84</v>
      </c>
      <c r="E26" s="51" t="s">
        <v>71</v>
      </c>
      <c r="F26" s="51" t="s">
        <v>25</v>
      </c>
      <c r="G26" s="51" t="n">
        <v>28</v>
      </c>
      <c r="H26" s="51" t="n">
        <v>11.2</v>
      </c>
      <c r="I26" s="129" t="s">
        <v>85</v>
      </c>
      <c r="J26" s="12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ht="33" customHeight="1">
      <c r="A27" s="52" t="n">
        <v>25</v>
      </c>
      <c r="B27" s="53" t="n">
        <v>810530</v>
      </c>
      <c r="C27" s="54" t="s">
        <v>86</v>
      </c>
      <c r="D27" s="54" t="s">
        <v>87</v>
      </c>
      <c r="E27" s="54" t="s">
        <v>88</v>
      </c>
      <c r="F27" s="51" t="s">
        <v>25</v>
      </c>
      <c r="G27" s="54" t="n">
        <v>398</v>
      </c>
      <c r="H27" s="54" t="n">
        <v>199</v>
      </c>
      <c r="I27" s="130" t="s">
        <v>89</v>
      </c>
      <c r="J27" s="131" t="s">
        <v>90</v>
      </c>
    </row>
    <row r="28" ht="33" customHeight="1">
      <c r="A28" s="52" t="n">
        <v>26</v>
      </c>
      <c r="B28" s="53" t="n">
        <v>810531</v>
      </c>
      <c r="C28" s="54" t="s">
        <v>91</v>
      </c>
      <c r="D28" s="54" t="s">
        <v>87</v>
      </c>
      <c r="E28" s="54" t="s">
        <v>92</v>
      </c>
      <c r="F28" s="51" t="s">
        <v>25</v>
      </c>
      <c r="G28" s="54" t="n">
        <v>228</v>
      </c>
      <c r="H28" s="54" t="n">
        <v>114</v>
      </c>
      <c r="I28" s="132"/>
      <c r="J28" s="131" t="s">
        <v>93</v>
      </c>
    </row>
    <row r="29" ht="33" customHeight="1">
      <c r="A29" s="52" t="n">
        <v>27</v>
      </c>
      <c r="B29" s="53" t="n">
        <v>810529</v>
      </c>
      <c r="C29" s="54" t="s">
        <v>94</v>
      </c>
      <c r="D29" s="54" t="s">
        <v>95</v>
      </c>
      <c r="E29" s="54" t="s">
        <v>88</v>
      </c>
      <c r="F29" s="51" t="s">
        <v>25</v>
      </c>
      <c r="G29" s="54" t="n">
        <v>158</v>
      </c>
      <c r="H29" s="54" t="n">
        <v>79</v>
      </c>
      <c r="I29" s="132"/>
      <c r="J29" s="131" t="s">
        <v>96</v>
      </c>
    </row>
    <row r="30" ht="33" customHeight="1">
      <c r="A30" s="52" t="n">
        <v>28</v>
      </c>
      <c r="B30" s="53" t="n">
        <v>810537</v>
      </c>
      <c r="C30" s="54" t="s">
        <v>97</v>
      </c>
      <c r="D30" s="54" t="s">
        <v>98</v>
      </c>
      <c r="E30" s="54" t="s">
        <v>99</v>
      </c>
      <c r="F30" s="51" t="s">
        <v>25</v>
      </c>
      <c r="G30" s="54" t="n">
        <v>198</v>
      </c>
      <c r="H30" s="54" t="n">
        <v>99</v>
      </c>
      <c r="I30" s="132"/>
      <c r="J30" s="131" t="s">
        <v>93</v>
      </c>
    </row>
    <row r="31" ht="33" customHeight="1">
      <c r="A31" s="52" t="n">
        <v>29</v>
      </c>
      <c r="B31" s="53" t="n">
        <v>810535</v>
      </c>
      <c r="C31" s="54" t="s">
        <v>100</v>
      </c>
      <c r="D31" s="54" t="s">
        <v>101</v>
      </c>
      <c r="E31" s="54" t="s">
        <v>102</v>
      </c>
      <c r="F31" s="51" t="s">
        <v>25</v>
      </c>
      <c r="G31" s="54" t="n">
        <v>488</v>
      </c>
      <c r="H31" s="54" t="n">
        <v>244</v>
      </c>
      <c r="I31" s="132"/>
      <c r="J31" s="131" t="s">
        <v>96</v>
      </c>
    </row>
    <row r="32" ht="33" customHeight="1">
      <c r="A32" s="52" t="n">
        <v>30</v>
      </c>
      <c r="B32" s="53" t="n">
        <v>810534</v>
      </c>
      <c r="C32" s="54" t="s">
        <v>103</v>
      </c>
      <c r="D32" s="54" t="s">
        <v>104</v>
      </c>
      <c r="E32" s="54" t="s">
        <v>105</v>
      </c>
      <c r="F32" s="51" t="s">
        <v>25</v>
      </c>
      <c r="G32" s="54" t="n">
        <v>1198</v>
      </c>
      <c r="H32" s="54" t="n">
        <v>659</v>
      </c>
      <c r="I32" s="132"/>
      <c r="J32" s="131" t="s">
        <v>93</v>
      </c>
    </row>
    <row r="33" ht="33" customHeight="1">
      <c r="A33" s="52" t="n">
        <v>31</v>
      </c>
      <c r="B33" s="53" t="n">
        <v>810540</v>
      </c>
      <c r="C33" s="54" t="s">
        <v>103</v>
      </c>
      <c r="D33" s="54" t="s">
        <v>106</v>
      </c>
      <c r="E33" s="54" t="s">
        <v>105</v>
      </c>
      <c r="F33" s="51" t="s">
        <v>25</v>
      </c>
      <c r="G33" s="54" t="n">
        <v>1998</v>
      </c>
      <c r="H33" s="54" t="n">
        <v>1099</v>
      </c>
      <c r="I33" s="133"/>
      <c r="J33" s="134" t="s">
        <v>107</v>
      </c>
    </row>
    <row r="34" s="10" customFormat="1" ht="24" customHeight="1">
      <c r="A34" s="52" t="n">
        <v>32</v>
      </c>
      <c r="B34" s="55" t="n">
        <v>240221</v>
      </c>
      <c r="C34" s="56" t="s">
        <v>108</v>
      </c>
      <c r="D34" s="56" t="s">
        <v>109</v>
      </c>
      <c r="E34" s="56" t="s">
        <v>110</v>
      </c>
      <c r="F34" s="57" t="s">
        <v>25</v>
      </c>
      <c r="G34" s="56" t="n">
        <v>298</v>
      </c>
      <c r="H34" s="56" t="n">
        <v>71.49</v>
      </c>
      <c r="I34" s="56" t="s">
        <v>111</v>
      </c>
      <c r="J34" s="135"/>
    </row>
    <row r="35" s="10" customFormat="1" ht="22" customHeight="1">
      <c r="A35" s="52" t="n">
        <v>33</v>
      </c>
      <c r="B35" s="58" t="n">
        <v>135354</v>
      </c>
      <c r="C35" s="59" t="s">
        <v>112</v>
      </c>
      <c r="D35" s="59" t="s">
        <v>113</v>
      </c>
      <c r="E35" s="59" t="s">
        <v>114</v>
      </c>
      <c r="F35" s="60" t="s">
        <v>25</v>
      </c>
      <c r="G35" s="60" t="n">
        <v>87</v>
      </c>
      <c r="H35" s="60" t="n">
        <v>46.42</v>
      </c>
      <c r="I35" s="59" t="s">
        <v>115</v>
      </c>
      <c r="J35" s="135"/>
    </row>
    <row r="36" s="12" customFormat="1" ht="23" customHeight="1">
      <c r="A36" s="52" t="n">
        <v>34</v>
      </c>
      <c r="B36" s="61" t="n">
        <v>183811</v>
      </c>
      <c r="C36" s="59" t="s">
        <v>116</v>
      </c>
      <c r="D36" s="62" t="s">
        <v>117</v>
      </c>
      <c r="E36" s="59" t="s">
        <v>118</v>
      </c>
      <c r="F36" s="60" t="s">
        <v>25</v>
      </c>
      <c r="G36" s="63" t="n">
        <v>198</v>
      </c>
      <c r="H36" s="63" t="n">
        <v>89.1</v>
      </c>
      <c r="I36" s="59" t="s">
        <v>115</v>
      </c>
      <c r="J36" s="135"/>
    </row>
    <row r="37" s="12" customFormat="1" ht="23" customHeight="1">
      <c r="A37" s="52" t="n">
        <v>35</v>
      </c>
      <c r="B37" s="64" t="n">
        <v>166880</v>
      </c>
      <c r="C37" s="59" t="s">
        <v>119</v>
      </c>
      <c r="D37" s="59" t="s">
        <v>120</v>
      </c>
      <c r="E37" s="59" t="s">
        <v>121</v>
      </c>
      <c r="F37" s="60" t="s">
        <v>25</v>
      </c>
      <c r="G37" s="60" t="n">
        <v>198</v>
      </c>
      <c r="H37" s="60" t="n">
        <v>89.1</v>
      </c>
      <c r="I37" s="59" t="s">
        <v>115</v>
      </c>
      <c r="J37" s="135"/>
    </row>
    <row r="38" s="12" customFormat="1" ht="24" customHeight="1">
      <c r="A38" s="52" t="n">
        <v>36</v>
      </c>
      <c r="B38" s="64" t="n">
        <v>162622</v>
      </c>
      <c r="C38" s="59" t="s">
        <v>122</v>
      </c>
      <c r="D38" s="59" t="s">
        <v>109</v>
      </c>
      <c r="E38" s="59" t="s">
        <v>123</v>
      </c>
      <c r="F38" s="60" t="s">
        <v>14</v>
      </c>
      <c r="G38" s="60" t="n">
        <v>348</v>
      </c>
      <c r="H38" s="60" t="n">
        <v>38.38</v>
      </c>
      <c r="I38" s="59" t="s">
        <v>111</v>
      </c>
      <c r="J38" s="135"/>
    </row>
    <row r="39" s="10" customFormat="1" ht="24" customHeight="1">
      <c r="A39" s="52" t="n">
        <v>37</v>
      </c>
      <c r="B39" s="58" t="n">
        <v>168727</v>
      </c>
      <c r="C39" s="59" t="s">
        <v>124</v>
      </c>
      <c r="D39" s="59" t="s">
        <v>125</v>
      </c>
      <c r="E39" s="59" t="s">
        <v>126</v>
      </c>
      <c r="F39" s="60" t="s">
        <v>25</v>
      </c>
      <c r="G39" s="60" t="n">
        <v>89</v>
      </c>
      <c r="H39" s="60" t="n">
        <v>40</v>
      </c>
      <c r="I39" s="59" t="s">
        <v>115</v>
      </c>
      <c r="J39" s="135"/>
    </row>
    <row r="40" s="10" customFormat="1" ht="24" customHeight="1">
      <c r="A40" s="52" t="n">
        <v>38</v>
      </c>
      <c r="B40" s="58" t="n">
        <v>226892</v>
      </c>
      <c r="C40" s="59" t="s">
        <v>127</v>
      </c>
      <c r="D40" s="59" t="s">
        <v>128</v>
      </c>
      <c r="E40" s="59" t="s">
        <v>129</v>
      </c>
      <c r="F40" s="59" t="s">
        <v>25</v>
      </c>
      <c r="G40" s="59" t="n">
        <v>49</v>
      </c>
      <c r="H40" s="60" t="n">
        <v>22.83</v>
      </c>
      <c r="I40" s="59" t="s">
        <v>130</v>
      </c>
      <c r="J40" s="135"/>
    </row>
    <row r="41" s="10" customFormat="1" ht="24" customHeight="1">
      <c r="A41" s="52" t="n">
        <v>39</v>
      </c>
      <c r="B41" s="58" t="n">
        <v>225989</v>
      </c>
      <c r="C41" s="59" t="s">
        <v>131</v>
      </c>
      <c r="D41" s="59" t="s">
        <v>132</v>
      </c>
      <c r="E41" s="59" t="s">
        <v>133</v>
      </c>
      <c r="F41" s="59" t="s">
        <v>25</v>
      </c>
      <c r="G41" s="59" t="n">
        <v>588</v>
      </c>
      <c r="H41" s="59" t="n">
        <v>285.06</v>
      </c>
      <c r="I41" s="59" t="s">
        <v>67</v>
      </c>
      <c r="J41" s="135"/>
    </row>
    <row r="42" s="13" customFormat="1" ht="24" customHeight="1">
      <c r="A42" s="52" t="n">
        <v>40</v>
      </c>
      <c r="B42" s="65" t="n">
        <v>171745</v>
      </c>
      <c r="C42" s="66" t="s">
        <v>134</v>
      </c>
      <c r="D42" s="66" t="s">
        <v>135</v>
      </c>
      <c r="E42" s="66" t="s">
        <v>136</v>
      </c>
      <c r="F42" s="66" t="s">
        <v>25</v>
      </c>
      <c r="G42" s="67" t="n">
        <v>178</v>
      </c>
      <c r="H42" s="67" t="n">
        <v>66.13</v>
      </c>
      <c r="I42" s="66" t="s">
        <v>137</v>
      </c>
      <c r="J42" s="136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</row>
    <row r="43" s="10" customFormat="1" ht="27" customHeight="1">
      <c r="A43" s="52" t="n">
        <v>41</v>
      </c>
      <c r="B43" s="68" t="n">
        <v>84174</v>
      </c>
      <c r="C43" s="69" t="s">
        <v>138</v>
      </c>
      <c r="D43" s="69" t="s">
        <v>139</v>
      </c>
      <c r="E43" s="69" t="s">
        <v>140</v>
      </c>
      <c r="F43" s="37" t="s">
        <v>25</v>
      </c>
      <c r="G43" s="37" t="n">
        <v>45</v>
      </c>
      <c r="H43" s="37" t="n">
        <v>17</v>
      </c>
      <c r="I43" s="36" t="s">
        <v>141</v>
      </c>
      <c r="J43" s="135"/>
    </row>
    <row r="44" s="15" customFormat="1" ht="30" customHeight="1">
      <c r="A44" s="52" t="n">
        <v>42</v>
      </c>
      <c r="B44" s="70" t="n">
        <v>186928</v>
      </c>
      <c r="C44" s="71" t="s">
        <v>142</v>
      </c>
      <c r="D44" s="71" t="s">
        <v>143</v>
      </c>
      <c r="E44" s="71" t="s">
        <v>144</v>
      </c>
      <c r="F44" s="72" t="s">
        <v>25</v>
      </c>
      <c r="G44" s="73" t="n">
        <v>68</v>
      </c>
      <c r="H44" s="72" t="n">
        <v>27.2</v>
      </c>
      <c r="I44" s="75" t="s">
        <v>145</v>
      </c>
      <c r="J44" s="137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</row>
    <row r="45" s="15" customFormat="1" ht="30" customHeight="1">
      <c r="A45" s="52" t="n">
        <v>43</v>
      </c>
      <c r="B45" s="74" t="n">
        <v>214822</v>
      </c>
      <c r="C45" s="73" t="s">
        <v>146</v>
      </c>
      <c r="D45" s="73" t="s">
        <v>147</v>
      </c>
      <c r="E45" s="75" t="s">
        <v>148</v>
      </c>
      <c r="F45" s="76" t="s">
        <v>149</v>
      </c>
      <c r="G45" s="73" t="n">
        <v>25</v>
      </c>
      <c r="H45" s="72" t="n">
        <v>11.3</v>
      </c>
      <c r="I45" s="71" t="s">
        <v>67</v>
      </c>
      <c r="J45" s="137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</row>
    <row r="46" s="15" customFormat="1" ht="30" customHeight="1">
      <c r="A46" s="52" t="n">
        <v>44</v>
      </c>
      <c r="B46" s="74" t="n">
        <v>215636</v>
      </c>
      <c r="C46" s="73" t="s">
        <v>150</v>
      </c>
      <c r="D46" s="73" t="s">
        <v>151</v>
      </c>
      <c r="E46" s="75" t="s">
        <v>148</v>
      </c>
      <c r="F46" s="76" t="s">
        <v>149</v>
      </c>
      <c r="G46" s="73" t="n">
        <v>43</v>
      </c>
      <c r="H46" s="72" t="n">
        <v>19.4</v>
      </c>
      <c r="I46" s="71" t="s">
        <v>67</v>
      </c>
      <c r="J46" s="137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</row>
    <row r="47" ht="30" customHeight="1">
      <c r="A47" s="52" t="n">
        <v>45</v>
      </c>
      <c r="B47" s="77" t="n">
        <v>188362</v>
      </c>
      <c r="C47" s="78" t="s">
        <v>152</v>
      </c>
      <c r="D47" s="78" t="s">
        <v>153</v>
      </c>
      <c r="E47" s="78" t="s">
        <v>154</v>
      </c>
      <c r="F47" s="79" t="n">
        <v>50</v>
      </c>
      <c r="G47" s="79" t="n">
        <v>349</v>
      </c>
      <c r="H47" s="80" t="n">
        <v>0.8567</v>
      </c>
      <c r="I47" s="139" t="s">
        <v>155</v>
      </c>
    </row>
    <row r="48" ht="30" customHeight="1">
      <c r="A48" s="52" t="n">
        <v>46</v>
      </c>
      <c r="B48" s="81" t="n">
        <v>184704</v>
      </c>
      <c r="C48" s="78" t="s">
        <v>156</v>
      </c>
      <c r="D48" s="78" t="s">
        <v>157</v>
      </c>
      <c r="E48" s="78" t="s">
        <v>158</v>
      </c>
      <c r="F48" s="82" t="n">
        <v>50</v>
      </c>
      <c r="G48" s="82" t="n">
        <v>168</v>
      </c>
      <c r="H48" s="83" t="n">
        <v>0.7</v>
      </c>
      <c r="I48" s="139" t="s">
        <v>159</v>
      </c>
    </row>
    <row r="49" ht="33" customHeight="1">
      <c r="A49" s="52" t="n">
        <v>47</v>
      </c>
      <c r="B49" s="84" t="n">
        <v>206692</v>
      </c>
      <c r="C49" s="85" t="s">
        <v>160</v>
      </c>
      <c r="D49" s="86" t="s">
        <v>161</v>
      </c>
      <c r="E49" s="85" t="s">
        <v>162</v>
      </c>
      <c r="F49" s="85" t="n">
        <v>10.7</v>
      </c>
      <c r="G49" s="85" t="n">
        <v>39.8</v>
      </c>
      <c r="H49" s="87" t="n">
        <v>0.574</v>
      </c>
      <c r="I49" s="86" t="s">
        <v>163</v>
      </c>
    </row>
    <row r="50" ht="33" customHeight="1">
      <c r="A50" s="52" t="n">
        <v>48</v>
      </c>
      <c r="B50" s="84" t="n">
        <v>206127</v>
      </c>
      <c r="C50" s="85" t="s">
        <v>164</v>
      </c>
      <c r="D50" s="86" t="s">
        <v>161</v>
      </c>
      <c r="E50" s="85" t="s">
        <v>165</v>
      </c>
      <c r="F50" s="85" t="n">
        <v>14.95</v>
      </c>
      <c r="G50" s="85" t="n">
        <v>48</v>
      </c>
      <c r="H50" s="87" t="n">
        <v>0.574</v>
      </c>
      <c r="I50" s="86" t="s">
        <v>163</v>
      </c>
    </row>
    <row r="51" ht="33" customHeight="1">
      <c r="A51" s="52" t="n">
        <v>49</v>
      </c>
      <c r="B51" s="33" t="n">
        <v>133360</v>
      </c>
      <c r="C51" s="34" t="s">
        <v>166</v>
      </c>
      <c r="D51" s="34" t="s">
        <v>128</v>
      </c>
      <c r="E51" s="34" t="s">
        <v>129</v>
      </c>
      <c r="F51" s="88" t="s">
        <v>25</v>
      </c>
      <c r="G51" s="89" t="n">
        <v>49.9</v>
      </c>
      <c r="H51" s="89" t="n">
        <v>10.1</v>
      </c>
      <c r="I51" s="34" t="s">
        <v>167</v>
      </c>
    </row>
    <row r="52" ht="33" customHeight="1">
      <c r="A52" s="52" t="n">
        <v>50</v>
      </c>
      <c r="B52" s="90" t="n">
        <v>139954</v>
      </c>
      <c r="C52" s="91" t="s">
        <v>168</v>
      </c>
      <c r="D52" s="91" t="s">
        <v>169</v>
      </c>
      <c r="E52" s="91" t="s">
        <v>170</v>
      </c>
      <c r="F52" s="92" t="s">
        <v>25</v>
      </c>
      <c r="G52" s="93" t="n">
        <v>198</v>
      </c>
      <c r="H52" s="93" t="n">
        <v>59.93</v>
      </c>
      <c r="I52" s="91" t="s">
        <v>171</v>
      </c>
    </row>
    <row r="53" ht="33" customHeight="1">
      <c r="A53" s="52" t="n">
        <v>51</v>
      </c>
      <c r="B53" s="94" t="n">
        <v>184815</v>
      </c>
      <c r="C53" s="91" t="s">
        <v>172</v>
      </c>
      <c r="D53" s="91" t="s">
        <v>173</v>
      </c>
      <c r="E53" s="91" t="s">
        <v>174</v>
      </c>
      <c r="F53" s="92" t="s">
        <v>25</v>
      </c>
      <c r="G53" s="93" t="n">
        <v>268</v>
      </c>
      <c r="H53" s="93" t="n">
        <v>59.59</v>
      </c>
      <c r="I53" s="140" t="s">
        <v>175</v>
      </c>
    </row>
    <row r="54" ht="33" customHeight="1">
      <c r="A54" s="52" t="n">
        <v>52</v>
      </c>
      <c r="B54" s="94" t="n">
        <v>179326</v>
      </c>
      <c r="C54" s="91" t="s">
        <v>176</v>
      </c>
      <c r="D54" s="91" t="s">
        <v>177</v>
      </c>
      <c r="E54" s="91" t="s">
        <v>178</v>
      </c>
      <c r="F54" s="92" t="s">
        <v>25</v>
      </c>
      <c r="G54" s="93" t="n">
        <v>99</v>
      </c>
      <c r="H54" s="93" t="n">
        <v>22.02</v>
      </c>
      <c r="I54" s="91" t="s">
        <v>179</v>
      </c>
    </row>
    <row r="55" ht="33" customHeight="1">
      <c r="A55" s="52" t="n">
        <v>53</v>
      </c>
      <c r="B55" s="95" t="n">
        <v>208057</v>
      </c>
      <c r="C55" s="96" t="s">
        <v>180</v>
      </c>
      <c r="D55" s="96" t="s">
        <v>181</v>
      </c>
      <c r="E55" s="96" t="s">
        <v>182</v>
      </c>
      <c r="F55" s="97" t="s">
        <v>25</v>
      </c>
      <c r="G55" s="98" t="n">
        <v>218</v>
      </c>
      <c r="H55" s="98" t="n">
        <v>38.38</v>
      </c>
      <c r="I55" s="96" t="s">
        <v>183</v>
      </c>
    </row>
    <row r="56" ht="33" customHeight="1">
      <c r="A56" s="52" t="n">
        <v>54</v>
      </c>
      <c r="B56" s="99" t="n">
        <v>177889</v>
      </c>
      <c r="C56" s="100" t="s">
        <v>184</v>
      </c>
      <c r="D56" s="101" t="s">
        <v>185</v>
      </c>
      <c r="E56" s="100" t="s">
        <v>186</v>
      </c>
      <c r="F56" s="92" t="s">
        <v>25</v>
      </c>
      <c r="G56" s="92" t="n">
        <v>88</v>
      </c>
      <c r="H56" s="92" t="n">
        <v>38.7</v>
      </c>
      <c r="I56" s="101" t="s">
        <v>187</v>
      </c>
    </row>
    <row r="57" s="10" customFormat="1" ht="33" customHeight="1">
      <c r="A57" s="23" t="s">
        <v>188</v>
      </c>
      <c r="B57" s="23"/>
      <c r="C57" s="23"/>
      <c r="D57" s="23"/>
      <c r="E57" s="24"/>
      <c r="F57" s="23"/>
      <c r="G57" s="23"/>
      <c r="H57" s="23"/>
      <c r="I57" s="24"/>
      <c r="J57" s="135"/>
    </row>
    <row r="58" s="16" customFormat="1" ht="27" customHeight="1">
      <c r="A58" s="10" t="s">
        <v>1</v>
      </c>
      <c r="B58" s="102" t="s">
        <v>2</v>
      </c>
      <c r="C58" s="103" t="s">
        <v>3</v>
      </c>
      <c r="D58" s="103" t="s">
        <v>4</v>
      </c>
      <c r="E58" s="103" t="s">
        <v>5</v>
      </c>
      <c r="F58" s="102" t="s">
        <v>6</v>
      </c>
      <c r="G58" s="102" t="s">
        <v>7</v>
      </c>
      <c r="H58" s="102" t="s">
        <v>8</v>
      </c>
      <c r="I58" s="103" t="s">
        <v>9</v>
      </c>
      <c r="J58" s="135"/>
    </row>
    <row r="59" s="16" customFormat="1" ht="27" customHeight="1">
      <c r="A59" s="104" t="n">
        <v>1</v>
      </c>
      <c r="B59" s="37" t="n">
        <v>184369</v>
      </c>
      <c r="C59" s="37" t="s">
        <v>189</v>
      </c>
      <c r="D59" s="37" t="s">
        <v>190</v>
      </c>
      <c r="E59" s="36" t="s">
        <v>191</v>
      </c>
      <c r="F59" s="45" t="s">
        <v>25</v>
      </c>
      <c r="G59" s="37" t="n">
        <v>198</v>
      </c>
      <c r="H59" s="37" t="n">
        <v>96.9</v>
      </c>
      <c r="I59" s="36" t="s">
        <v>192</v>
      </c>
      <c r="J59" s="135"/>
    </row>
    <row r="60" s="10" customFormat="1" ht="30" customHeight="1">
      <c r="A60" s="104" t="n">
        <v>2</v>
      </c>
      <c r="B60" s="89" t="n">
        <v>232108</v>
      </c>
      <c r="C60" s="34" t="s">
        <v>193</v>
      </c>
      <c r="D60" s="34" t="s">
        <v>194</v>
      </c>
      <c r="E60" s="34" t="s">
        <v>195</v>
      </c>
      <c r="F60" s="89" t="s">
        <v>25</v>
      </c>
      <c r="G60" s="89" t="n">
        <v>76</v>
      </c>
      <c r="H60" s="105" t="n">
        <v>13.44</v>
      </c>
      <c r="I60" s="27" t="s">
        <v>163</v>
      </c>
      <c r="J60" s="135"/>
    </row>
    <row r="61" s="10" customFormat="1" ht="30" customHeight="1">
      <c r="A61" s="104" t="n">
        <v>3</v>
      </c>
      <c r="B61" s="89" t="n">
        <v>257355</v>
      </c>
      <c r="C61" s="34" t="s">
        <v>196</v>
      </c>
      <c r="D61" s="34" t="s">
        <v>197</v>
      </c>
      <c r="E61" s="106" t="s">
        <v>198</v>
      </c>
      <c r="F61" s="88" t="s">
        <v>25</v>
      </c>
      <c r="G61" s="89" t="n">
        <v>99</v>
      </c>
      <c r="H61" s="107" t="n">
        <v>15</v>
      </c>
      <c r="I61" s="141" t="s">
        <v>163</v>
      </c>
      <c r="J61" s="135"/>
    </row>
    <row r="62" s="12" customFormat="1" ht="42" customHeight="1">
      <c r="A62" s="104" t="n">
        <v>4</v>
      </c>
      <c r="B62" s="104" t="n">
        <v>266439</v>
      </c>
      <c r="C62" s="108" t="s">
        <v>199</v>
      </c>
      <c r="D62" s="108" t="s">
        <v>200</v>
      </c>
      <c r="E62" s="108" t="s">
        <v>201</v>
      </c>
      <c r="F62" s="104" t="s">
        <v>25</v>
      </c>
      <c r="G62" s="104" t="n">
        <v>99</v>
      </c>
      <c r="H62" s="109" t="n">
        <v>29.1</v>
      </c>
      <c r="I62" s="108" t="s">
        <v>202</v>
      </c>
      <c r="J62" s="135"/>
    </row>
    <row r="63" s="12" customFormat="1" ht="41" customHeight="1">
      <c r="A63" s="104" t="n">
        <v>5</v>
      </c>
      <c r="B63" s="104" t="n">
        <v>266454</v>
      </c>
      <c r="C63" s="108" t="s">
        <v>203</v>
      </c>
      <c r="D63" s="108" t="s">
        <v>204</v>
      </c>
      <c r="E63" s="108" t="s">
        <v>201</v>
      </c>
      <c r="F63" s="104" t="s">
        <v>25</v>
      </c>
      <c r="G63" s="104" t="n">
        <v>499</v>
      </c>
      <c r="H63" s="109" t="n">
        <v>194.96</v>
      </c>
      <c r="I63" s="108" t="s">
        <v>205</v>
      </c>
      <c r="J63" s="135"/>
    </row>
    <row r="64" s="12" customFormat="1" ht="31" customHeight="1">
      <c r="A64" s="104" t="n">
        <v>6</v>
      </c>
      <c r="B64" s="110" t="n">
        <v>239627</v>
      </c>
      <c r="C64" s="110" t="s">
        <v>206</v>
      </c>
      <c r="D64" s="111" t="s">
        <v>207</v>
      </c>
      <c r="E64" s="111" t="s">
        <v>208</v>
      </c>
      <c r="F64" s="110" t="s">
        <v>209</v>
      </c>
      <c r="G64" s="110" t="n">
        <v>399</v>
      </c>
      <c r="H64" s="112" t="n">
        <v>161.65</v>
      </c>
      <c r="I64" s="111" t="s">
        <v>210</v>
      </c>
      <c r="J64" s="135"/>
    </row>
    <row r="65" s="12" customFormat="1" ht="33" customHeight="1">
      <c r="A65" s="104" t="n">
        <v>7</v>
      </c>
      <c r="B65" s="142" t="n">
        <v>188698</v>
      </c>
      <c r="C65" s="143" t="s">
        <v>211</v>
      </c>
      <c r="D65" s="143" t="s">
        <v>212</v>
      </c>
      <c r="E65" s="143" t="s">
        <v>213</v>
      </c>
      <c r="F65" s="143" t="s">
        <v>25</v>
      </c>
      <c r="G65" s="142" t="n">
        <v>198</v>
      </c>
      <c r="H65" s="144" t="n">
        <v>113.99</v>
      </c>
      <c r="I65" s="143" t="s">
        <v>214</v>
      </c>
      <c r="J65" s="135"/>
    </row>
    <row r="66" s="12" customFormat="1" ht="30" customHeight="1">
      <c r="A66" s="104" t="n">
        <v>8</v>
      </c>
      <c r="B66" s="103" t="n">
        <v>240688</v>
      </c>
      <c r="C66" s="103" t="s">
        <v>215</v>
      </c>
      <c r="D66" s="103" t="s">
        <v>216</v>
      </c>
      <c r="E66" s="103" t="s">
        <v>217</v>
      </c>
      <c r="F66" s="102" t="s">
        <v>209</v>
      </c>
      <c r="G66" s="102" t="n">
        <v>39.8</v>
      </c>
      <c r="H66" s="109" t="n">
        <v>10.5</v>
      </c>
      <c r="I66" s="103" t="s">
        <v>218</v>
      </c>
      <c r="J66" s="135"/>
    </row>
    <row r="67" s="10" customFormat="1" ht="25" customHeight="1">
      <c r="A67" s="104" t="n">
        <v>9</v>
      </c>
      <c r="B67" s="37" t="n">
        <v>179954</v>
      </c>
      <c r="C67" s="36" t="s">
        <v>219</v>
      </c>
      <c r="D67" s="36" t="s">
        <v>220</v>
      </c>
      <c r="E67" s="36" t="s">
        <v>221</v>
      </c>
      <c r="F67" s="37" t="s">
        <v>25</v>
      </c>
      <c r="G67" s="37" t="n">
        <v>35</v>
      </c>
      <c r="H67" s="145" t="n">
        <v>10.75</v>
      </c>
      <c r="I67" s="36" t="s">
        <v>222</v>
      </c>
      <c r="J67" s="135"/>
    </row>
    <row r="68" s="10" customFormat="1" ht="26" customHeight="1">
      <c r="A68" s="104" t="n">
        <v>10</v>
      </c>
      <c r="B68" s="104" t="n">
        <v>248228</v>
      </c>
      <c r="C68" s="104" t="s">
        <v>223</v>
      </c>
      <c r="D68" s="108" t="s">
        <v>224</v>
      </c>
      <c r="E68" s="108" t="s">
        <v>225</v>
      </c>
      <c r="F68" s="104" t="s">
        <v>25</v>
      </c>
      <c r="G68" s="104" t="n">
        <v>39.8</v>
      </c>
      <c r="H68" s="60" t="n">
        <v>14.4</v>
      </c>
      <c r="I68" s="108" t="s">
        <v>226</v>
      </c>
      <c r="J68" s="135"/>
    </row>
    <row r="69" s="10" customFormat="1" ht="26" customHeight="1">
      <c r="A69" s="104" t="n">
        <v>11</v>
      </c>
      <c r="B69" s="104" t="n">
        <v>248234</v>
      </c>
      <c r="C69" s="104" t="s">
        <v>223</v>
      </c>
      <c r="D69" s="108" t="s">
        <v>227</v>
      </c>
      <c r="E69" s="108" t="s">
        <v>225</v>
      </c>
      <c r="F69" s="104" t="s">
        <v>25</v>
      </c>
      <c r="G69" s="104" t="n">
        <v>39.8</v>
      </c>
      <c r="H69" s="146" t="n">
        <v>14.4</v>
      </c>
      <c r="I69" s="111" t="s">
        <v>226</v>
      </c>
      <c r="J69" s="135"/>
    </row>
    <row r="70" s="10" customFormat="1" ht="26" customHeight="1">
      <c r="A70" s="104" t="n">
        <v>12</v>
      </c>
      <c r="B70" s="104" t="n">
        <v>219324</v>
      </c>
      <c r="C70" s="104" t="s">
        <v>228</v>
      </c>
      <c r="D70" s="104" t="s">
        <v>229</v>
      </c>
      <c r="E70" s="108" t="s">
        <v>230</v>
      </c>
      <c r="F70" s="104" t="s">
        <v>25</v>
      </c>
      <c r="G70" s="104" t="n">
        <v>148</v>
      </c>
      <c r="H70" s="60" t="n">
        <v>68</v>
      </c>
      <c r="I70" s="108" t="s">
        <v>231</v>
      </c>
      <c r="J70" s="135"/>
    </row>
    <row r="71" s="10" customFormat="1" ht="26" customHeight="1">
      <c r="A71" s="104" t="n">
        <v>13</v>
      </c>
      <c r="B71" s="110" t="n">
        <v>221408</v>
      </c>
      <c r="C71" s="110" t="s">
        <v>228</v>
      </c>
      <c r="D71" s="110" t="s">
        <v>232</v>
      </c>
      <c r="E71" s="111" t="s">
        <v>230</v>
      </c>
      <c r="F71" s="110" t="s">
        <v>25</v>
      </c>
      <c r="G71" s="110" t="n">
        <v>199</v>
      </c>
      <c r="H71" s="146" t="n">
        <v>98.98</v>
      </c>
      <c r="I71" s="111" t="s">
        <v>72</v>
      </c>
      <c r="J71" s="135"/>
    </row>
    <row r="72" ht="24" customHeight="1">
      <c r="A72" s="104" t="n">
        <v>14</v>
      </c>
      <c r="B72" s="147" t="n">
        <v>118337</v>
      </c>
      <c r="C72" s="143" t="s">
        <v>233</v>
      </c>
      <c r="D72" s="143" t="s">
        <v>234</v>
      </c>
      <c r="E72" s="143" t="s">
        <v>235</v>
      </c>
      <c r="F72" s="142" t="s">
        <v>31</v>
      </c>
      <c r="G72" s="142" t="n">
        <v>58</v>
      </c>
      <c r="H72" s="148" t="n">
        <v>22.02</v>
      </c>
      <c r="I72" s="88" t="s">
        <v>236</v>
      </c>
    </row>
    <row r="73" ht="24" customHeight="1">
      <c r="A73" s="104" t="n">
        <v>15</v>
      </c>
      <c r="B73" s="142" t="n">
        <v>2501155</v>
      </c>
      <c r="C73" s="143" t="s">
        <v>237</v>
      </c>
      <c r="D73" s="143" t="s">
        <v>238</v>
      </c>
      <c r="E73" s="143" t="s">
        <v>239</v>
      </c>
      <c r="F73" s="143" t="s">
        <v>209</v>
      </c>
      <c r="G73" s="142" t="n">
        <v>29.8</v>
      </c>
      <c r="H73" s="148" t="n">
        <v>8.54</v>
      </c>
      <c r="I73" s="159" t="s">
        <v>240</v>
      </c>
    </row>
    <row r="74" s="10" customFormat="1" ht="30" customHeight="1">
      <c r="A74" s="24" t="s">
        <v>241</v>
      </c>
      <c r="B74" s="24"/>
      <c r="C74" s="24"/>
      <c r="D74" s="24"/>
      <c r="E74" s="24"/>
      <c r="F74" s="24"/>
      <c r="G74" s="24"/>
      <c r="H74" s="24"/>
      <c r="I74" s="24"/>
      <c r="J74" s="135"/>
    </row>
    <row r="75" s="11" customFormat="1" ht="25" customHeight="1">
      <c r="A75" s="23" t="s">
        <v>1</v>
      </c>
      <c r="B75" s="23" t="s">
        <v>2</v>
      </c>
      <c r="C75" s="24" t="s">
        <v>3</v>
      </c>
      <c r="D75" s="24" t="s">
        <v>4</v>
      </c>
      <c r="E75" s="24" t="s">
        <v>5</v>
      </c>
      <c r="F75" s="23" t="s">
        <v>6</v>
      </c>
      <c r="G75" s="23" t="s">
        <v>7</v>
      </c>
      <c r="H75" s="23" t="s">
        <v>8</v>
      </c>
      <c r="I75" s="24" t="s">
        <v>9</v>
      </c>
      <c r="J75" s="180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</row>
    <row r="76" s="12" customFormat="1" ht="30" customHeight="1">
      <c r="A76" s="23" t="n">
        <v>1</v>
      </c>
      <c r="B76" s="24" t="n">
        <v>189678</v>
      </c>
      <c r="C76" s="24" t="s">
        <v>242</v>
      </c>
      <c r="D76" s="24" t="s">
        <v>243</v>
      </c>
      <c r="E76" s="24" t="s">
        <v>244</v>
      </c>
      <c r="F76" s="24" t="s">
        <v>25</v>
      </c>
      <c r="G76" s="24" t="n">
        <v>58</v>
      </c>
      <c r="H76" s="24" t="n">
        <v>30.81</v>
      </c>
      <c r="I76" s="24" t="s">
        <v>137</v>
      </c>
      <c r="J76" s="135"/>
    </row>
    <row r="77" s="10" customFormat="1" ht="22" customHeight="1">
      <c r="A77" s="23" t="n">
        <v>2</v>
      </c>
      <c r="B77" s="149" t="n">
        <v>181356</v>
      </c>
      <c r="C77" s="150" t="s">
        <v>245</v>
      </c>
      <c r="D77" s="150" t="s">
        <v>246</v>
      </c>
      <c r="E77" s="150" t="s">
        <v>247</v>
      </c>
      <c r="F77" s="150" t="s">
        <v>25</v>
      </c>
      <c r="G77" s="150" t="n">
        <v>78</v>
      </c>
      <c r="H77" s="150" t="n">
        <v>44.05</v>
      </c>
      <c r="I77" s="150" t="s">
        <v>248</v>
      </c>
      <c r="J77" s="135"/>
    </row>
    <row r="78" s="12" customFormat="1" ht="32" customHeight="1">
      <c r="A78" s="32" t="n">
        <v>3</v>
      </c>
      <c r="B78" s="151" t="n">
        <v>174232</v>
      </c>
      <c r="C78" s="34" t="s">
        <v>249</v>
      </c>
      <c r="D78" s="152" t="s">
        <v>250</v>
      </c>
      <c r="E78" s="34" t="s">
        <v>251</v>
      </c>
      <c r="F78" s="89" t="s">
        <v>25</v>
      </c>
      <c r="G78" s="89" t="n">
        <v>138</v>
      </c>
      <c r="H78" s="89" t="n">
        <v>68.3</v>
      </c>
      <c r="I78" s="34" t="s">
        <v>252</v>
      </c>
      <c r="J78" s="135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s="12" customFormat="1" ht="34" customHeight="1">
      <c r="A79" s="32" t="n">
        <v>4</v>
      </c>
      <c r="B79" s="89" t="n">
        <v>217848</v>
      </c>
      <c r="C79" s="34" t="s">
        <v>249</v>
      </c>
      <c r="D79" s="34" t="s">
        <v>253</v>
      </c>
      <c r="E79" s="34" t="s">
        <v>254</v>
      </c>
      <c r="F79" s="89" t="s">
        <v>25</v>
      </c>
      <c r="G79" s="89" t="n">
        <v>89</v>
      </c>
      <c r="H79" s="89" t="n">
        <v>44.95</v>
      </c>
      <c r="I79" s="34" t="s">
        <v>255</v>
      </c>
      <c r="J79" s="135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ht="62" customHeight="1">
      <c r="A80" s="23" t="n">
        <v>5</v>
      </c>
      <c r="B80" s="153" t="n">
        <v>39103</v>
      </c>
      <c r="C80" s="34" t="s">
        <v>249</v>
      </c>
      <c r="D80" s="152" t="s">
        <v>256</v>
      </c>
      <c r="E80" s="154" t="s">
        <v>257</v>
      </c>
      <c r="F80" s="88" t="s">
        <v>25</v>
      </c>
      <c r="G80" s="155" t="n">
        <v>69</v>
      </c>
      <c r="H80" s="155" t="n">
        <v>34.85</v>
      </c>
      <c r="I80" s="34" t="s">
        <v>258</v>
      </c>
      <c r="J80" s="181" t="s">
        <v>259</v>
      </c>
    </row>
    <row r="81" s="12" customFormat="1" ht="39" customHeight="1">
      <c r="A81" s="156" t="n">
        <v>6</v>
      </c>
      <c r="B81" s="157" t="n">
        <v>183439</v>
      </c>
      <c r="C81" s="157" t="s">
        <v>142</v>
      </c>
      <c r="D81" s="157" t="s">
        <v>260</v>
      </c>
      <c r="E81" s="157" t="s">
        <v>261</v>
      </c>
      <c r="F81" s="157" t="s">
        <v>25</v>
      </c>
      <c r="G81" s="157" t="n">
        <v>118</v>
      </c>
      <c r="H81" s="157" t="n">
        <v>58.4</v>
      </c>
      <c r="I81" s="157" t="s">
        <v>255</v>
      </c>
      <c r="J81" s="135" t="s">
        <v>262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</row>
    <row r="82" s="12" customFormat="1" ht="30" customHeight="1">
      <c r="A82" s="32" t="n">
        <v>7</v>
      </c>
      <c r="B82" s="158" t="n">
        <v>216493</v>
      </c>
      <c r="C82" s="158" t="s">
        <v>263</v>
      </c>
      <c r="D82" s="158" t="s">
        <v>264</v>
      </c>
      <c r="E82" s="159" t="s">
        <v>265</v>
      </c>
      <c r="F82" s="159" t="s">
        <v>25</v>
      </c>
      <c r="G82" s="159" t="n">
        <v>358</v>
      </c>
      <c r="H82" s="159" t="n">
        <v>212.61</v>
      </c>
      <c r="I82" s="159" t="s">
        <v>266</v>
      </c>
      <c r="J82" s="135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</row>
    <row r="83" s="12" customFormat="1" ht="27" customHeight="1">
      <c r="A83" s="32" t="n">
        <v>8</v>
      </c>
      <c r="B83" s="158" t="n">
        <v>106019</v>
      </c>
      <c r="C83" s="158" t="s">
        <v>267</v>
      </c>
      <c r="D83" s="158" t="s">
        <v>268</v>
      </c>
      <c r="E83" s="159" t="s">
        <v>269</v>
      </c>
      <c r="F83" s="159" t="s">
        <v>25</v>
      </c>
      <c r="G83" s="159" t="n">
        <v>78</v>
      </c>
      <c r="H83" s="159" t="n">
        <v>44.05</v>
      </c>
      <c r="I83" s="159" t="s">
        <v>270</v>
      </c>
      <c r="J83" s="135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s="12" customFormat="1" ht="34" customHeight="1">
      <c r="A84" s="32"/>
      <c r="B84" s="158"/>
      <c r="C84" s="158"/>
      <c r="D84" s="158"/>
      <c r="E84" s="159"/>
      <c r="F84" s="159"/>
      <c r="G84" s="159"/>
      <c r="H84" s="159"/>
      <c r="I84" s="159" t="s">
        <v>271</v>
      </c>
      <c r="J84" s="135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="10" customFormat="1" ht="22" customHeight="1">
      <c r="A85" s="160" t="n">
        <v>9</v>
      </c>
      <c r="B85" s="161" t="n">
        <v>67665</v>
      </c>
      <c r="C85" s="103" t="s">
        <v>272</v>
      </c>
      <c r="D85" s="162" t="s">
        <v>273</v>
      </c>
      <c r="E85" s="103" t="s">
        <v>274</v>
      </c>
      <c r="F85" s="102" t="s">
        <v>25</v>
      </c>
      <c r="G85" s="161" t="n">
        <v>39.8</v>
      </c>
      <c r="H85" s="161" t="n">
        <v>15.92</v>
      </c>
      <c r="I85" s="103" t="s">
        <v>275</v>
      </c>
      <c r="J85" s="135"/>
    </row>
    <row r="86" s="10" customFormat="1" ht="22" customHeight="1">
      <c r="A86" s="23" t="n">
        <v>10</v>
      </c>
      <c r="B86" s="163" t="n">
        <v>184102</v>
      </c>
      <c r="C86" s="108" t="s">
        <v>272</v>
      </c>
      <c r="D86" s="164" t="s">
        <v>276</v>
      </c>
      <c r="E86" s="108" t="s">
        <v>274</v>
      </c>
      <c r="F86" s="104" t="s">
        <v>31</v>
      </c>
      <c r="G86" s="163" t="n">
        <v>39.8</v>
      </c>
      <c r="H86" s="163" t="n">
        <v>15.92</v>
      </c>
      <c r="I86" s="108" t="s">
        <v>275</v>
      </c>
      <c r="J86" s="135"/>
    </row>
    <row r="87" s="10" customFormat="1" ht="30" customHeight="1">
      <c r="A87" s="23" t="n">
        <v>11</v>
      </c>
      <c r="B87" s="151" t="n">
        <v>208936</v>
      </c>
      <c r="C87" s="34" t="s">
        <v>277</v>
      </c>
      <c r="D87" s="152" t="s">
        <v>278</v>
      </c>
      <c r="E87" s="34" t="s">
        <v>279</v>
      </c>
      <c r="F87" s="34" t="s">
        <v>25</v>
      </c>
      <c r="G87" s="34" t="n">
        <v>68</v>
      </c>
      <c r="H87" s="34" t="n">
        <v>24.04</v>
      </c>
      <c r="I87" s="34" t="s">
        <v>280</v>
      </c>
      <c r="J87" s="135"/>
    </row>
    <row r="88" s="13" customFormat="1" ht="24" customHeight="1">
      <c r="A88" s="23" t="n">
        <v>12</v>
      </c>
      <c r="B88" s="31" t="n">
        <v>158603</v>
      </c>
      <c r="C88" s="30" t="s">
        <v>281</v>
      </c>
      <c r="D88" s="30" t="s">
        <v>282</v>
      </c>
      <c r="E88" s="30" t="s">
        <v>283</v>
      </c>
      <c r="F88" s="30" t="s">
        <v>25</v>
      </c>
      <c r="G88" s="30" t="n">
        <v>140</v>
      </c>
      <c r="H88" s="30" t="n">
        <v>58.97</v>
      </c>
      <c r="I88" s="30" t="s">
        <v>280</v>
      </c>
      <c r="J88" s="136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</row>
    <row r="89" s="12" customFormat="1" ht="24" customHeight="1">
      <c r="A89" s="23" t="n">
        <v>13</v>
      </c>
      <c r="B89" s="89" t="n">
        <v>66828</v>
      </c>
      <c r="C89" s="89" t="s">
        <v>284</v>
      </c>
      <c r="D89" s="89" t="s">
        <v>285</v>
      </c>
      <c r="E89" s="34" t="s">
        <v>286</v>
      </c>
      <c r="F89" s="89" t="s">
        <v>25</v>
      </c>
      <c r="G89" s="89" t="n">
        <v>88</v>
      </c>
      <c r="H89" s="89" t="n">
        <v>33.43</v>
      </c>
      <c r="I89" s="34" t="s">
        <v>287</v>
      </c>
      <c r="J89" s="135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s="12" customFormat="1" ht="21" customHeight="1">
      <c r="A90" s="23" t="n">
        <v>14</v>
      </c>
      <c r="B90" s="89" t="n">
        <v>66073</v>
      </c>
      <c r="C90" s="89" t="s">
        <v>184</v>
      </c>
      <c r="D90" s="89" t="s">
        <v>288</v>
      </c>
      <c r="E90" s="34" t="s">
        <v>286</v>
      </c>
      <c r="F90" s="89" t="s">
        <v>31</v>
      </c>
      <c r="G90" s="89" t="n">
        <v>69</v>
      </c>
      <c r="H90" s="89" t="n">
        <v>21.84</v>
      </c>
      <c r="I90" s="34" t="s">
        <v>287</v>
      </c>
      <c r="J90" s="135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s="13" customFormat="1" ht="21" customHeight="1">
      <c r="A91" s="23" t="n">
        <v>15</v>
      </c>
      <c r="B91" s="30" t="n">
        <v>203191</v>
      </c>
      <c r="C91" s="30" t="s">
        <v>289</v>
      </c>
      <c r="D91" s="30" t="s">
        <v>290</v>
      </c>
      <c r="E91" s="30" t="s">
        <v>291</v>
      </c>
      <c r="F91" s="30" t="s">
        <v>25</v>
      </c>
      <c r="G91" s="30" t="n">
        <v>298</v>
      </c>
      <c r="H91" s="30" t="n">
        <v>91.8</v>
      </c>
      <c r="I91" s="30" t="s">
        <v>111</v>
      </c>
      <c r="J91" s="136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</row>
    <row r="92" s="10" customFormat="1" ht="21" customHeight="1">
      <c r="A92" s="23" t="n">
        <v>16</v>
      </c>
      <c r="B92" s="104" t="n">
        <v>130134</v>
      </c>
      <c r="C92" s="108" t="s">
        <v>292</v>
      </c>
      <c r="D92" s="104" t="s">
        <v>293</v>
      </c>
      <c r="E92" s="108" t="s">
        <v>294</v>
      </c>
      <c r="F92" s="104" t="s">
        <v>25</v>
      </c>
      <c r="G92" s="104" t="n">
        <v>16</v>
      </c>
      <c r="H92" s="108" t="n">
        <v>7.38</v>
      </c>
      <c r="I92" s="108" t="s">
        <v>295</v>
      </c>
      <c r="J92" s="135"/>
    </row>
    <row r="93" s="10" customFormat="1" ht="21" customHeight="1">
      <c r="A93" s="23" t="n">
        <v>17</v>
      </c>
      <c r="B93" s="104" t="n">
        <v>161198</v>
      </c>
      <c r="C93" s="108" t="s">
        <v>292</v>
      </c>
      <c r="D93" s="104" t="s">
        <v>296</v>
      </c>
      <c r="E93" s="108" t="s">
        <v>297</v>
      </c>
      <c r="F93" s="104" t="s">
        <v>25</v>
      </c>
      <c r="G93" s="104" t="n">
        <v>34</v>
      </c>
      <c r="H93" s="108" t="n">
        <v>14.65</v>
      </c>
      <c r="I93" s="108" t="s">
        <v>67</v>
      </c>
      <c r="J93" s="135"/>
    </row>
    <row r="94" s="12" customFormat="1" ht="28" customHeight="1">
      <c r="A94" s="23" t="n">
        <v>18</v>
      </c>
      <c r="B94" s="89" t="n">
        <v>194352</v>
      </c>
      <c r="C94" s="34" t="s">
        <v>298</v>
      </c>
      <c r="D94" s="89" t="s">
        <v>299</v>
      </c>
      <c r="E94" s="34" t="s">
        <v>300</v>
      </c>
      <c r="F94" s="34" t="s">
        <v>25</v>
      </c>
      <c r="G94" s="89" t="n">
        <v>168</v>
      </c>
      <c r="H94" s="89" t="n">
        <v>40</v>
      </c>
      <c r="I94" s="34" t="s">
        <v>301</v>
      </c>
      <c r="J94" s="135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s="10" customFormat="1" ht="47" customHeight="1">
      <c r="A95" s="23" t="n">
        <v>19</v>
      </c>
      <c r="B95" s="37" t="n">
        <v>137250</v>
      </c>
      <c r="C95" s="36" t="s">
        <v>302</v>
      </c>
      <c r="D95" s="36" t="s">
        <v>234</v>
      </c>
      <c r="E95" s="36" t="s">
        <v>303</v>
      </c>
      <c r="F95" s="37" t="s">
        <v>25</v>
      </c>
      <c r="G95" s="37" t="n">
        <v>192</v>
      </c>
      <c r="H95" s="37" t="n">
        <v>107.31</v>
      </c>
      <c r="I95" s="247" t="s">
        <v>304</v>
      </c>
      <c r="J95" s="135"/>
    </row>
    <row r="96" s="10" customFormat="1" ht="24" customHeight="1">
      <c r="A96" s="23" t="n">
        <v>20</v>
      </c>
      <c r="B96" s="37" t="n">
        <v>201264</v>
      </c>
      <c r="C96" s="37" t="s">
        <v>305</v>
      </c>
      <c r="D96" s="36" t="s">
        <v>306</v>
      </c>
      <c r="E96" s="36" t="s">
        <v>303</v>
      </c>
      <c r="F96" s="37" t="s">
        <v>25</v>
      </c>
      <c r="G96" s="37" t="n">
        <v>294</v>
      </c>
      <c r="H96" s="37" t="n">
        <v>152.6</v>
      </c>
      <c r="I96" s="36" t="s">
        <v>307</v>
      </c>
      <c r="J96" s="135"/>
    </row>
    <row r="97" s="10" customFormat="1" ht="24" customHeight="1">
      <c r="A97" s="23" t="n">
        <v>21</v>
      </c>
      <c r="B97" s="37" t="n">
        <v>201495</v>
      </c>
      <c r="C97" s="37" t="s">
        <v>308</v>
      </c>
      <c r="D97" s="36" t="s">
        <v>306</v>
      </c>
      <c r="E97" s="36" t="s">
        <v>303</v>
      </c>
      <c r="F97" s="37" t="s">
        <v>209</v>
      </c>
      <c r="G97" s="37" t="n">
        <v>299</v>
      </c>
      <c r="H97" s="37" t="n">
        <v>158.84</v>
      </c>
      <c r="I97" s="36" t="s">
        <v>307</v>
      </c>
      <c r="J97" s="135"/>
    </row>
    <row r="98" s="10" customFormat="1" ht="24" customHeight="1">
      <c r="A98" s="23" t="n">
        <v>22</v>
      </c>
      <c r="B98" s="37" t="n">
        <v>154041</v>
      </c>
      <c r="C98" s="37" t="s">
        <v>309</v>
      </c>
      <c r="D98" s="36" t="s">
        <v>310</v>
      </c>
      <c r="E98" s="36" t="s">
        <v>303</v>
      </c>
      <c r="F98" s="37" t="s">
        <v>25</v>
      </c>
      <c r="G98" s="37" t="n">
        <v>128</v>
      </c>
      <c r="H98" s="37" t="n">
        <v>56.41</v>
      </c>
      <c r="I98" s="36" t="s">
        <v>115</v>
      </c>
      <c r="J98" s="135"/>
    </row>
    <row r="99" s="13" customFormat="1" ht="30" customHeight="1">
      <c r="A99" s="23" t="n">
        <v>23</v>
      </c>
      <c r="B99" s="165" t="n">
        <v>119652</v>
      </c>
      <c r="C99" s="166" t="s">
        <v>311</v>
      </c>
      <c r="D99" s="166" t="s">
        <v>312</v>
      </c>
      <c r="E99" s="166" t="s">
        <v>313</v>
      </c>
      <c r="F99" s="165" t="s">
        <v>25</v>
      </c>
      <c r="G99" s="165" t="n">
        <v>72.5</v>
      </c>
      <c r="H99" s="165" t="n">
        <v>59.929</v>
      </c>
      <c r="I99" s="166" t="s">
        <v>314</v>
      </c>
      <c r="J99" s="136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</row>
    <row r="100" s="17" customFormat="1" ht="33" customHeight="1">
      <c r="A100" s="23" t="n">
        <v>24</v>
      </c>
      <c r="B100" s="65" t="n">
        <v>118055</v>
      </c>
      <c r="C100" s="66" t="s">
        <v>315</v>
      </c>
      <c r="D100" s="66" t="s">
        <v>316</v>
      </c>
      <c r="E100" s="66" t="s">
        <v>317</v>
      </c>
      <c r="F100" s="67" t="s">
        <v>25</v>
      </c>
      <c r="G100" s="67" t="n">
        <v>498</v>
      </c>
      <c r="H100" s="67" t="n">
        <v>427.54</v>
      </c>
      <c r="I100" s="66" t="s">
        <v>318</v>
      </c>
      <c r="J100" s="22"/>
    </row>
    <row r="101" s="17" customFormat="1" ht="26" customHeight="1">
      <c r="A101" s="23" t="n">
        <v>25</v>
      </c>
      <c r="B101" s="167" t="n">
        <v>147262</v>
      </c>
      <c r="C101" s="166" t="s">
        <v>319</v>
      </c>
      <c r="D101" s="166" t="s">
        <v>320</v>
      </c>
      <c r="E101" s="166" t="s">
        <v>321</v>
      </c>
      <c r="F101" s="165" t="s">
        <v>25</v>
      </c>
      <c r="G101" s="165" t="n">
        <v>790</v>
      </c>
      <c r="H101" s="165" t="n">
        <v>656.5</v>
      </c>
      <c r="I101" s="166" t="s">
        <v>322</v>
      </c>
      <c r="J101" s="22"/>
    </row>
    <row r="102" s="17" customFormat="1" ht="26" customHeight="1">
      <c r="A102" s="23" t="n">
        <v>26</v>
      </c>
      <c r="B102" s="168" t="n">
        <v>130589</v>
      </c>
      <c r="C102" s="169" t="s">
        <v>323</v>
      </c>
      <c r="D102" s="169" t="s">
        <v>324</v>
      </c>
      <c r="E102" s="169" t="s">
        <v>325</v>
      </c>
      <c r="F102" s="170" t="s">
        <v>25</v>
      </c>
      <c r="G102" s="170" t="n">
        <v>890</v>
      </c>
      <c r="H102" s="170" t="n">
        <v>824.16</v>
      </c>
      <c r="I102" s="169" t="s">
        <v>326</v>
      </c>
      <c r="J102" s="22"/>
    </row>
    <row r="103" s="17" customFormat="1" ht="26" customHeight="1">
      <c r="A103" s="23" t="n">
        <v>27</v>
      </c>
      <c r="B103" s="168" t="n">
        <v>152624</v>
      </c>
      <c r="C103" s="169" t="s">
        <v>327</v>
      </c>
      <c r="D103" s="169" t="s">
        <v>328</v>
      </c>
      <c r="E103" s="169" t="s">
        <v>329</v>
      </c>
      <c r="F103" s="170" t="s">
        <v>25</v>
      </c>
      <c r="G103" s="170" t="n">
        <v>1790</v>
      </c>
      <c r="H103" s="170" t="n">
        <v>1536.72</v>
      </c>
      <c r="I103" s="169" t="s">
        <v>330</v>
      </c>
      <c r="J103" s="22"/>
    </row>
    <row r="104" s="17" customFormat="1" ht="26" customHeight="1">
      <c r="A104" s="23" t="n">
        <v>28</v>
      </c>
      <c r="B104" s="168" t="n">
        <v>148289</v>
      </c>
      <c r="C104" s="169" t="s">
        <v>331</v>
      </c>
      <c r="D104" s="169" t="s">
        <v>332</v>
      </c>
      <c r="E104" s="169" t="s">
        <v>333</v>
      </c>
      <c r="F104" s="170" t="s">
        <v>25</v>
      </c>
      <c r="G104" s="170" t="n">
        <v>358</v>
      </c>
      <c r="H104" s="170" t="n">
        <v>307.34</v>
      </c>
      <c r="I104" s="169" t="s">
        <v>334</v>
      </c>
      <c r="J104" s="22"/>
    </row>
    <row r="105" s="18" customFormat="1" ht="26" customHeight="1">
      <c r="A105" s="23" t="n">
        <v>29</v>
      </c>
      <c r="B105" s="168" t="n">
        <v>1454</v>
      </c>
      <c r="C105" s="169" t="s">
        <v>335</v>
      </c>
      <c r="D105" s="169" t="s">
        <v>336</v>
      </c>
      <c r="E105" s="169" t="s">
        <v>337</v>
      </c>
      <c r="F105" s="170" t="s">
        <v>25</v>
      </c>
      <c r="G105" s="170" t="n">
        <v>520</v>
      </c>
      <c r="H105" s="170" t="n">
        <v>385</v>
      </c>
      <c r="I105" s="169" t="s">
        <v>338</v>
      </c>
      <c r="J105" s="22"/>
    </row>
    <row r="106" s="10" customFormat="1" ht="33" customHeight="1">
      <c r="A106" s="24" t="s">
        <v>339</v>
      </c>
      <c r="B106" s="24"/>
      <c r="C106" s="24"/>
      <c r="D106" s="24"/>
      <c r="E106" s="24"/>
      <c r="F106" s="24"/>
      <c r="G106" s="24"/>
      <c r="H106" s="24"/>
      <c r="I106" s="24"/>
      <c r="J106" s="135"/>
    </row>
    <row r="107" s="11" customFormat="1" ht="25" customHeight="1">
      <c r="A107" s="23" t="s">
        <v>1</v>
      </c>
      <c r="B107" s="23" t="s">
        <v>2</v>
      </c>
      <c r="C107" s="24" t="s">
        <v>3</v>
      </c>
      <c r="D107" s="24" t="s">
        <v>4</v>
      </c>
      <c r="E107" s="24" t="s">
        <v>5</v>
      </c>
      <c r="F107" s="23" t="s">
        <v>6</v>
      </c>
      <c r="G107" s="23" t="s">
        <v>7</v>
      </c>
      <c r="H107" s="104" t="s">
        <v>8</v>
      </c>
      <c r="I107" s="24" t="s">
        <v>9</v>
      </c>
      <c r="J107" s="180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</row>
    <row r="108" s="10" customFormat="1" ht="20" customHeight="1">
      <c r="A108" s="23" t="n">
        <v>1</v>
      </c>
      <c r="B108" s="23" t="n">
        <v>200129</v>
      </c>
      <c r="C108" s="24" t="s">
        <v>340</v>
      </c>
      <c r="D108" s="24" t="s">
        <v>341</v>
      </c>
      <c r="E108" s="24" t="s">
        <v>342</v>
      </c>
      <c r="F108" s="24" t="s">
        <v>149</v>
      </c>
      <c r="G108" s="23" t="n">
        <v>358</v>
      </c>
      <c r="H108" s="23" t="n">
        <v>105</v>
      </c>
      <c r="I108" s="24" t="s">
        <v>343</v>
      </c>
      <c r="J108" s="135"/>
    </row>
    <row r="109" s="10" customFormat="1" ht="20" customHeight="1">
      <c r="A109" s="23" t="n">
        <v>2</v>
      </c>
      <c r="B109" s="23" t="n">
        <v>200122</v>
      </c>
      <c r="C109" s="24" t="s">
        <v>344</v>
      </c>
      <c r="D109" s="24" t="s">
        <v>341</v>
      </c>
      <c r="E109" s="24" t="s">
        <v>342</v>
      </c>
      <c r="F109" s="24" t="s">
        <v>149</v>
      </c>
      <c r="G109" s="23" t="n">
        <v>298</v>
      </c>
      <c r="H109" s="23" t="n">
        <v>95</v>
      </c>
      <c r="I109" s="24" t="s">
        <v>345</v>
      </c>
      <c r="J109" s="135"/>
    </row>
    <row r="110" s="10" customFormat="1" ht="20" customHeight="1">
      <c r="A110" s="23" t="n">
        <v>3</v>
      </c>
      <c r="B110" s="23" t="n">
        <v>202286</v>
      </c>
      <c r="C110" s="24" t="s">
        <v>346</v>
      </c>
      <c r="D110" s="24" t="s">
        <v>341</v>
      </c>
      <c r="E110" s="24" t="s">
        <v>342</v>
      </c>
      <c r="F110" s="24" t="s">
        <v>149</v>
      </c>
      <c r="G110" s="23" t="n">
        <v>498</v>
      </c>
      <c r="H110" s="23" t="n">
        <v>142.5</v>
      </c>
      <c r="I110" s="24" t="s">
        <v>347</v>
      </c>
      <c r="J110" s="135"/>
    </row>
    <row r="111" s="10" customFormat="1" ht="23" customHeight="1">
      <c r="A111" s="23" t="n">
        <v>4</v>
      </c>
      <c r="B111" s="171" t="n">
        <v>256958</v>
      </c>
      <c r="C111" s="171" t="s">
        <v>91</v>
      </c>
      <c r="D111" s="171" t="s">
        <v>348</v>
      </c>
      <c r="E111" s="171" t="s">
        <v>349</v>
      </c>
      <c r="F111" s="171" t="s">
        <v>25</v>
      </c>
      <c r="G111" s="171" t="n">
        <v>168</v>
      </c>
      <c r="H111" s="172" t="n">
        <v>48.48</v>
      </c>
      <c r="I111" s="171" t="s">
        <v>111</v>
      </c>
      <c r="J111" s="135"/>
    </row>
    <row r="112" s="10" customFormat="1" ht="36" customHeight="1">
      <c r="A112" s="23" t="n">
        <v>5</v>
      </c>
      <c r="B112" s="36" t="n">
        <v>224346</v>
      </c>
      <c r="C112" s="36" t="s">
        <v>350</v>
      </c>
      <c r="D112" s="36" t="s">
        <v>351</v>
      </c>
      <c r="E112" s="36" t="s">
        <v>349</v>
      </c>
      <c r="F112" s="36" t="s">
        <v>25</v>
      </c>
      <c r="G112" s="36" t="n">
        <v>268</v>
      </c>
      <c r="H112" s="37" t="n">
        <v>41.93</v>
      </c>
      <c r="I112" s="248" t="s">
        <v>352</v>
      </c>
      <c r="J112" s="135"/>
    </row>
    <row r="113" s="10" customFormat="1" ht="23" customHeight="1">
      <c r="A113" s="23" t="n">
        <v>6</v>
      </c>
      <c r="B113" s="108" t="n">
        <v>205173</v>
      </c>
      <c r="C113" s="108" t="s">
        <v>353</v>
      </c>
      <c r="D113" s="108" t="s">
        <v>354</v>
      </c>
      <c r="E113" s="108" t="s">
        <v>355</v>
      </c>
      <c r="F113" s="108" t="s">
        <v>25</v>
      </c>
      <c r="G113" s="173" t="n">
        <v>99</v>
      </c>
      <c r="H113" s="104" t="n">
        <v>38</v>
      </c>
      <c r="I113" s="108" t="s">
        <v>356</v>
      </c>
      <c r="J113" s="135"/>
    </row>
    <row r="114" s="10" customFormat="1" ht="20" customHeight="1">
      <c r="A114" s="31" t="n">
        <v>7</v>
      </c>
      <c r="B114" s="36" t="n">
        <v>192579</v>
      </c>
      <c r="C114" s="36" t="s">
        <f>VLOOKUP(B:B,'[1]门店最终执行价格表'!$B:$C,2,0)</f>
        <v>156</v>
      </c>
      <c r="D114" s="36" t="s">
        <f>VLOOKUP(B:B,'[1]门店最终执行价格表'!$B:$D,3,0)</f>
        <v>357</v>
      </c>
      <c r="E114" s="36" t="s">
        <f>VLOOKUP(B:B,'[1]门店最终执行价格表'!$B:$G,6,0)</f>
        <v>154</v>
      </c>
      <c r="F114" s="36" t="s">
        <v>25</v>
      </c>
      <c r="G114" s="36" t="n">
        <v>349</v>
      </c>
      <c r="H114" s="174" t="n">
        <v>110.26</v>
      </c>
      <c r="I114" s="182" t="s">
        <v>111</v>
      </c>
      <c r="J114" s="135"/>
    </row>
    <row r="115" s="10" customFormat="1" ht="20" customHeight="1">
      <c r="A115" s="31" t="n">
        <v>8</v>
      </c>
      <c r="B115" s="36" t="n">
        <v>243909</v>
      </c>
      <c r="C115" s="36" t="s">
        <f>VLOOKUP(B:B,[1]Sheet1!$B:$C,2,0)</f>
        <v>152</v>
      </c>
      <c r="D115" s="36" t="s">
        <f>VLOOKUP(B:B,[1]Sheet1!$B:$D,3,0)</f>
        <v>358</v>
      </c>
      <c r="E115" s="36" t="s">
        <f>VLOOKUP(B:B,[1]Sheet1!$B:$G,6,0)</f>
        <v>102</v>
      </c>
      <c r="F115" s="36" t="s">
        <v>25</v>
      </c>
      <c r="G115" s="36" t="n">
        <v>148</v>
      </c>
      <c r="H115" s="174" t="n">
        <v>28</v>
      </c>
      <c r="I115" s="182" t="s">
        <v>111</v>
      </c>
      <c r="J115" s="135"/>
    </row>
    <row r="116" s="10" customFormat="1" ht="20" customHeight="1">
      <c r="A116" s="104" t="n">
        <v>9</v>
      </c>
      <c r="B116" s="108" t="n">
        <v>256838</v>
      </c>
      <c r="C116" s="108" t="s">
        <v>359</v>
      </c>
      <c r="D116" s="108" t="s">
        <v>351</v>
      </c>
      <c r="E116" s="108" t="s">
        <v>349</v>
      </c>
      <c r="F116" s="108" t="s">
        <v>25</v>
      </c>
      <c r="G116" s="108" t="n">
        <v>98</v>
      </c>
      <c r="H116" s="110" t="n">
        <v>30.1</v>
      </c>
      <c r="I116" s="111" t="s">
        <v>67</v>
      </c>
      <c r="J116" s="135"/>
    </row>
    <row r="117" s="10" customFormat="1" ht="20" customHeight="1">
      <c r="A117" s="104" t="n">
        <v>10</v>
      </c>
      <c r="B117" s="108" t="n">
        <v>199957</v>
      </c>
      <c r="C117" s="108" t="s">
        <v>350</v>
      </c>
      <c r="D117" s="108" t="s">
        <v>360</v>
      </c>
      <c r="E117" s="108" t="s">
        <v>349</v>
      </c>
      <c r="F117" s="108" t="s">
        <v>25</v>
      </c>
      <c r="G117" s="108" t="n">
        <v>198</v>
      </c>
      <c r="H117" s="110" t="n">
        <v>42.8</v>
      </c>
      <c r="I117" s="111" t="s">
        <v>32</v>
      </c>
      <c r="J117" s="135"/>
    </row>
    <row r="118" s="10" customFormat="1" ht="20" customHeight="1">
      <c r="A118" s="104" t="n">
        <v>11</v>
      </c>
      <c r="B118" s="108" t="n">
        <v>256830</v>
      </c>
      <c r="C118" s="108" t="s">
        <v>361</v>
      </c>
      <c r="D118" s="108" t="s">
        <v>362</v>
      </c>
      <c r="E118" s="108" t="s">
        <v>349</v>
      </c>
      <c r="F118" s="108" t="s">
        <v>25</v>
      </c>
      <c r="G118" s="108" t="n">
        <v>39.8</v>
      </c>
      <c r="H118" s="110" t="n">
        <v>14.55</v>
      </c>
      <c r="I118" s="111" t="s">
        <v>159</v>
      </c>
      <c r="J118" s="135"/>
    </row>
    <row r="119" s="10" customFormat="1" ht="20" customHeight="1">
      <c r="A119" s="174" t="n">
        <v>12</v>
      </c>
      <c r="B119" s="175" t="s">
        <v>363</v>
      </c>
      <c r="C119" s="176"/>
      <c r="D119" s="176"/>
      <c r="E119" s="176"/>
      <c r="F119" s="176"/>
      <c r="G119" s="177"/>
      <c r="H119" s="174"/>
      <c r="I119" s="182" t="s">
        <v>364</v>
      </c>
      <c r="J119" s="135"/>
    </row>
    <row r="120" s="10" customFormat="1" ht="25" customHeight="1">
      <c r="A120" s="24" t="s">
        <v>365</v>
      </c>
      <c r="B120" s="24"/>
      <c r="C120" s="24"/>
      <c r="D120" s="24"/>
      <c r="E120" s="24"/>
      <c r="F120" s="24"/>
      <c r="G120" s="24"/>
      <c r="H120" s="24"/>
      <c r="I120" s="24"/>
      <c r="J120" s="135"/>
    </row>
    <row r="121" s="11" customFormat="1" ht="25" customHeight="1">
      <c r="A121" s="23" t="s">
        <v>1</v>
      </c>
      <c r="B121" s="23" t="s">
        <v>2</v>
      </c>
      <c r="C121" s="24" t="s">
        <v>3</v>
      </c>
      <c r="D121" s="24" t="s">
        <v>4</v>
      </c>
      <c r="E121" s="24" t="s">
        <v>5</v>
      </c>
      <c r="F121" s="23" t="s">
        <v>6</v>
      </c>
      <c r="G121" s="23" t="s">
        <v>7</v>
      </c>
      <c r="H121" s="23" t="s">
        <v>8</v>
      </c>
      <c r="I121" s="24" t="s">
        <v>9</v>
      </c>
      <c r="J121" s="180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</row>
    <row r="122" s="10" customFormat="1" ht="23" customHeight="1">
      <c r="A122" s="178" t="n">
        <v>1</v>
      </c>
      <c r="B122" s="23" t="n">
        <v>1466</v>
      </c>
      <c r="C122" s="24" t="s">
        <v>366</v>
      </c>
      <c r="D122" s="24" t="s">
        <v>367</v>
      </c>
      <c r="E122" s="24" t="s">
        <v>368</v>
      </c>
      <c r="F122" s="24" t="s">
        <v>25</v>
      </c>
      <c r="G122" s="23" t="n">
        <v>25</v>
      </c>
      <c r="H122" s="23" t="n">
        <v>12.5</v>
      </c>
      <c r="I122" s="24" t="s">
        <v>72</v>
      </c>
      <c r="J122" s="135"/>
    </row>
    <row r="123" s="10" customFormat="1" ht="23" customHeight="1">
      <c r="A123" s="178" t="n">
        <v>2</v>
      </c>
      <c r="B123" s="179" t="n">
        <v>155108</v>
      </c>
      <c r="C123" s="150" t="s">
        <v>369</v>
      </c>
      <c r="D123" s="150" t="s">
        <v>370</v>
      </c>
      <c r="E123" s="150" t="s">
        <v>371</v>
      </c>
      <c r="F123" s="150" t="s">
        <v>25</v>
      </c>
      <c r="G123" s="150" t="n">
        <v>45</v>
      </c>
      <c r="H123" s="150" t="n">
        <v>14.76</v>
      </c>
      <c r="I123" s="24" t="s">
        <v>72</v>
      </c>
      <c r="J123" s="135"/>
    </row>
    <row r="124" s="10" customFormat="1" ht="23" customHeight="1">
      <c r="A124" s="178" t="n">
        <v>3</v>
      </c>
      <c r="B124" s="35" t="n">
        <v>58522</v>
      </c>
      <c r="C124" s="36" t="s">
        <v>372</v>
      </c>
      <c r="D124" s="36" t="s">
        <v>373</v>
      </c>
      <c r="E124" s="36" t="s">
        <v>374</v>
      </c>
      <c r="F124" s="36" t="s">
        <v>25</v>
      </c>
      <c r="G124" s="36" t="n">
        <v>35</v>
      </c>
      <c r="H124" s="36" t="n">
        <v>14</v>
      </c>
      <c r="I124" s="36" t="s">
        <v>375</v>
      </c>
      <c r="J124" s="135"/>
    </row>
    <row r="125" s="10" customFormat="1" ht="23" customHeight="1">
      <c r="A125" s="178" t="n">
        <v>4</v>
      </c>
      <c r="B125" s="37" t="n">
        <v>271053</v>
      </c>
      <c r="C125" s="30" t="s">
        <v>376</v>
      </c>
      <c r="D125" s="37" t="s">
        <v>377</v>
      </c>
      <c r="E125" s="36" t="s">
        <v>378</v>
      </c>
      <c r="F125" s="36" t="s">
        <v>25</v>
      </c>
      <c r="G125" s="37" t="n">
        <v>39.9</v>
      </c>
      <c r="H125" s="36" t="n">
        <v>6.6256</v>
      </c>
      <c r="I125" s="36" t="s">
        <v>375</v>
      </c>
      <c r="J125" s="135"/>
    </row>
    <row r="126" s="10" customFormat="1" ht="23" customHeight="1">
      <c r="A126" s="178" t="n">
        <v>5</v>
      </c>
      <c r="B126" s="37" t="n">
        <v>207551</v>
      </c>
      <c r="C126" s="30" t="s">
        <v>376</v>
      </c>
      <c r="D126" s="37" t="s">
        <v>379</v>
      </c>
      <c r="E126" s="36" t="s">
        <v>378</v>
      </c>
      <c r="F126" s="36" t="s">
        <v>25</v>
      </c>
      <c r="G126" s="37" t="n">
        <v>39.9</v>
      </c>
      <c r="H126" s="36" t="n">
        <v>5.94</v>
      </c>
      <c r="I126" s="36" t="s">
        <v>375</v>
      </c>
      <c r="J126" s="135"/>
    </row>
    <row r="127" s="10" customFormat="1" ht="31" customHeight="1">
      <c r="A127" s="178" t="n">
        <v>6</v>
      </c>
      <c r="B127" s="104" t="n">
        <v>211926</v>
      </c>
      <c r="C127" s="30" t="s">
        <v>380</v>
      </c>
      <c r="D127" s="104" t="s">
        <v>381</v>
      </c>
      <c r="E127" s="108" t="s">
        <v>382</v>
      </c>
      <c r="F127" s="108" t="s">
        <v>25</v>
      </c>
      <c r="G127" s="104" t="n">
        <v>87</v>
      </c>
      <c r="H127" s="163" t="n">
        <v>35.15</v>
      </c>
      <c r="I127" s="108" t="s">
        <v>383</v>
      </c>
      <c r="J127" s="135"/>
    </row>
    <row r="128" s="10" customFormat="1" ht="23" customHeight="1">
      <c r="A128" s="178" t="n">
        <v>7</v>
      </c>
      <c r="B128" s="104" t="n">
        <v>115418</v>
      </c>
      <c r="C128" s="30" t="s">
        <v>380</v>
      </c>
      <c r="D128" s="104" t="s">
        <v>384</v>
      </c>
      <c r="E128" s="108" t="s">
        <v>382</v>
      </c>
      <c r="F128" s="108" t="s">
        <v>25</v>
      </c>
      <c r="G128" s="104" t="n">
        <v>35</v>
      </c>
      <c r="H128" s="163" t="n">
        <v>14.14</v>
      </c>
      <c r="I128" s="108" t="s">
        <v>72</v>
      </c>
      <c r="J128" s="135"/>
    </row>
    <row r="129" s="10" customFormat="1" ht="26" customHeight="1">
      <c r="A129" s="178" t="n">
        <v>8</v>
      </c>
      <c r="B129" s="183" t="n">
        <v>222840</v>
      </c>
      <c r="C129" s="108" t="s">
        <v>385</v>
      </c>
      <c r="D129" s="164" t="s">
        <v>386</v>
      </c>
      <c r="E129" s="108" t="s">
        <v>387</v>
      </c>
      <c r="F129" s="108" t="s">
        <v>149</v>
      </c>
      <c r="G129" s="163" t="n">
        <v>16.8</v>
      </c>
      <c r="H129" s="163" t="n">
        <v>4.949</v>
      </c>
      <c r="I129" s="108" t="s">
        <v>388</v>
      </c>
      <c r="J129" s="135"/>
    </row>
    <row r="130" s="10" customFormat="1" ht="23" customHeight="1">
      <c r="A130" s="178" t="n">
        <v>9</v>
      </c>
      <c r="B130" s="183" t="n">
        <v>39163</v>
      </c>
      <c r="C130" s="108" t="s">
        <v>389</v>
      </c>
      <c r="D130" s="164" t="s">
        <v>390</v>
      </c>
      <c r="E130" s="108" t="s">
        <v>391</v>
      </c>
      <c r="F130" s="108" t="s">
        <v>25</v>
      </c>
      <c r="G130" s="163" t="n">
        <v>29.8</v>
      </c>
      <c r="H130" s="163" t="n">
        <v>8.156</v>
      </c>
      <c r="I130" s="108" t="s">
        <v>295</v>
      </c>
      <c r="J130" s="135"/>
    </row>
    <row r="131" s="10" customFormat="1" ht="23" customHeight="1">
      <c r="A131" s="178" t="n">
        <v>10</v>
      </c>
      <c r="B131" s="104" t="n">
        <v>262798</v>
      </c>
      <c r="C131" s="108" t="s">
        <v>392</v>
      </c>
      <c r="D131" s="104" t="s">
        <v>393</v>
      </c>
      <c r="E131" s="108" t="s">
        <v>394</v>
      </c>
      <c r="F131" s="108" t="s">
        <v>25</v>
      </c>
      <c r="G131" s="104" t="n">
        <v>16.8</v>
      </c>
      <c r="H131" s="163" t="n">
        <v>4.8</v>
      </c>
      <c r="I131" s="108" t="s">
        <v>395</v>
      </c>
      <c r="J131" s="135"/>
    </row>
    <row r="132" s="10" customFormat="1" ht="23" customHeight="1">
      <c r="A132" s="178" t="n">
        <v>11</v>
      </c>
      <c r="B132" s="36" t="n">
        <v>215286</v>
      </c>
      <c r="C132" s="36" t="s">
        <v>396</v>
      </c>
      <c r="D132" s="36" t="s">
        <v>397</v>
      </c>
      <c r="E132" s="36" t="s">
        <v>398</v>
      </c>
      <c r="F132" s="37" t="s">
        <v>399</v>
      </c>
      <c r="G132" s="37" t="n">
        <v>368</v>
      </c>
      <c r="H132" s="36" t="n">
        <v>155.54</v>
      </c>
      <c r="I132" s="34" t="s">
        <v>400</v>
      </c>
      <c r="J132" s="135"/>
    </row>
    <row r="133" s="10" customFormat="1" ht="23" customHeight="1">
      <c r="A133" s="178" t="n">
        <v>12</v>
      </c>
      <c r="B133" s="108" t="n">
        <v>263870</v>
      </c>
      <c r="C133" s="108" t="s">
        <v>396</v>
      </c>
      <c r="D133" s="108" t="s">
        <v>401</v>
      </c>
      <c r="E133" s="108" t="s">
        <v>398</v>
      </c>
      <c r="F133" s="104" t="s">
        <v>399</v>
      </c>
      <c r="G133" s="104" t="n">
        <v>528</v>
      </c>
      <c r="H133" s="108" t="n">
        <v>251.49</v>
      </c>
      <c r="I133" s="108" t="s">
        <v>402</v>
      </c>
      <c r="J133" s="135"/>
    </row>
    <row r="134" s="10" customFormat="1" ht="23" customHeight="1">
      <c r="A134" s="178" t="n">
        <v>13</v>
      </c>
      <c r="B134" s="108" t="n">
        <v>199959</v>
      </c>
      <c r="C134" s="108" t="s">
        <v>403</v>
      </c>
      <c r="D134" s="108" t="s">
        <v>404</v>
      </c>
      <c r="E134" s="108" t="s">
        <v>405</v>
      </c>
      <c r="F134" s="108" t="s">
        <v>25</v>
      </c>
      <c r="G134" s="108" t="n">
        <v>228</v>
      </c>
      <c r="H134" s="108" t="n">
        <v>138</v>
      </c>
      <c r="I134" s="108" t="s">
        <v>406</v>
      </c>
      <c r="J134" s="135"/>
    </row>
    <row r="135" s="10" customFormat="1" ht="23" customHeight="1">
      <c r="A135" s="178" t="n">
        <v>14</v>
      </c>
      <c r="B135" s="184" t="n">
        <v>184082</v>
      </c>
      <c r="C135" s="108" t="s">
        <v>407</v>
      </c>
      <c r="D135" s="108" t="s">
        <v>408</v>
      </c>
      <c r="E135" s="108" t="s">
        <v>409</v>
      </c>
      <c r="F135" s="108" t="s">
        <v>25</v>
      </c>
      <c r="G135" s="104" t="n">
        <v>59</v>
      </c>
      <c r="H135" s="104" t="n">
        <v>19.8</v>
      </c>
      <c r="I135" s="108" t="s">
        <v>410</v>
      </c>
      <c r="J135" s="135"/>
    </row>
    <row r="136" s="10" customFormat="1" ht="23" customHeight="1">
      <c r="A136" s="178" t="n">
        <v>15</v>
      </c>
      <c r="B136" s="184" t="n">
        <v>226400</v>
      </c>
      <c r="C136" s="108" t="s">
        <v>411</v>
      </c>
      <c r="D136" s="108" t="s">
        <v>412</v>
      </c>
      <c r="E136" s="108" t="s">
        <v>413</v>
      </c>
      <c r="F136" s="104" t="s">
        <v>414</v>
      </c>
      <c r="G136" s="104" t="n">
        <v>29.9</v>
      </c>
      <c r="H136" s="104" t="n">
        <v>11.03</v>
      </c>
      <c r="I136" s="108" t="s">
        <v>415</v>
      </c>
      <c r="J136" s="135"/>
    </row>
    <row r="137" s="10" customFormat="1" ht="26" customHeight="1">
      <c r="A137" s="178" t="n">
        <v>16</v>
      </c>
      <c r="B137" s="185" t="n">
        <v>219410</v>
      </c>
      <c r="C137" s="185" t="s">
        <v>416</v>
      </c>
      <c r="D137" s="185" t="s">
        <v>417</v>
      </c>
      <c r="E137" s="185" t="s">
        <v>418</v>
      </c>
      <c r="F137" s="37" t="s">
        <v>31</v>
      </c>
      <c r="G137" s="37" t="n">
        <v>55</v>
      </c>
      <c r="H137" s="37" t="n">
        <v>10.36</v>
      </c>
      <c r="I137" s="36" t="s">
        <v>419</v>
      </c>
      <c r="J137" s="135"/>
    </row>
    <row r="138" s="10" customFormat="1" ht="22" customHeight="1">
      <c r="A138" s="186" t="n">
        <v>17</v>
      </c>
      <c r="B138" s="187" t="n">
        <v>264959</v>
      </c>
      <c r="C138" s="188" t="s">
        <v>420</v>
      </c>
      <c r="D138" s="188" t="s">
        <v>421</v>
      </c>
      <c r="E138" s="188" t="s">
        <v>422</v>
      </c>
      <c r="F138" s="104" t="s">
        <v>149</v>
      </c>
      <c r="G138" s="104" t="n">
        <v>18.9</v>
      </c>
      <c r="H138" s="104" t="n">
        <v>4.85</v>
      </c>
      <c r="I138" s="249" t="s">
        <v>423</v>
      </c>
      <c r="J138" s="135"/>
    </row>
    <row r="139" s="10" customFormat="1" ht="22" customHeight="1">
      <c r="A139" s="189"/>
      <c r="B139" s="187" t="n">
        <v>264958</v>
      </c>
      <c r="C139" s="188" t="s">
        <v>420</v>
      </c>
      <c r="D139" s="188" t="s">
        <v>424</v>
      </c>
      <c r="E139" s="188" t="s">
        <v>422</v>
      </c>
      <c r="F139" s="104" t="s">
        <v>149</v>
      </c>
      <c r="G139" s="104" t="n">
        <v>19.9</v>
      </c>
      <c r="H139" s="104" t="n">
        <v>5.56</v>
      </c>
      <c r="I139" s="229"/>
      <c r="J139" s="135"/>
    </row>
    <row r="140" s="10" customFormat="1" ht="22" customHeight="1">
      <c r="A140" s="189"/>
      <c r="B140" s="187" t="n">
        <v>269225</v>
      </c>
      <c r="C140" s="188" t="s">
        <v>425</v>
      </c>
      <c r="D140" s="188" t="s">
        <v>426</v>
      </c>
      <c r="E140" s="188" t="s">
        <v>427</v>
      </c>
      <c r="F140" s="104" t="s">
        <v>149</v>
      </c>
      <c r="G140" s="104" t="n">
        <v>19.9</v>
      </c>
      <c r="H140" s="104" t="n">
        <v>5.66</v>
      </c>
      <c r="I140" s="229"/>
      <c r="J140" s="135"/>
    </row>
    <row r="141" s="10" customFormat="1" ht="22" customHeight="1">
      <c r="A141" s="189"/>
      <c r="B141" s="187" t="n">
        <v>269220</v>
      </c>
      <c r="C141" s="188" t="s">
        <v>425</v>
      </c>
      <c r="D141" s="188" t="s">
        <v>428</v>
      </c>
      <c r="E141" s="188" t="s">
        <v>427</v>
      </c>
      <c r="F141" s="104" t="s">
        <v>149</v>
      </c>
      <c r="G141" s="104" t="n">
        <v>16.9</v>
      </c>
      <c r="H141" s="104" t="n">
        <v>5.66</v>
      </c>
      <c r="I141" s="229"/>
      <c r="J141" s="135"/>
    </row>
    <row r="142" s="10" customFormat="1" ht="22" customHeight="1">
      <c r="A142" s="189"/>
      <c r="B142" s="187" t="n">
        <v>264955</v>
      </c>
      <c r="C142" s="188" t="s">
        <v>429</v>
      </c>
      <c r="D142" s="188" t="s">
        <v>430</v>
      </c>
      <c r="E142" s="188" t="s">
        <v>422</v>
      </c>
      <c r="F142" s="104" t="s">
        <v>149</v>
      </c>
      <c r="G142" s="104" t="n">
        <v>16.9</v>
      </c>
      <c r="H142" s="104" t="n">
        <v>4.25</v>
      </c>
      <c r="I142" s="229"/>
      <c r="J142" s="135"/>
    </row>
    <row r="143" s="10" customFormat="1" ht="22" customHeight="1">
      <c r="A143" s="189"/>
      <c r="B143" s="187" t="n">
        <v>264956</v>
      </c>
      <c r="C143" s="188" t="s">
        <v>431</v>
      </c>
      <c r="D143" s="188" t="s">
        <v>432</v>
      </c>
      <c r="E143" s="188" t="s">
        <v>422</v>
      </c>
      <c r="F143" s="104" t="s">
        <v>149</v>
      </c>
      <c r="G143" s="104" t="n">
        <v>12.9</v>
      </c>
      <c r="H143" s="104" t="n">
        <v>3.54</v>
      </c>
      <c r="I143" s="229"/>
      <c r="J143" s="135"/>
    </row>
    <row r="144" s="10" customFormat="1" ht="22" customHeight="1">
      <c r="A144" s="189"/>
      <c r="B144" s="187" t="n">
        <v>264960</v>
      </c>
      <c r="C144" s="188" t="s">
        <v>420</v>
      </c>
      <c r="D144" s="188" t="s">
        <v>433</v>
      </c>
      <c r="E144" s="188" t="s">
        <v>422</v>
      </c>
      <c r="F144" s="104" t="s">
        <v>149</v>
      </c>
      <c r="G144" s="104" t="n">
        <v>12.9</v>
      </c>
      <c r="H144" s="104" t="n">
        <v>3.14</v>
      </c>
      <c r="I144" s="229"/>
      <c r="J144" s="135"/>
    </row>
    <row r="145" s="10" customFormat="1" ht="22" customHeight="1">
      <c r="A145" s="189"/>
      <c r="B145" s="187" t="n">
        <v>264962</v>
      </c>
      <c r="C145" s="188" t="s">
        <v>420</v>
      </c>
      <c r="D145" s="188" t="s">
        <v>434</v>
      </c>
      <c r="E145" s="188" t="s">
        <v>422</v>
      </c>
      <c r="F145" s="104" t="s">
        <v>149</v>
      </c>
      <c r="G145" s="104" t="n">
        <v>14.9</v>
      </c>
      <c r="H145" s="104" t="n">
        <v>3.54</v>
      </c>
      <c r="I145" s="229"/>
      <c r="J145" s="135"/>
    </row>
    <row r="146" s="10" customFormat="1" ht="22" customHeight="1">
      <c r="A146" s="190"/>
      <c r="B146" s="187" t="n">
        <v>264971</v>
      </c>
      <c r="C146" s="188" t="s">
        <v>435</v>
      </c>
      <c r="D146" s="188" t="s">
        <v>436</v>
      </c>
      <c r="E146" s="188" t="s">
        <v>422</v>
      </c>
      <c r="F146" s="104" t="s">
        <v>149</v>
      </c>
      <c r="G146" s="104" t="n">
        <v>16.9</v>
      </c>
      <c r="H146" s="104" t="n">
        <v>4.65</v>
      </c>
      <c r="I146" s="103"/>
      <c r="J146" s="135"/>
    </row>
    <row r="147" s="10" customFormat="1" ht="25" customHeight="1">
      <c r="A147" s="186" t="n">
        <v>18</v>
      </c>
      <c r="B147" s="188" t="n">
        <v>266877</v>
      </c>
      <c r="C147" s="191" t="s">
        <v>437</v>
      </c>
      <c r="D147" s="191" t="s">
        <v>438</v>
      </c>
      <c r="E147" s="191" t="s">
        <v>439</v>
      </c>
      <c r="F147" s="104" t="s">
        <v>149</v>
      </c>
      <c r="G147" s="104" t="n">
        <v>29.8</v>
      </c>
      <c r="H147" s="104" t="n">
        <v>5.96</v>
      </c>
      <c r="I147" s="230" t="s">
        <v>440</v>
      </c>
      <c r="J147" s="135"/>
    </row>
    <row r="148" s="10" customFormat="1" ht="25" customHeight="1">
      <c r="A148" s="189"/>
      <c r="B148" s="188" t="n">
        <v>266876</v>
      </c>
      <c r="C148" s="191" t="s">
        <v>437</v>
      </c>
      <c r="D148" s="191" t="s">
        <v>441</v>
      </c>
      <c r="E148" s="191" t="s">
        <v>439</v>
      </c>
      <c r="F148" s="104" t="s">
        <v>149</v>
      </c>
      <c r="G148" s="104" t="n">
        <v>29.8</v>
      </c>
      <c r="H148" s="104" t="n">
        <v>6.47</v>
      </c>
      <c r="I148" s="230"/>
      <c r="J148" s="135"/>
    </row>
    <row r="149" s="10" customFormat="1" ht="25" customHeight="1">
      <c r="A149" s="189"/>
      <c r="B149" s="188" t="n">
        <v>266868</v>
      </c>
      <c r="C149" s="191" t="s">
        <v>437</v>
      </c>
      <c r="D149" s="191" t="s">
        <v>442</v>
      </c>
      <c r="E149" s="191" t="s">
        <v>443</v>
      </c>
      <c r="F149" s="104" t="s">
        <v>149</v>
      </c>
      <c r="G149" s="104" t="n">
        <v>29.8</v>
      </c>
      <c r="H149" s="104" t="n">
        <v>7.48</v>
      </c>
      <c r="I149" s="230"/>
      <c r="J149" s="135"/>
    </row>
    <row r="150" s="10" customFormat="1" ht="25" customHeight="1">
      <c r="A150" s="190"/>
      <c r="B150" s="192" t="n">
        <v>266878</v>
      </c>
      <c r="C150" s="193" t="s">
        <v>437</v>
      </c>
      <c r="D150" s="193" t="s">
        <v>444</v>
      </c>
      <c r="E150" s="193" t="s">
        <v>439</v>
      </c>
      <c r="F150" s="110" t="s">
        <v>149</v>
      </c>
      <c r="G150" s="110" t="n">
        <v>29.8</v>
      </c>
      <c r="H150" s="110" t="n">
        <v>5.86</v>
      </c>
      <c r="I150" s="231"/>
      <c r="J150" s="135"/>
    </row>
    <row r="151" ht="33" customHeight="1">
      <c r="A151" s="17" t="n">
        <v>19</v>
      </c>
      <c r="B151" s="52" t="n">
        <v>269924</v>
      </c>
      <c r="C151" s="194" t="s">
        <v>445</v>
      </c>
      <c r="D151" s="195" t="s">
        <v>446</v>
      </c>
      <c r="E151" s="195" t="s">
        <v>447</v>
      </c>
      <c r="F151" s="52" t="s">
        <v>448</v>
      </c>
      <c r="G151" s="196" t="n">
        <v>13.8</v>
      </c>
      <c r="H151" s="196" t="n">
        <v>5.76</v>
      </c>
      <c r="I151" s="232" t="s">
        <v>449</v>
      </c>
    </row>
    <row r="152" s="10" customFormat="1" ht="35" customHeight="1">
      <c r="A152" s="178" t="n">
        <v>20</v>
      </c>
      <c r="B152" s="197" t="n">
        <v>266874</v>
      </c>
      <c r="C152" s="198" t="s">
        <v>450</v>
      </c>
      <c r="D152" s="198" t="s">
        <v>451</v>
      </c>
      <c r="E152" s="198" t="s">
        <v>443</v>
      </c>
      <c r="F152" s="199" t="s">
        <v>149</v>
      </c>
      <c r="G152" s="199" t="n">
        <v>29.8</v>
      </c>
      <c r="H152" s="199" t="n">
        <v>2.53</v>
      </c>
      <c r="I152" s="250" t="s">
        <v>452</v>
      </c>
      <c r="J152" s="135"/>
    </row>
    <row r="153" s="15" customFormat="1" ht="24" customHeight="1">
      <c r="A153" s="200" t="n">
        <v>21</v>
      </c>
      <c r="B153" s="201" t="n">
        <v>266165</v>
      </c>
      <c r="C153" s="202" t="s">
        <v>453</v>
      </c>
      <c r="D153" s="40" t="s">
        <v>454</v>
      </c>
      <c r="E153" s="40" t="s">
        <v>455</v>
      </c>
      <c r="F153" s="42" t="s">
        <v>456</v>
      </c>
      <c r="G153" s="202" t="n">
        <v>39.8</v>
      </c>
      <c r="H153" s="202" t="n">
        <v>25.09</v>
      </c>
      <c r="I153" s="234" t="s">
        <v>457</v>
      </c>
      <c r="J153" s="137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</row>
    <row r="154" s="15" customFormat="1" ht="24" customHeight="1">
      <c r="A154" s="200"/>
      <c r="B154" s="201" t="n">
        <v>268996</v>
      </c>
      <c r="C154" s="202" t="s">
        <v>453</v>
      </c>
      <c r="D154" s="202" t="s">
        <v>101</v>
      </c>
      <c r="E154" s="203" t="s">
        <v>455</v>
      </c>
      <c r="F154" s="204" t="s">
        <v>456</v>
      </c>
      <c r="G154" s="205" t="n">
        <v>0.01</v>
      </c>
      <c r="H154" s="202" t="n">
        <v>0.01</v>
      </c>
      <c r="I154" s="235"/>
      <c r="J154" s="137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</row>
    <row r="155" s="15" customFormat="1" ht="24" customHeight="1">
      <c r="A155" s="200"/>
      <c r="B155" s="201" t="n">
        <v>194164</v>
      </c>
      <c r="C155" s="202" t="s">
        <v>458</v>
      </c>
      <c r="D155" s="206" t="s">
        <v>459</v>
      </c>
      <c r="E155" s="40" t="s">
        <v>455</v>
      </c>
      <c r="F155" s="204" t="s">
        <v>456</v>
      </c>
      <c r="G155" s="202" t="n">
        <v>0.01</v>
      </c>
      <c r="H155" s="201" t="n">
        <v>0.01</v>
      </c>
      <c r="I155" s="236"/>
      <c r="J155" s="137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</row>
    <row r="156" s="19" customFormat="1" ht="33" customHeight="1">
      <c r="A156" s="207" t="n">
        <v>22</v>
      </c>
      <c r="B156" s="208" t="n">
        <v>263586</v>
      </c>
      <c r="C156" s="209" t="s">
        <v>460</v>
      </c>
      <c r="D156" s="210" t="s">
        <v>461</v>
      </c>
      <c r="E156" s="211" t="s">
        <v>123</v>
      </c>
      <c r="F156" s="212" t="s">
        <v>31</v>
      </c>
      <c r="G156" s="213" t="n">
        <v>168</v>
      </c>
      <c r="H156" s="93" t="n">
        <v>16.97</v>
      </c>
      <c r="I156" s="251" t="s">
        <v>462</v>
      </c>
      <c r="J156" s="238"/>
    </row>
    <row r="157" s="19" customFormat="1" ht="33" customHeight="1">
      <c r="A157" s="207"/>
      <c r="B157" s="208" t="n">
        <v>211694</v>
      </c>
      <c r="C157" s="209" t="s">
        <v>463</v>
      </c>
      <c r="D157" s="210" t="s">
        <v>464</v>
      </c>
      <c r="E157" s="214"/>
      <c r="F157" s="212" t="s">
        <v>31</v>
      </c>
      <c r="G157" s="213" t="n">
        <v>118</v>
      </c>
      <c r="H157" s="93" t="n">
        <v>9.6</v>
      </c>
      <c r="I157" s="239"/>
      <c r="J157" s="238"/>
    </row>
    <row r="158" s="19" customFormat="1" ht="33" customHeight="1">
      <c r="A158" s="207"/>
      <c r="B158" s="208" t="n">
        <v>213661</v>
      </c>
      <c r="C158" s="209" t="s">
        <v>465</v>
      </c>
      <c r="D158" s="210" t="s">
        <v>466</v>
      </c>
      <c r="E158" s="214"/>
      <c r="F158" s="212" t="s">
        <v>31</v>
      </c>
      <c r="G158" s="213" t="n">
        <v>118</v>
      </c>
      <c r="H158" s="93" t="n">
        <v>11.11</v>
      </c>
      <c r="I158" s="239"/>
      <c r="J158" s="238"/>
    </row>
    <row r="159" s="19" customFormat="1" ht="33" customHeight="1">
      <c r="A159" s="207"/>
      <c r="B159" s="208" t="n">
        <v>266787</v>
      </c>
      <c r="C159" s="209" t="s">
        <v>467</v>
      </c>
      <c r="D159" s="210" t="s">
        <v>468</v>
      </c>
      <c r="E159" s="214"/>
      <c r="F159" s="212" t="s">
        <v>31</v>
      </c>
      <c r="G159" s="213" t="n">
        <v>168</v>
      </c>
      <c r="H159" s="93" t="n">
        <v>16.16</v>
      </c>
      <c r="I159" s="239"/>
      <c r="J159" s="238"/>
    </row>
    <row r="160" s="19" customFormat="1" ht="33" customHeight="1">
      <c r="A160" s="207"/>
      <c r="B160" s="208" t="n">
        <v>231160</v>
      </c>
      <c r="C160" s="209" t="s">
        <v>469</v>
      </c>
      <c r="D160" s="210" t="s">
        <v>470</v>
      </c>
      <c r="E160" s="214"/>
      <c r="F160" s="212" t="s">
        <v>31</v>
      </c>
      <c r="G160" s="213" t="n">
        <v>128</v>
      </c>
      <c r="H160" s="93" t="n">
        <v>18.18</v>
      </c>
      <c r="I160" s="239"/>
      <c r="J160" s="238"/>
    </row>
    <row r="161" s="19" customFormat="1" ht="33" customHeight="1">
      <c r="A161" s="207"/>
      <c r="B161" s="208" t="n">
        <v>266790</v>
      </c>
      <c r="C161" s="209" t="s">
        <v>471</v>
      </c>
      <c r="D161" s="210" t="s">
        <v>472</v>
      </c>
      <c r="E161" s="214"/>
      <c r="F161" s="212" t="s">
        <v>31</v>
      </c>
      <c r="G161" s="213" t="n">
        <v>118</v>
      </c>
      <c r="H161" s="93" t="n">
        <v>9.09</v>
      </c>
      <c r="I161" s="239"/>
      <c r="J161" s="238"/>
    </row>
    <row r="162" s="19" customFormat="1" ht="33" customHeight="1">
      <c r="A162" s="207"/>
      <c r="B162" s="208" t="n">
        <v>266791</v>
      </c>
      <c r="C162" s="209" t="s">
        <v>473</v>
      </c>
      <c r="D162" s="210" t="s">
        <v>472</v>
      </c>
      <c r="E162" s="214"/>
      <c r="F162" s="212" t="s">
        <v>31</v>
      </c>
      <c r="G162" s="213" t="n">
        <v>118</v>
      </c>
      <c r="H162" s="93" t="n">
        <v>9.09</v>
      </c>
      <c r="I162" s="239"/>
      <c r="J162" s="238"/>
    </row>
    <row r="163" s="19" customFormat="1" ht="33" customHeight="1">
      <c r="A163" s="207"/>
      <c r="B163" s="208" t="n">
        <v>266806</v>
      </c>
      <c r="C163" s="209" t="s">
        <v>474</v>
      </c>
      <c r="D163" s="210" t="s">
        <v>475</v>
      </c>
      <c r="E163" s="214"/>
      <c r="F163" s="212" t="s">
        <v>31</v>
      </c>
      <c r="G163" s="213" t="n">
        <v>168</v>
      </c>
      <c r="H163" s="93" t="n">
        <v>15.76</v>
      </c>
      <c r="I163" s="239"/>
      <c r="J163" s="238"/>
    </row>
    <row r="164" s="19" customFormat="1" ht="33" customHeight="1">
      <c r="A164" s="207"/>
      <c r="B164" s="208" t="n">
        <v>238759</v>
      </c>
      <c r="C164" s="209" t="s">
        <v>476</v>
      </c>
      <c r="D164" s="210" t="s">
        <v>477</v>
      </c>
      <c r="E164" s="214"/>
      <c r="F164" s="212" t="s">
        <v>31</v>
      </c>
      <c r="G164" s="213" t="n">
        <v>118</v>
      </c>
      <c r="H164" s="93" t="n">
        <v>18.18</v>
      </c>
      <c r="I164" s="239"/>
      <c r="J164" s="238"/>
    </row>
    <row r="165" s="19" customFormat="1" ht="33" customHeight="1">
      <c r="A165" s="207"/>
      <c r="B165" s="208" t="n">
        <v>128495</v>
      </c>
      <c r="C165" s="209" t="s">
        <v>478</v>
      </c>
      <c r="D165" s="210" t="s">
        <v>479</v>
      </c>
      <c r="E165" s="214"/>
      <c r="F165" s="212" t="s">
        <v>31</v>
      </c>
      <c r="G165" s="213" t="n">
        <v>188</v>
      </c>
      <c r="H165" s="93" t="n">
        <v>26.26</v>
      </c>
      <c r="I165" s="239"/>
      <c r="J165" s="238"/>
    </row>
    <row r="166" s="19" customFormat="1" ht="33" customHeight="1">
      <c r="A166" s="207"/>
      <c r="B166" s="208" t="n">
        <v>229170</v>
      </c>
      <c r="C166" s="209" t="s">
        <v>480</v>
      </c>
      <c r="D166" s="210" t="s">
        <v>481</v>
      </c>
      <c r="E166" s="214"/>
      <c r="F166" s="212" t="s">
        <v>31</v>
      </c>
      <c r="G166" s="213" t="n">
        <v>118</v>
      </c>
      <c r="H166" s="93" t="n">
        <v>11.11</v>
      </c>
      <c r="I166" s="239"/>
      <c r="J166" s="238"/>
    </row>
    <row r="167" s="19" customFormat="1" ht="33" customHeight="1">
      <c r="A167" s="207"/>
      <c r="B167" s="208" t="n">
        <v>266789</v>
      </c>
      <c r="C167" s="209" t="s">
        <v>482</v>
      </c>
      <c r="D167" s="210" t="s">
        <v>483</v>
      </c>
      <c r="E167" s="214"/>
      <c r="F167" s="212" t="s">
        <v>31</v>
      </c>
      <c r="G167" s="213" t="n">
        <v>148</v>
      </c>
      <c r="H167" s="93" t="n">
        <v>20.2</v>
      </c>
      <c r="I167" s="239"/>
      <c r="J167" s="238"/>
    </row>
    <row r="168" s="19" customFormat="1" ht="33" customHeight="1">
      <c r="A168" s="207"/>
      <c r="B168" s="208" t="n">
        <v>270677</v>
      </c>
      <c r="C168" s="91" t="s">
        <v>484</v>
      </c>
      <c r="D168" s="210" t="s">
        <v>485</v>
      </c>
      <c r="E168" s="214"/>
      <c r="F168" s="212" t="s">
        <v>31</v>
      </c>
      <c r="G168" s="213" t="n">
        <v>128</v>
      </c>
      <c r="H168" s="93" t="n">
        <v>19.19</v>
      </c>
      <c r="I168" s="239"/>
      <c r="J168" s="238"/>
    </row>
    <row r="169" s="19" customFormat="1" ht="33" customHeight="1">
      <c r="A169" s="207"/>
      <c r="B169" s="215" t="n">
        <v>270674</v>
      </c>
      <c r="C169" s="96" t="s">
        <v>486</v>
      </c>
      <c r="D169" s="216" t="s">
        <v>487</v>
      </c>
      <c r="E169" s="214"/>
      <c r="F169" s="217" t="s">
        <v>31</v>
      </c>
      <c r="G169" s="218" t="n">
        <v>128</v>
      </c>
      <c r="H169" s="98" t="n">
        <v>18.18</v>
      </c>
      <c r="I169" s="240"/>
      <c r="J169" s="238"/>
    </row>
    <row r="170" s="10" customFormat="1" ht="33" customHeight="1">
      <c r="A170" s="23" t="s">
        <v>488</v>
      </c>
      <c r="B170" s="23"/>
      <c r="C170" s="23"/>
      <c r="D170" s="23"/>
      <c r="E170" s="23"/>
      <c r="F170" s="23"/>
      <c r="G170" s="23"/>
      <c r="H170" s="23"/>
      <c r="I170" s="23"/>
      <c r="J170" s="113"/>
    </row>
    <row r="171" s="20" customFormat="1" ht="33" customHeight="1">
      <c r="A171" s="219" t="s">
        <v>1</v>
      </c>
      <c r="B171" s="219" t="s">
        <v>2</v>
      </c>
      <c r="C171" s="219" t="s">
        <v>3</v>
      </c>
      <c r="D171" s="220" t="s">
        <v>4</v>
      </c>
      <c r="E171" s="220" t="s">
        <v>5</v>
      </c>
      <c r="F171" s="219" t="s">
        <v>6</v>
      </c>
      <c r="G171" s="219" t="s">
        <v>7</v>
      </c>
      <c r="H171" s="219" t="s">
        <v>8</v>
      </c>
      <c r="I171" s="241" t="s">
        <v>9</v>
      </c>
      <c r="J171" s="220" t="s">
        <v>489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ht="33" customHeight="1">
      <c r="A172" s="221" t="n">
        <v>1</v>
      </c>
      <c r="B172" s="221" t="n">
        <v>210421</v>
      </c>
      <c r="C172" s="221" t="s">
        <v>490</v>
      </c>
      <c r="D172" s="222" t="s">
        <v>491</v>
      </c>
      <c r="E172" s="222" t="s">
        <v>492</v>
      </c>
      <c r="F172" s="221" t="s">
        <v>25</v>
      </c>
      <c r="G172" s="221" t="n">
        <v>226</v>
      </c>
      <c r="H172" s="221" t="n">
        <v>205</v>
      </c>
      <c r="I172" s="242" t="s">
        <v>493</v>
      </c>
      <c r="J172" s="222" t="s">
        <v>494</v>
      </c>
    </row>
    <row r="173" ht="33" customHeight="1">
      <c r="A173" s="221" t="n">
        <v>2</v>
      </c>
      <c r="B173" s="221" t="n">
        <v>240235</v>
      </c>
      <c r="C173" s="221" t="s">
        <v>495</v>
      </c>
      <c r="D173" s="222" t="s">
        <v>496</v>
      </c>
      <c r="E173" s="222" t="s">
        <v>492</v>
      </c>
      <c r="F173" s="221" t="s">
        <v>25</v>
      </c>
      <c r="G173" s="221" t="n">
        <v>285</v>
      </c>
      <c r="H173" s="221" t="n">
        <v>261.2</v>
      </c>
      <c r="I173" s="242" t="s">
        <v>497</v>
      </c>
      <c r="J173" s="222" t="s">
        <v>494</v>
      </c>
    </row>
    <row r="174" ht="33" customHeight="1">
      <c r="A174" s="221" t="n">
        <v>3</v>
      </c>
      <c r="B174" s="221" t="n">
        <v>164202</v>
      </c>
      <c r="C174" s="221" t="s">
        <v>498</v>
      </c>
      <c r="D174" s="222" t="s">
        <v>499</v>
      </c>
      <c r="E174" s="222" t="s">
        <v>492</v>
      </c>
      <c r="F174" s="221" t="s">
        <v>25</v>
      </c>
      <c r="G174" s="221" t="n">
        <v>148</v>
      </c>
      <c r="H174" s="221" t="n">
        <v>133.95</v>
      </c>
      <c r="I174" s="242" t="s">
        <v>500</v>
      </c>
      <c r="J174" s="222" t="s">
        <v>494</v>
      </c>
    </row>
    <row r="175" ht="33" customHeight="1">
      <c r="A175" s="221" t="n">
        <v>4</v>
      </c>
      <c r="B175" s="221" t="n">
        <v>118078</v>
      </c>
      <c r="C175" s="221" t="s">
        <v>501</v>
      </c>
      <c r="D175" s="222" t="s">
        <v>502</v>
      </c>
      <c r="E175" s="222" t="s">
        <v>503</v>
      </c>
      <c r="F175" s="221" t="s">
        <v>25</v>
      </c>
      <c r="G175" s="221" t="n">
        <v>965</v>
      </c>
      <c r="H175" s="221" t="n">
        <v>747.4</v>
      </c>
      <c r="I175" s="242" t="s">
        <v>504</v>
      </c>
      <c r="J175" s="222" t="s">
        <v>494</v>
      </c>
    </row>
    <row r="176" ht="33" customHeight="1">
      <c r="A176" s="221" t="n">
        <v>5</v>
      </c>
      <c r="B176" s="221" t="n">
        <v>23896</v>
      </c>
      <c r="C176" s="221" t="s">
        <v>501</v>
      </c>
      <c r="D176" s="222" t="s">
        <v>505</v>
      </c>
      <c r="E176" s="222" t="s">
        <v>503</v>
      </c>
      <c r="F176" s="221" t="s">
        <v>25</v>
      </c>
      <c r="G176" s="221" t="n">
        <v>495</v>
      </c>
      <c r="H176" s="221" t="n">
        <v>383.8</v>
      </c>
      <c r="I176" s="242" t="s">
        <v>506</v>
      </c>
      <c r="J176" s="222" t="s">
        <v>494</v>
      </c>
    </row>
    <row r="177" ht="33" customHeight="1">
      <c r="A177" s="221" t="n">
        <v>6</v>
      </c>
      <c r="B177" s="223" t="n">
        <v>182090</v>
      </c>
      <c r="C177" s="223" t="s">
        <v>507</v>
      </c>
      <c r="D177" s="224" t="s">
        <v>508</v>
      </c>
      <c r="E177" s="224" t="s">
        <v>503</v>
      </c>
      <c r="F177" s="223" t="s">
        <v>25</v>
      </c>
      <c r="G177" s="223" t="n">
        <v>179</v>
      </c>
      <c r="H177" s="223" t="n">
        <v>157.96</v>
      </c>
      <c r="I177" s="242" t="s">
        <v>509</v>
      </c>
      <c r="J177" s="222" t="s">
        <v>494</v>
      </c>
    </row>
    <row r="178" ht="33" customHeight="1">
      <c r="A178" s="221" t="n">
        <v>7</v>
      </c>
      <c r="B178" s="223" t="n">
        <v>182086</v>
      </c>
      <c r="C178" s="223" t="s">
        <v>510</v>
      </c>
      <c r="D178" s="224" t="s">
        <v>511</v>
      </c>
      <c r="E178" s="224" t="s">
        <v>503</v>
      </c>
      <c r="F178" s="223" t="s">
        <v>25</v>
      </c>
      <c r="G178" s="223" t="n">
        <v>99</v>
      </c>
      <c r="H178" s="223" t="n">
        <v>88.28</v>
      </c>
      <c r="I178" s="242" t="s">
        <v>512</v>
      </c>
      <c r="J178" s="222" t="s">
        <v>494</v>
      </c>
    </row>
    <row r="179" ht="33" customHeight="1">
      <c r="A179" s="221" t="n">
        <v>8</v>
      </c>
      <c r="B179" s="223" t="n">
        <v>182089</v>
      </c>
      <c r="C179" s="223" t="s">
        <v>507</v>
      </c>
      <c r="D179" s="224" t="s">
        <v>513</v>
      </c>
      <c r="E179" s="224" t="s">
        <v>503</v>
      </c>
      <c r="F179" s="223" t="s">
        <v>25</v>
      </c>
      <c r="G179" s="223" t="n">
        <v>179</v>
      </c>
      <c r="H179" s="223" t="n">
        <v>157.96</v>
      </c>
      <c r="I179" s="242" t="s">
        <v>514</v>
      </c>
      <c r="J179" s="222" t="s">
        <v>494</v>
      </c>
    </row>
    <row r="180" ht="33" customHeight="1">
      <c r="A180" s="221" t="n">
        <v>9</v>
      </c>
      <c r="B180" s="225" t="n">
        <v>196639</v>
      </c>
      <c r="C180" s="225" t="s">
        <v>515</v>
      </c>
      <c r="D180" s="226" t="s">
        <v>516</v>
      </c>
      <c r="E180" s="226" t="s">
        <v>517</v>
      </c>
      <c r="F180" s="223" t="s">
        <v>25</v>
      </c>
      <c r="G180" s="225" t="n">
        <v>130.8</v>
      </c>
      <c r="H180" s="225" t="n">
        <v>130.8</v>
      </c>
      <c r="I180" s="243" t="s">
        <v>518</v>
      </c>
      <c r="J180" s="222" t="s">
        <v>494</v>
      </c>
    </row>
    <row r="181" ht="33" customHeight="1">
      <c r="A181" s="221" t="n">
        <v>10</v>
      </c>
      <c r="B181" s="225" t="n">
        <v>197300</v>
      </c>
      <c r="C181" s="225" t="s">
        <v>519</v>
      </c>
      <c r="D181" s="226" t="s">
        <v>520</v>
      </c>
      <c r="E181" s="226" t="s">
        <v>517</v>
      </c>
      <c r="F181" s="223" t="s">
        <v>25</v>
      </c>
      <c r="G181" s="225" t="n">
        <v>155</v>
      </c>
      <c r="H181" s="225" t="n">
        <v>138.23</v>
      </c>
      <c r="I181" s="243" t="s">
        <v>518</v>
      </c>
      <c r="J181" s="222" t="s">
        <v>494</v>
      </c>
    </row>
    <row r="182" ht="33" customHeight="1">
      <c r="A182" s="221" t="n">
        <v>11</v>
      </c>
      <c r="B182" s="225" t="n">
        <v>169350</v>
      </c>
      <c r="C182" s="225" t="s">
        <v>521</v>
      </c>
      <c r="D182" s="226" t="s">
        <v>522</v>
      </c>
      <c r="E182" s="226" t="s">
        <v>517</v>
      </c>
      <c r="F182" s="223" t="s">
        <v>25</v>
      </c>
      <c r="G182" s="225" t="n">
        <v>59.5</v>
      </c>
      <c r="H182" s="225" t="n">
        <v>56.31</v>
      </c>
      <c r="I182" s="243" t="s">
        <v>518</v>
      </c>
      <c r="J182" s="222" t="s">
        <v>494</v>
      </c>
    </row>
    <row r="183" ht="33" customHeight="1">
      <c r="A183" s="221" t="n">
        <v>12</v>
      </c>
      <c r="B183" s="225" t="n">
        <v>44460</v>
      </c>
      <c r="C183" s="225" t="s">
        <v>523</v>
      </c>
      <c r="D183" s="226" t="s">
        <v>524</v>
      </c>
      <c r="E183" s="226" t="s">
        <v>517</v>
      </c>
      <c r="F183" s="223" t="s">
        <v>25</v>
      </c>
      <c r="G183" s="225" t="n">
        <v>65</v>
      </c>
      <c r="H183" s="225" t="n">
        <v>57.35</v>
      </c>
      <c r="I183" s="243" t="s">
        <v>518</v>
      </c>
      <c r="J183" s="222" t="s">
        <v>494</v>
      </c>
    </row>
    <row r="184" ht="33" customHeight="1">
      <c r="A184" s="221" t="n">
        <v>13</v>
      </c>
      <c r="B184" s="225" t="n">
        <v>39495</v>
      </c>
      <c r="C184" s="225" t="s">
        <v>523</v>
      </c>
      <c r="D184" s="226" t="s">
        <v>525</v>
      </c>
      <c r="E184" s="226" t="s">
        <v>517</v>
      </c>
      <c r="F184" s="223" t="s">
        <v>25</v>
      </c>
      <c r="G184" s="225" t="n">
        <v>105</v>
      </c>
      <c r="H184" s="225" t="n">
        <v>97.5</v>
      </c>
      <c r="I184" s="243" t="s">
        <v>518</v>
      </c>
      <c r="J184" s="222" t="s">
        <v>494</v>
      </c>
    </row>
    <row r="185" ht="33" customHeight="1">
      <c r="A185" s="221" t="n">
        <v>14</v>
      </c>
      <c r="B185" s="225" t="n">
        <v>140446</v>
      </c>
      <c r="C185" s="225" t="s">
        <v>526</v>
      </c>
      <c r="D185" s="226" t="s">
        <v>527</v>
      </c>
      <c r="E185" s="226" t="s">
        <v>517</v>
      </c>
      <c r="F185" s="223" t="s">
        <v>25</v>
      </c>
      <c r="G185" s="225" t="n">
        <v>335</v>
      </c>
      <c r="H185" s="225" t="n">
        <v>302.83</v>
      </c>
      <c r="I185" s="243" t="s">
        <v>518</v>
      </c>
      <c r="J185" s="222" t="s">
        <v>494</v>
      </c>
    </row>
    <row r="186" ht="33" customHeight="1">
      <c r="A186" s="221" t="n">
        <v>15</v>
      </c>
      <c r="B186" s="225" t="n">
        <v>54212</v>
      </c>
      <c r="C186" s="225" t="s">
        <v>526</v>
      </c>
      <c r="D186" s="226" t="s">
        <v>528</v>
      </c>
      <c r="E186" s="226" t="s">
        <v>517</v>
      </c>
      <c r="F186" s="223" t="s">
        <v>25</v>
      </c>
      <c r="G186" s="225" t="n">
        <v>237</v>
      </c>
      <c r="H186" s="225" t="n">
        <v>225.65</v>
      </c>
      <c r="I186" s="243" t="s">
        <v>518</v>
      </c>
      <c r="J186" s="222" t="s">
        <v>494</v>
      </c>
    </row>
    <row r="187" ht="33" customHeight="1">
      <c r="A187" s="221" t="n">
        <v>16</v>
      </c>
      <c r="B187" s="225" t="n">
        <v>169354</v>
      </c>
      <c r="C187" s="225" t="s">
        <v>529</v>
      </c>
      <c r="D187" s="226" t="s">
        <v>530</v>
      </c>
      <c r="E187" s="226" t="s">
        <v>517</v>
      </c>
      <c r="F187" s="223" t="s">
        <v>25</v>
      </c>
      <c r="G187" s="225" t="n">
        <v>164</v>
      </c>
      <c r="H187" s="225" t="n">
        <v>147.54</v>
      </c>
      <c r="I187" s="243" t="s">
        <v>518</v>
      </c>
      <c r="J187" s="222" t="s">
        <v>494</v>
      </c>
    </row>
    <row r="188" ht="33" customHeight="1">
      <c r="A188" s="221" t="n">
        <v>17</v>
      </c>
      <c r="B188" s="225" t="n">
        <v>163225</v>
      </c>
      <c r="C188" s="225" t="s">
        <v>531</v>
      </c>
      <c r="D188" s="226" t="s">
        <v>532</v>
      </c>
      <c r="E188" s="226" t="s">
        <v>517</v>
      </c>
      <c r="F188" s="223" t="s">
        <v>25</v>
      </c>
      <c r="G188" s="225" t="n">
        <v>86</v>
      </c>
      <c r="H188" s="225" t="n">
        <v>64.7</v>
      </c>
      <c r="I188" s="243" t="s">
        <v>533</v>
      </c>
      <c r="J188" s="222" t="s">
        <v>494</v>
      </c>
    </row>
    <row r="189" ht="33" customHeight="1">
      <c r="A189" s="221" t="n">
        <v>18</v>
      </c>
      <c r="B189" s="221" t="n">
        <v>252067</v>
      </c>
      <c r="C189" s="221" t="s">
        <v>534</v>
      </c>
      <c r="D189" s="222" t="s">
        <v>535</v>
      </c>
      <c r="E189" s="222" t="s">
        <v>536</v>
      </c>
      <c r="F189" s="223" t="s">
        <v>25</v>
      </c>
      <c r="G189" s="221" t="n">
        <v>88</v>
      </c>
      <c r="H189" s="221" t="n">
        <v>85.72</v>
      </c>
      <c r="I189" s="244" t="s">
        <v>537</v>
      </c>
      <c r="J189" s="222" t="s">
        <v>494</v>
      </c>
    </row>
    <row r="190" ht="33" customHeight="1">
      <c r="A190" s="221" t="n">
        <v>19</v>
      </c>
      <c r="B190" s="221" t="n">
        <v>204294</v>
      </c>
      <c r="C190" s="221" t="s">
        <v>538</v>
      </c>
      <c r="D190" s="222" t="s">
        <v>539</v>
      </c>
      <c r="E190" s="222" t="s">
        <v>536</v>
      </c>
      <c r="F190" s="223" t="s">
        <v>25</v>
      </c>
      <c r="G190" s="221" t="n">
        <v>196</v>
      </c>
      <c r="H190" s="221" t="n">
        <v>178</v>
      </c>
      <c r="I190" s="244" t="s">
        <v>540</v>
      </c>
      <c r="J190" s="222" t="s">
        <v>494</v>
      </c>
    </row>
    <row r="191" ht="33" customHeight="1">
      <c r="A191" s="221" t="n">
        <v>20</v>
      </c>
      <c r="B191" s="221" t="n">
        <v>232255</v>
      </c>
      <c r="C191" s="221" t="s">
        <v>541</v>
      </c>
      <c r="D191" s="222" t="s">
        <v>542</v>
      </c>
      <c r="E191" s="222" t="s">
        <v>536</v>
      </c>
      <c r="F191" s="223" t="s">
        <v>25</v>
      </c>
      <c r="G191" s="221" t="n">
        <v>85</v>
      </c>
      <c r="H191" s="221" t="n">
        <v>49.49</v>
      </c>
      <c r="I191" s="244" t="s">
        <v>540</v>
      </c>
      <c r="J191" s="222" t="s">
        <v>494</v>
      </c>
    </row>
    <row r="192" ht="33" customHeight="1">
      <c r="A192" s="221" t="n">
        <v>21</v>
      </c>
      <c r="B192" s="227" t="n">
        <v>201535</v>
      </c>
      <c r="C192" s="227" t="s">
        <v>543</v>
      </c>
      <c r="D192" s="228" t="s">
        <v>544</v>
      </c>
      <c r="E192" s="222" t="s">
        <v>536</v>
      </c>
      <c r="F192" s="223" t="s">
        <v>25</v>
      </c>
      <c r="G192" s="221" t="n">
        <v>116.8</v>
      </c>
      <c r="H192" s="227" t="n">
        <v>86</v>
      </c>
      <c r="I192" s="243" t="s">
        <v>540</v>
      </c>
      <c r="J192" s="222" t="s">
        <v>494</v>
      </c>
    </row>
    <row r="193" ht="33" customHeight="1">
      <c r="A193" s="221" t="n">
        <v>22</v>
      </c>
      <c r="B193" s="221" t="s">
        <v>545</v>
      </c>
      <c r="C193" s="221" t="s">
        <v>546</v>
      </c>
      <c r="D193" s="222" t="s">
        <v>547</v>
      </c>
      <c r="E193" s="222" t="s">
        <v>548</v>
      </c>
      <c r="F193" s="223" t="s">
        <v>25</v>
      </c>
      <c r="G193" s="221" t="n">
        <v>113</v>
      </c>
      <c r="H193" s="221" t="n">
        <v>94.24</v>
      </c>
      <c r="I193" s="243" t="s">
        <v>549</v>
      </c>
      <c r="J193" s="222" t="s">
        <v>494</v>
      </c>
    </row>
    <row r="194" ht="33" customHeight="1">
      <c r="A194" s="221" t="n">
        <v>23</v>
      </c>
      <c r="B194" s="221" t="n">
        <v>190514</v>
      </c>
      <c r="C194" s="221" t="s">
        <v>550</v>
      </c>
      <c r="D194" s="222" t="s">
        <v>551</v>
      </c>
      <c r="E194" s="222" t="s">
        <v>548</v>
      </c>
      <c r="F194" s="223" t="s">
        <v>25</v>
      </c>
      <c r="G194" s="221" t="n">
        <v>44.8</v>
      </c>
      <c r="H194" s="221" t="n">
        <v>37.24</v>
      </c>
      <c r="I194" s="243" t="s">
        <v>552</v>
      </c>
      <c r="J194" s="222" t="s">
        <v>494</v>
      </c>
    </row>
    <row r="195" ht="33" customHeight="1">
      <c r="A195" s="221" t="n">
        <v>24</v>
      </c>
      <c r="B195" s="221" t="s">
        <v>553</v>
      </c>
      <c r="C195" s="221" t="s">
        <v>554</v>
      </c>
      <c r="D195" s="222" t="s">
        <v>555</v>
      </c>
      <c r="E195" s="222" t="s">
        <v>548</v>
      </c>
      <c r="F195" s="223" t="s">
        <v>25</v>
      </c>
      <c r="G195" s="221" t="n">
        <v>89</v>
      </c>
      <c r="H195" s="221" t="n">
        <v>84.51</v>
      </c>
      <c r="I195" s="243" t="s">
        <v>556</v>
      </c>
      <c r="J195" s="222" t="s">
        <v>494</v>
      </c>
    </row>
  </sheetData>
  <mergeCells count="27">
    <mergeCell ref="A153:A155"/>
    <mergeCell ref="J12:J13"/>
    <mergeCell ref="A120:I120"/>
    <mergeCell ref="G83:G84"/>
    <mergeCell ref="A138:A146"/>
    <mergeCell ref="A170:J170"/>
    <mergeCell ref="A83:A84"/>
    <mergeCell ref="D83:D84"/>
    <mergeCell ref="E83:E84"/>
    <mergeCell ref="B83:B84"/>
    <mergeCell ref="F83:F84"/>
    <mergeCell ref="I138:I146"/>
    <mergeCell ref="I156:I169"/>
    <mergeCell ref="H83:H84"/>
    <mergeCell ref="A74:I74"/>
    <mergeCell ref="A1:J1"/>
    <mergeCell ref="A106:I106"/>
    <mergeCell ref="A147:A150"/>
    <mergeCell ref="C83:C84"/>
    <mergeCell ref="E156:E169"/>
    <mergeCell ref="I27:I33"/>
    <mergeCell ref="I12:I13"/>
    <mergeCell ref="A57:I57"/>
    <mergeCell ref="I147:I150"/>
    <mergeCell ref="B119:G119"/>
    <mergeCell ref="A156:A169"/>
    <mergeCell ref="I153:I155"/>
  </mergeCells>
  <phoneticPr fontId="1" type="noConversion"/>
  <conditionalFormatting sqref="B73">
    <cfRule priority="3" type="duplicateValues" dxfId="0"/>
  </conditionalFormatting>
  <conditionalFormatting sqref="B127:B128">
    <cfRule priority="20" type="duplicateValues" dxfId="0"/>
  </conditionalFormatting>
  <conditionalFormatting sqref="B171:B174">
    <cfRule priority="2" type="duplicateValues" dxfId="0"/>
  </conditionalFormatting>
  <conditionalFormatting sqref="B131">
    <cfRule priority="12" type="duplicateValues" dxfId="0"/>
  </conditionalFormatting>
  <conditionalFormatting sqref="B73">
    <cfRule priority="4" type="duplicateValues" dxfId="0"/>
  </conditionalFormatting>
  <conditionalFormatting sqref="C42">
    <cfRule priority="53" type="duplicateValues" dxfId="1"/>
  </conditionalFormatting>
  <conditionalFormatting sqref="C40">
    <cfRule priority="30" type="duplicateValues" dxfId="2"/>
  </conditionalFormatting>
  <conditionalFormatting sqref="B134">
    <cfRule priority="11" type="duplicateValues" dxfId="0"/>
  </conditionalFormatting>
  <conditionalFormatting sqref="B113">
    <cfRule priority="32" type="duplicateValues" dxfId="0"/>
  </conditionalFormatting>
  <conditionalFormatting sqref="B139:B146">
    <cfRule priority="5" type="duplicateValues" dxfId="1"/>
  </conditionalFormatting>
  <conditionalFormatting sqref="B171:B174">
    <cfRule priority="1" type="duplicateValues" dxfId="0"/>
  </conditionalFormatting>
  <conditionalFormatting sqref="B43">
    <cfRule priority="6" type="duplicateValues" dxfId="1"/>
  </conditionalFormatting>
  <conditionalFormatting sqref="B89:B90">
    <cfRule priority="27" type="duplicateValues" dxfId="1"/>
  </conditionalFormatting>
  <conditionalFormatting sqref="B41">
    <cfRule priority="39" type="duplicateValues" dxfId="0"/>
  </conditionalFormatting>
  <conditionalFormatting sqref="B114:B118">
    <cfRule priority="31" type="duplicateValues" dxfId="0"/>
  </conditionalFormatting>
  <conditionalFormatting sqref="B42">
    <cfRule priority="52" type="duplicateValues" dxfId="1"/>
  </conditionalFormatting>
  <conditionalFormatting sqref="C125:C126">
    <cfRule priority="25" type="duplicateValues" dxfId="2"/>
  </conditionalFormatting>
  <conditionalFormatting sqref="B94">
    <cfRule priority="18" type="duplicateValues" dxfId="0"/>
  </conditionalFormatting>
  <conditionalFormatting sqref="B78">
    <cfRule priority="51" type="duplicateValues" dxfId="1"/>
  </conditionalFormatting>
  <conditionalFormatting sqref="C127:C128">
    <cfRule priority="21" type="duplicateValues" dxfId="2"/>
  </conditionalFormatting>
  <conditionalFormatting sqref="C94">
    <cfRule priority="19" type="duplicateValues" dxfId="2"/>
  </conditionalFormatting>
  <conditionalFormatting sqref="B35">
    <cfRule priority="54" type="duplicateValues" dxfId="0"/>
  </conditionalFormatting>
  <conditionalFormatting sqref="B111:B112">
    <cfRule priority="33" type="duplicateValues" dxfId="0"/>
  </conditionalFormatting>
  <conditionalFormatting sqref="B40">
    <cfRule priority="29" type="duplicateValues" dxfId="0"/>
  </conditionalFormatting>
  <conditionalFormatting sqref="B39">
    <cfRule priority="26" type="duplicateValues" dxfId="0"/>
  </conditionalFormatting>
  <conditionalFormatting sqref="C131">
    <cfRule priority="13" type="duplicateValues" dxfId="2"/>
  </conditionalFormatting>
  <conditionalFormatting sqref="B125:B126">
    <cfRule priority="24" type="duplicateValues" dxfId="0"/>
  </conditionalFormatting>
  <conditionalFormatting sqref="B134">
    <cfRule priority="9" type="duplicateValues" dxfId="0"/>
  </conditionalFormatting>
  <conditionalFormatting sqref="C89:C90">
    <cfRule priority="28" type="duplicateValues" dxfId="1"/>
  </conditionalFormatting>
  <conditionalFormatting sqref="B70:B71">
    <cfRule priority="8" type="duplicateValues" dxfId="0"/>
  </conditionalFormatting>
  <conditionalFormatting sqref="B134">
    <cfRule priority="10" type="duplicateValues" dxfId="0"/>
  </conditionalFormatting>
  <conditionalFormatting sqref="B62:B64">
    <cfRule priority="35" type="duplicateValues" dxfId="0"/>
  </conditionalFormatting>
  <conditionalFormatting sqref="B137">
    <cfRule priority="7" type="duplicateValues" dxfId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5.75" customHeight="1"/>
  <cols>
    <col min="1" max="2" width="9" style="246"/>
    <col min="3" max="3" width="13.166015625" customWidth="1" style="246"/>
    <col min="4" max="4" width="12.83203125" customWidth="1" style="246"/>
    <col min="6" max="6" width="11.666015625" customWidth="1" style="245"/>
    <col min="7" max="7" width="9" style="246"/>
    <col min="8" max="8" width="9.1640625" style="246"/>
    <col min="9" max="9" width="9.1640625" style="5"/>
  </cols>
  <sheetData>
    <row r="1" ht="25" customHeight="1">
      <c r="A1" s="6"/>
      <c r="B1" s="6"/>
      <c r="C1" s="6"/>
      <c r="D1" s="6"/>
      <c r="E1" s="7" t="n">
        <v>262505</v>
      </c>
      <c r="F1" s="7" t="n">
        <v>2500352</v>
      </c>
      <c r="G1" s="7" t="n">
        <v>269924</v>
      </c>
      <c r="H1" s="8" t="n">
        <v>2501463</v>
      </c>
      <c r="I1" s="7" t="n">
        <v>2501464</v>
      </c>
    </row>
    <row r="2" ht="36" customHeight="1">
      <c r="A2" s="7" t="s">
        <v>1</v>
      </c>
      <c r="B2" s="7" t="s">
        <v>557</v>
      </c>
      <c r="C2" s="7" t="s">
        <v>558</v>
      </c>
      <c r="D2" s="7" t="s">
        <v>559</v>
      </c>
      <c r="E2" s="7" t="s">
        <v>361</v>
      </c>
      <c r="F2" s="9" t="s">
        <v>560</v>
      </c>
      <c r="G2" s="8" t="s">
        <v>561</v>
      </c>
      <c r="H2" s="7" t="s">
        <v>562</v>
      </c>
      <c r="I2" s="7" t="s">
        <v>562</v>
      </c>
    </row>
    <row r="3" ht="16" customHeight="1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2024-01-11T22:06:33Z</dcterms:modified>
</cp:coreProperties>
</file>